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 yWindow="5076" windowWidth="23064" windowHeight="5112" tabRatio="736"/>
  </bookViews>
  <sheets>
    <sheet name="Titel" sheetId="32" r:id="rId1"/>
    <sheet name="Impressum" sheetId="72" r:id="rId2"/>
    <sheet name="Inhaltsverzeichnis" sheetId="63" r:id="rId3"/>
    <sheet name="T1" sheetId="64" r:id="rId4"/>
    <sheet name="T2" sheetId="80" r:id="rId5"/>
    <sheet name="T3" sheetId="81" r:id="rId6"/>
    <sheet name="T4" sheetId="82" r:id="rId7"/>
    <sheet name="T5" sheetId="41" r:id="rId8"/>
    <sheet name="T6" sheetId="77" r:id="rId9"/>
    <sheet name="T7" sheetId="78" r:id="rId10"/>
    <sheet name="T8" sheetId="44" r:id="rId11"/>
    <sheet name="T9" sheetId="45" r:id="rId12"/>
    <sheet name="T10" sheetId="46" r:id="rId13"/>
    <sheet name="T11" sheetId="53" r:id="rId14"/>
    <sheet name="U4" sheetId="79" r:id="rId15"/>
  </sheets>
  <definedNames>
    <definedName name="_xlnm.Database" localSheetId="1">#REF!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#REF!</definedName>
    <definedName name="_xlnm.Print_Area" localSheetId="0">Titel!$A$1:$D$35</definedName>
    <definedName name="_xlnm.Print_Area" localSheetId="14">'U4'!$A$1:$G$52</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N74" i="53" l="1"/>
  <c r="J74" i="53"/>
  <c r="F74" i="53"/>
  <c r="B74" i="53"/>
  <c r="P92" i="45"/>
  <c r="N92" i="45"/>
  <c r="L92" i="45"/>
  <c r="J92" i="45"/>
  <c r="H92" i="45"/>
  <c r="G92" i="45"/>
  <c r="F92" i="45"/>
  <c r="D92" i="45"/>
  <c r="C92" i="45"/>
  <c r="B92" i="45"/>
  <c r="T92" i="45" l="1"/>
  <c r="M92" i="45"/>
  <c r="K92" i="45"/>
  <c r="O92" i="45"/>
  <c r="E92" i="45"/>
  <c r="I92" i="45"/>
  <c r="D74" i="53"/>
  <c r="H74" i="53"/>
  <c r="L74" i="53"/>
  <c r="P74" i="53"/>
  <c r="E74" i="53"/>
  <c r="M74" i="53"/>
  <c r="S92" i="45"/>
  <c r="S74" i="53"/>
  <c r="Q92" i="45"/>
  <c r="E56" i="53"/>
  <c r="Q74" i="53"/>
  <c r="I74" i="53"/>
  <c r="T74" i="53"/>
  <c r="O74" i="53"/>
  <c r="K74" i="53"/>
  <c r="G74" i="53"/>
  <c r="C74" i="53"/>
  <c r="T92" i="46"/>
  <c r="S56" i="53"/>
  <c r="Q92" i="46"/>
  <c r="P92" i="46"/>
  <c r="O92" i="44"/>
  <c r="M92" i="46"/>
  <c r="L92" i="46"/>
  <c r="K92" i="46"/>
  <c r="I56" i="53"/>
  <c r="H92" i="46"/>
  <c r="G92" i="44"/>
  <c r="E92" i="44"/>
  <c r="D92" i="46"/>
  <c r="C56" i="53"/>
  <c r="I54" i="78"/>
  <c r="T54" i="78"/>
  <c r="O54" i="78"/>
  <c r="N54" i="78"/>
  <c r="F54" i="78"/>
  <c r="D54" i="78"/>
  <c r="C54" i="78"/>
  <c r="X54" i="78"/>
  <c r="J54" i="77"/>
  <c r="C54" i="77"/>
  <c r="X54" i="41"/>
  <c r="O54" i="41"/>
  <c r="F54" i="41"/>
  <c r="D94" i="82"/>
  <c r="M94" i="81"/>
  <c r="P54" i="41" l="1"/>
  <c r="I94" i="81"/>
  <c r="Q94" i="81"/>
  <c r="I54" i="41"/>
  <c r="E94" i="82"/>
  <c r="I94" i="82"/>
  <c r="M94" i="82"/>
  <c r="Q94" i="82"/>
  <c r="C54" i="41"/>
  <c r="J54" i="41"/>
  <c r="Q54" i="41"/>
  <c r="F54" i="77"/>
  <c r="P54" i="78"/>
  <c r="G94" i="81"/>
  <c r="K94" i="81"/>
  <c r="O94" i="81"/>
  <c r="S94" i="81"/>
  <c r="F94" i="82"/>
  <c r="J94" i="82"/>
  <c r="N94" i="82"/>
  <c r="R94" i="82"/>
  <c r="D54" i="41"/>
  <c r="N54" i="41"/>
  <c r="T54" i="41"/>
  <c r="Q54" i="77"/>
  <c r="J54" i="78"/>
  <c r="Q54" i="78"/>
  <c r="G56" i="53"/>
  <c r="E94" i="81"/>
  <c r="H94" i="81"/>
  <c r="P94" i="81"/>
  <c r="G94" i="82"/>
  <c r="K94" i="82"/>
  <c r="O94" i="82"/>
  <c r="S94" i="82"/>
  <c r="D54" i="77"/>
  <c r="N54" i="77"/>
  <c r="T54" i="77"/>
  <c r="Q92" i="44"/>
  <c r="I92" i="46"/>
  <c r="D94" i="81"/>
  <c r="L94" i="81"/>
  <c r="O92" i="46"/>
  <c r="Q56" i="53"/>
  <c r="F94" i="81"/>
  <c r="J94" i="81"/>
  <c r="N94" i="81"/>
  <c r="R94" i="81"/>
  <c r="I54" i="77"/>
  <c r="P54" i="77"/>
  <c r="O56" i="53"/>
  <c r="G92" i="46"/>
  <c r="P92" i="44"/>
  <c r="L92" i="44"/>
  <c r="H92" i="44"/>
  <c r="D92" i="44"/>
  <c r="T56" i="53"/>
  <c r="D56" i="53"/>
  <c r="T92" i="44"/>
  <c r="K92" i="44"/>
  <c r="C92" i="44"/>
  <c r="P56" i="53"/>
  <c r="K56" i="53"/>
  <c r="S92" i="46"/>
  <c r="C92" i="46"/>
  <c r="E92" i="46"/>
  <c r="P94" i="82"/>
  <c r="L94" i="82"/>
  <c r="H94" i="82"/>
  <c r="X54" i="77"/>
  <c r="O54" i="77"/>
  <c r="B56" i="53"/>
  <c r="B92" i="46"/>
  <c r="F92" i="46"/>
  <c r="F56" i="53"/>
  <c r="J56" i="53"/>
  <c r="J92" i="46"/>
  <c r="N92" i="46"/>
  <c r="N56" i="53"/>
  <c r="R56" i="53"/>
  <c r="R92" i="46"/>
  <c r="S92" i="44"/>
  <c r="N92" i="44"/>
  <c r="J92" i="44"/>
  <c r="F92" i="44"/>
  <c r="B92" i="44"/>
  <c r="L56" i="53"/>
  <c r="M92" i="44"/>
  <c r="I92" i="44"/>
  <c r="M56" i="53"/>
  <c r="H56" i="53"/>
  <c r="E94" i="80" l="1"/>
  <c r="I94" i="80"/>
  <c r="M94" i="80"/>
  <c r="Q94" i="80"/>
  <c r="F94" i="80"/>
  <c r="G94" i="80"/>
  <c r="K94" i="80"/>
  <c r="O94" i="80"/>
  <c r="S94" i="80"/>
  <c r="P94" i="80"/>
  <c r="L94" i="80"/>
  <c r="H94" i="80"/>
  <c r="D94" i="80"/>
  <c r="R94" i="80"/>
  <c r="N94" i="80"/>
  <c r="J94" i="80"/>
  <c r="T62" i="46"/>
  <c r="S62" i="46"/>
  <c r="R62" i="46"/>
  <c r="Q62" i="46"/>
  <c r="P62" i="46"/>
  <c r="O62" i="46"/>
  <c r="N62" i="46"/>
  <c r="M62" i="46"/>
  <c r="L62" i="46"/>
  <c r="K62" i="46"/>
  <c r="J62" i="46"/>
  <c r="I62" i="46"/>
  <c r="H62" i="46"/>
  <c r="G62" i="46"/>
  <c r="F62" i="46"/>
  <c r="E62" i="46"/>
  <c r="D62" i="46"/>
  <c r="C62" i="46"/>
  <c r="B62" i="46"/>
  <c r="S64" i="82"/>
  <c r="R64" i="82"/>
  <c r="Q64" i="82"/>
  <c r="P64" i="82"/>
  <c r="O64" i="82"/>
  <c r="N64" i="82"/>
  <c r="M64" i="82"/>
  <c r="L64" i="82"/>
  <c r="K64" i="82"/>
  <c r="J64" i="82"/>
  <c r="I64" i="82"/>
  <c r="H64" i="82"/>
  <c r="G64" i="82"/>
  <c r="F64" i="82"/>
  <c r="E64" i="82"/>
  <c r="D64" i="82"/>
  <c r="C64" i="82"/>
  <c r="T62" i="44"/>
  <c r="S62" i="44"/>
  <c r="R62" i="44"/>
  <c r="Q62" i="44"/>
  <c r="P62" i="44"/>
  <c r="O62" i="44"/>
  <c r="N62" i="44"/>
  <c r="M62" i="44"/>
  <c r="L62" i="44"/>
  <c r="K62" i="44"/>
  <c r="J62" i="44"/>
  <c r="I62" i="44"/>
  <c r="H62" i="44"/>
  <c r="G62" i="44"/>
  <c r="F62" i="44"/>
  <c r="E62" i="44"/>
  <c r="D62" i="44"/>
  <c r="C62" i="44"/>
  <c r="B62" i="44"/>
  <c r="S64" i="80"/>
  <c r="R64" i="80"/>
  <c r="Q64" i="80"/>
  <c r="P64" i="80"/>
  <c r="O64" i="80"/>
  <c r="N64" i="80"/>
  <c r="M64" i="80"/>
  <c r="L64" i="80"/>
  <c r="K64" i="80"/>
  <c r="J64" i="80"/>
  <c r="I64" i="80"/>
  <c r="H64" i="80"/>
  <c r="G64" i="80"/>
  <c r="F64" i="80"/>
  <c r="E64" i="80"/>
  <c r="D64" i="80"/>
  <c r="C64" i="80"/>
  <c r="T38" i="53"/>
  <c r="S38" i="53"/>
  <c r="R38" i="53"/>
  <c r="Q38" i="53"/>
  <c r="P38" i="53"/>
  <c r="O38" i="53"/>
  <c r="N38" i="53"/>
  <c r="M38" i="53"/>
  <c r="L38" i="53"/>
  <c r="K38" i="53"/>
  <c r="J38" i="53"/>
  <c r="I38" i="53"/>
  <c r="H38" i="53"/>
  <c r="G38" i="53"/>
  <c r="F38" i="53"/>
  <c r="E38" i="53"/>
  <c r="D38" i="53"/>
  <c r="C38" i="53"/>
  <c r="B38" i="53"/>
  <c r="T62" i="45"/>
  <c r="S62" i="45"/>
  <c r="R62" i="45"/>
  <c r="Q62" i="45"/>
  <c r="P62" i="45"/>
  <c r="O62" i="45"/>
  <c r="N62" i="45"/>
  <c r="M62" i="45"/>
  <c r="L62" i="45"/>
  <c r="K62" i="45"/>
  <c r="J62" i="45"/>
  <c r="I62" i="45"/>
  <c r="H62" i="45"/>
  <c r="G62" i="45"/>
  <c r="F62" i="45"/>
  <c r="E62" i="45"/>
  <c r="D62" i="45"/>
  <c r="C62" i="45"/>
  <c r="B62" i="45"/>
  <c r="S64" i="81"/>
  <c r="R64" i="81"/>
  <c r="Q64" i="81"/>
  <c r="P64" i="81"/>
  <c r="O64" i="81"/>
  <c r="N64" i="81"/>
  <c r="M64" i="81"/>
  <c r="L64" i="81"/>
  <c r="K64" i="81"/>
  <c r="J64" i="81"/>
  <c r="I64" i="81"/>
  <c r="H64" i="81"/>
  <c r="G64" i="81"/>
  <c r="F64" i="81"/>
  <c r="E64" i="81"/>
  <c r="D64" i="81"/>
  <c r="C64" i="81"/>
  <c r="C93" i="64" l="1"/>
  <c r="F93" i="64"/>
  <c r="C63" i="64"/>
  <c r="F63" i="64"/>
  <c r="E34" i="64"/>
  <c r="E93" i="64" s="1"/>
  <c r="D93" i="64"/>
  <c r="X41" i="78"/>
  <c r="X29" i="78"/>
  <c r="B63" i="64"/>
  <c r="N29" i="78"/>
  <c r="N41" i="78"/>
  <c r="B29" i="78"/>
  <c r="B41" i="78"/>
  <c r="O29" i="78"/>
  <c r="O41" i="78"/>
  <c r="D29" i="78"/>
  <c r="D41" i="78"/>
  <c r="I29" i="78"/>
  <c r="I41" i="78"/>
  <c r="Q29" i="78"/>
  <c r="Q41" i="78"/>
  <c r="J29" i="78"/>
  <c r="J41" i="78"/>
  <c r="F29" i="78"/>
  <c r="F41" i="78"/>
  <c r="C29" i="78"/>
  <c r="C41" i="78"/>
  <c r="P29" i="78"/>
  <c r="P41" i="78"/>
  <c r="T29" i="78"/>
  <c r="T41" i="78"/>
  <c r="D29" i="77"/>
  <c r="D41" i="77"/>
  <c r="T29" i="77"/>
  <c r="T41" i="77"/>
  <c r="I29" i="77"/>
  <c r="I41" i="77"/>
  <c r="Q29" i="77"/>
  <c r="Q41" i="77"/>
  <c r="C29" i="77"/>
  <c r="C41" i="77"/>
  <c r="O29" i="77"/>
  <c r="O41" i="77"/>
  <c r="P29" i="77"/>
  <c r="P41" i="77"/>
  <c r="X29" i="77"/>
  <c r="X41" i="77"/>
  <c r="B29" i="77"/>
  <c r="B41" i="77"/>
  <c r="F29" i="77"/>
  <c r="F41" i="77"/>
  <c r="J29" i="77"/>
  <c r="J41" i="77"/>
  <c r="N29" i="77"/>
  <c r="N41" i="77"/>
  <c r="D29" i="41"/>
  <c r="D41" i="41"/>
  <c r="P29" i="41"/>
  <c r="P41" i="41"/>
  <c r="T29" i="41"/>
  <c r="T41" i="41"/>
  <c r="X29" i="41"/>
  <c r="X41" i="41"/>
  <c r="I29" i="41"/>
  <c r="I41" i="41"/>
  <c r="Q29" i="41"/>
  <c r="Q41" i="41"/>
  <c r="B29" i="41"/>
  <c r="B41" i="41"/>
  <c r="F29" i="41"/>
  <c r="F41" i="41"/>
  <c r="J29" i="41"/>
  <c r="J41" i="41"/>
  <c r="N29" i="41"/>
  <c r="N41" i="41"/>
  <c r="C29" i="41"/>
  <c r="C41" i="41"/>
  <c r="O29" i="41"/>
  <c r="O41" i="41"/>
  <c r="D63" i="64"/>
  <c r="Z40" i="78"/>
  <c r="Y28" i="78"/>
  <c r="W40" i="78"/>
  <c r="V28" i="78"/>
  <c r="S40" i="78"/>
  <c r="R28" i="78"/>
  <c r="M28" i="78"/>
  <c r="L40" i="78"/>
  <c r="K28" i="78"/>
  <c r="H28" i="78"/>
  <c r="E28" i="78"/>
  <c r="R53" i="41"/>
  <c r="H40" i="41"/>
  <c r="R40" i="77" l="1"/>
  <c r="H53" i="77"/>
  <c r="R28" i="77"/>
  <c r="G40" i="41"/>
  <c r="V40" i="41"/>
  <c r="K40" i="77"/>
  <c r="S40" i="77"/>
  <c r="H40" i="77"/>
  <c r="E53" i="77"/>
  <c r="L53" i="77"/>
  <c r="Z53" i="77"/>
  <c r="R53" i="77"/>
  <c r="S28" i="78"/>
  <c r="Y40" i="77"/>
  <c r="U40" i="77"/>
  <c r="R28" i="41"/>
  <c r="K40" i="41"/>
  <c r="S40" i="41"/>
  <c r="Y40" i="41"/>
  <c r="G40" i="77"/>
  <c r="M53" i="77"/>
  <c r="V40" i="77"/>
  <c r="AA53" i="77"/>
  <c r="M40" i="78"/>
  <c r="M53" i="41"/>
  <c r="AA53" i="41"/>
  <c r="W53" i="41"/>
  <c r="E53" i="41"/>
  <c r="L53" i="41"/>
  <c r="U40" i="41"/>
  <c r="Z53" i="41"/>
  <c r="W53" i="77"/>
  <c r="H28" i="77"/>
  <c r="V40" i="78"/>
  <c r="K53" i="78"/>
  <c r="E53" i="78"/>
  <c r="M53" i="78"/>
  <c r="H28" i="41"/>
  <c r="K28" i="41"/>
  <c r="V28" i="41"/>
  <c r="Y28" i="41"/>
  <c r="M40" i="41"/>
  <c r="R40" i="41"/>
  <c r="AA40" i="41"/>
  <c r="H53" i="41"/>
  <c r="K53" i="41"/>
  <c r="V53" i="41"/>
  <c r="Y53" i="41"/>
  <c r="K28" i="77"/>
  <c r="V28" i="77"/>
  <c r="Y28" i="77"/>
  <c r="M40" i="77"/>
  <c r="AA40" i="77"/>
  <c r="K53" i="77"/>
  <c r="V53" i="77"/>
  <c r="Y53" i="77"/>
  <c r="L53" i="78"/>
  <c r="H40" i="78"/>
  <c r="H53" i="78"/>
  <c r="Z53" i="78"/>
  <c r="G28" i="41"/>
  <c r="S28" i="41"/>
  <c r="U28" i="41"/>
  <c r="E40" i="41"/>
  <c r="L40" i="41"/>
  <c r="W40" i="41"/>
  <c r="Z40" i="41"/>
  <c r="G53" i="41"/>
  <c r="S53" i="41"/>
  <c r="U53" i="41"/>
  <c r="G28" i="77"/>
  <c r="S28" i="77"/>
  <c r="U28" i="77"/>
  <c r="E40" i="77"/>
  <c r="L40" i="77"/>
  <c r="W40" i="77"/>
  <c r="Z40" i="77"/>
  <c r="G53" i="77"/>
  <c r="S53" i="77"/>
  <c r="U53" i="77"/>
  <c r="V53" i="78"/>
  <c r="Y40" i="78"/>
  <c r="W28" i="78"/>
  <c r="L28" i="78"/>
  <c r="M28" i="41"/>
  <c r="AA28" i="41"/>
  <c r="M28" i="77"/>
  <c r="AA28" i="77"/>
  <c r="R40" i="78"/>
  <c r="Y53" i="78"/>
  <c r="S53" i="78"/>
  <c r="E28" i="41"/>
  <c r="L28" i="41"/>
  <c r="W28" i="41"/>
  <c r="Z28" i="41"/>
  <c r="E28" i="77"/>
  <c r="L28" i="77"/>
  <c r="W28" i="77"/>
  <c r="Z28" i="77"/>
  <c r="W53" i="78"/>
  <c r="Z28" i="78"/>
  <c r="R53" i="78"/>
  <c r="E40" i="78"/>
  <c r="K40" i="78"/>
  <c r="B73" i="53"/>
  <c r="C73" i="53"/>
  <c r="D73" i="53"/>
  <c r="E73" i="53"/>
  <c r="F73" i="53"/>
  <c r="G73" i="53"/>
  <c r="H73" i="53"/>
  <c r="I73" i="53"/>
  <c r="J73" i="53"/>
  <c r="K73" i="53"/>
  <c r="L73" i="53"/>
  <c r="M73" i="53"/>
  <c r="N73" i="53"/>
  <c r="O73" i="53"/>
  <c r="P73" i="53"/>
  <c r="Q73" i="53"/>
  <c r="S73" i="53"/>
  <c r="T73" i="53"/>
  <c r="C55" i="53"/>
  <c r="E55" i="53"/>
  <c r="G55" i="53"/>
  <c r="I55" i="53"/>
  <c r="K55" i="53"/>
  <c r="M55" i="53"/>
  <c r="O55" i="53"/>
  <c r="Q55" i="53"/>
  <c r="S55" i="53"/>
  <c r="T55" i="53"/>
  <c r="R55" i="53"/>
  <c r="P55" i="53"/>
  <c r="N55" i="53"/>
  <c r="L55" i="53"/>
  <c r="J55" i="53"/>
  <c r="H55" i="53"/>
  <c r="F55" i="53"/>
  <c r="D55" i="53"/>
  <c r="B55" i="53"/>
  <c r="B91" i="46"/>
  <c r="C91" i="46"/>
  <c r="D91" i="46"/>
  <c r="E91" i="46"/>
  <c r="F91" i="46"/>
  <c r="G91" i="46"/>
  <c r="H91" i="46"/>
  <c r="I91" i="46"/>
  <c r="J91" i="46"/>
  <c r="K91" i="46"/>
  <c r="L91" i="46"/>
  <c r="M91" i="46"/>
  <c r="N91" i="46"/>
  <c r="O91" i="46"/>
  <c r="P91" i="46"/>
  <c r="Q91" i="46"/>
  <c r="R91" i="46"/>
  <c r="S91" i="46"/>
  <c r="T91" i="46"/>
  <c r="B91" i="45"/>
  <c r="C91" i="45"/>
  <c r="D91" i="45"/>
  <c r="E91" i="45"/>
  <c r="F91" i="45"/>
  <c r="G91" i="45"/>
  <c r="H91" i="45"/>
  <c r="I91" i="45"/>
  <c r="J91" i="45"/>
  <c r="K91" i="45"/>
  <c r="L91" i="45"/>
  <c r="M91" i="45"/>
  <c r="N91" i="45"/>
  <c r="O91" i="45"/>
  <c r="P91" i="45"/>
  <c r="Q91" i="45"/>
  <c r="S91" i="45"/>
  <c r="T91" i="45"/>
  <c r="B91" i="44"/>
  <c r="C91" i="44"/>
  <c r="D91" i="44"/>
  <c r="E91" i="44"/>
  <c r="F91" i="44"/>
  <c r="G91" i="44"/>
  <c r="H91" i="44"/>
  <c r="I91" i="44"/>
  <c r="J91" i="44"/>
  <c r="K91" i="44"/>
  <c r="L91" i="44"/>
  <c r="M91" i="44"/>
  <c r="N91" i="44"/>
  <c r="O91" i="44"/>
  <c r="P91" i="44"/>
  <c r="Q91" i="44"/>
  <c r="S91" i="44"/>
  <c r="T91" i="44"/>
  <c r="J53" i="78" l="1"/>
  <c r="X53" i="78"/>
  <c r="T53" i="78"/>
  <c r="Q53" i="78"/>
  <c r="P53" i="78"/>
  <c r="O53" i="78"/>
  <c r="N53" i="78"/>
  <c r="I53" i="78"/>
  <c r="F53" i="78"/>
  <c r="D53" i="78"/>
  <c r="C53" i="78"/>
  <c r="J53" i="41"/>
  <c r="I53" i="41"/>
  <c r="F53" i="41"/>
  <c r="D53" i="41"/>
  <c r="P93" i="82"/>
  <c r="L93" i="82"/>
  <c r="H93" i="82"/>
  <c r="J93" i="81"/>
  <c r="K93" i="81"/>
  <c r="R93" i="81"/>
  <c r="S93" i="81"/>
  <c r="Q93" i="81"/>
  <c r="P93" i="81"/>
  <c r="O93" i="81"/>
  <c r="N93" i="81"/>
  <c r="M93" i="81"/>
  <c r="L93" i="81"/>
  <c r="I93" i="81"/>
  <c r="H93" i="81"/>
  <c r="G93" i="81"/>
  <c r="F93" i="81"/>
  <c r="E93" i="81"/>
  <c r="D93" i="81"/>
  <c r="N93" i="80"/>
  <c r="R93" i="80"/>
  <c r="Q93" i="80"/>
  <c r="M93" i="80"/>
  <c r="J93" i="80"/>
  <c r="I93" i="80"/>
  <c r="F93" i="80"/>
  <c r="E93" i="80"/>
  <c r="D93" i="80"/>
  <c r="F92" i="64"/>
  <c r="C92" i="64"/>
  <c r="C53" i="41" l="1"/>
  <c r="Q53" i="41"/>
  <c r="G93" i="80"/>
  <c r="K93" i="80"/>
  <c r="O93" i="80"/>
  <c r="S93" i="80"/>
  <c r="E93" i="82"/>
  <c r="I93" i="82"/>
  <c r="M93" i="82"/>
  <c r="Q93" i="82"/>
  <c r="N53" i="41"/>
  <c r="D92" i="64"/>
  <c r="O53" i="41"/>
  <c r="D53" i="77"/>
  <c r="P53" i="77"/>
  <c r="T53" i="77"/>
  <c r="X53" i="77"/>
  <c r="F53" i="77"/>
  <c r="J53" i="77"/>
  <c r="N53" i="77"/>
  <c r="Q53" i="77"/>
  <c r="C53" i="77"/>
  <c r="O53" i="77"/>
  <c r="I53" i="77"/>
  <c r="F93" i="82"/>
  <c r="J93" i="82"/>
  <c r="N93" i="82"/>
  <c r="R93" i="82"/>
  <c r="G93" i="82"/>
  <c r="K93" i="82"/>
  <c r="O93" i="82"/>
  <c r="S93" i="82"/>
  <c r="D93" i="82"/>
  <c r="P93" i="80"/>
  <c r="L93" i="80"/>
  <c r="H93" i="80"/>
  <c r="X53" i="41"/>
  <c r="T53" i="41"/>
  <c r="P53" i="41"/>
  <c r="Q63" i="82"/>
  <c r="O63" i="80"/>
  <c r="E33" i="64"/>
  <c r="Q52" i="77"/>
  <c r="O28" i="77"/>
  <c r="I28" i="77"/>
  <c r="F28" i="77"/>
  <c r="D40" i="77"/>
  <c r="C40" i="77"/>
  <c r="B28" i="77"/>
  <c r="X28" i="78"/>
  <c r="Q40" i="78"/>
  <c r="O28" i="78"/>
  <c r="N28" i="78"/>
  <c r="J28" i="78"/>
  <c r="F28" i="78"/>
  <c r="B28" i="78"/>
  <c r="Q40" i="41"/>
  <c r="O28" i="41"/>
  <c r="N28" i="41"/>
  <c r="J28" i="41"/>
  <c r="I40" i="41"/>
  <c r="F28" i="41"/>
  <c r="C28" i="41"/>
  <c r="B28" i="41"/>
  <c r="T61" i="46"/>
  <c r="S61" i="46"/>
  <c r="R61" i="46"/>
  <c r="Q61" i="46"/>
  <c r="P61" i="46"/>
  <c r="O61" i="46"/>
  <c r="N61" i="46"/>
  <c r="M61" i="46"/>
  <c r="L61" i="46"/>
  <c r="K61" i="46"/>
  <c r="J61" i="46"/>
  <c r="I61" i="46"/>
  <c r="H61" i="46"/>
  <c r="G61" i="46"/>
  <c r="F61" i="46"/>
  <c r="E61" i="46"/>
  <c r="D61" i="46"/>
  <c r="C61" i="46"/>
  <c r="B61" i="46"/>
  <c r="S63" i="82"/>
  <c r="R63" i="82"/>
  <c r="P63" i="82"/>
  <c r="O63" i="82"/>
  <c r="N63" i="82"/>
  <c r="M63" i="82"/>
  <c r="L63" i="82"/>
  <c r="K63" i="82"/>
  <c r="J63" i="82"/>
  <c r="I63" i="82"/>
  <c r="H63" i="82"/>
  <c r="G63" i="82"/>
  <c r="F63" i="82"/>
  <c r="E63" i="82"/>
  <c r="D63" i="82"/>
  <c r="C63" i="82"/>
  <c r="C62" i="64"/>
  <c r="T37" i="53"/>
  <c r="S37" i="53"/>
  <c r="R37" i="53"/>
  <c r="Q37" i="53"/>
  <c r="P37" i="53"/>
  <c r="O37" i="53"/>
  <c r="N37" i="53"/>
  <c r="M37" i="53"/>
  <c r="L37" i="53"/>
  <c r="K37" i="53"/>
  <c r="J37" i="53"/>
  <c r="I37" i="53"/>
  <c r="H37" i="53"/>
  <c r="G37" i="53"/>
  <c r="F37" i="53"/>
  <c r="E37" i="53"/>
  <c r="D37" i="53"/>
  <c r="C37" i="53"/>
  <c r="B37" i="53"/>
  <c r="F62" i="64"/>
  <c r="T61" i="44"/>
  <c r="S61" i="44"/>
  <c r="R61" i="44"/>
  <c r="Q61" i="44"/>
  <c r="P61" i="44"/>
  <c r="O61" i="44"/>
  <c r="N61" i="44"/>
  <c r="M61" i="44"/>
  <c r="L61" i="44"/>
  <c r="K61" i="44"/>
  <c r="J61" i="44"/>
  <c r="I61" i="44"/>
  <c r="H61" i="44"/>
  <c r="G61" i="44"/>
  <c r="F61" i="44"/>
  <c r="E61" i="44"/>
  <c r="D61" i="44"/>
  <c r="C61" i="44"/>
  <c r="B61" i="44"/>
  <c r="S63" i="80"/>
  <c r="R63" i="80"/>
  <c r="Q63" i="80"/>
  <c r="P63" i="80"/>
  <c r="N63" i="80"/>
  <c r="M63" i="80"/>
  <c r="L63" i="80"/>
  <c r="K63" i="80"/>
  <c r="J63" i="80"/>
  <c r="I63" i="80"/>
  <c r="H63" i="80"/>
  <c r="G63" i="80"/>
  <c r="F63" i="80"/>
  <c r="E63" i="80"/>
  <c r="D63" i="80"/>
  <c r="C63" i="80"/>
  <c r="B62" i="64"/>
  <c r="T61" i="45"/>
  <c r="S61" i="45"/>
  <c r="R61" i="45"/>
  <c r="Q61" i="45"/>
  <c r="P61" i="45"/>
  <c r="O61" i="45"/>
  <c r="N61" i="45"/>
  <c r="M61" i="45"/>
  <c r="L61" i="45"/>
  <c r="K61" i="45"/>
  <c r="J61" i="45"/>
  <c r="I61" i="45"/>
  <c r="H61" i="45"/>
  <c r="G61" i="45"/>
  <c r="F61" i="45"/>
  <c r="E61" i="45"/>
  <c r="D61" i="45"/>
  <c r="C61" i="45"/>
  <c r="B61" i="45"/>
  <c r="S63" i="81"/>
  <c r="R63" i="81"/>
  <c r="Q63" i="81"/>
  <c r="P63" i="81"/>
  <c r="O63" i="81"/>
  <c r="N63" i="81"/>
  <c r="M63" i="81"/>
  <c r="L63" i="81"/>
  <c r="K63" i="81"/>
  <c r="J63" i="81"/>
  <c r="I63" i="81"/>
  <c r="H63" i="81"/>
  <c r="G63" i="81"/>
  <c r="F63" i="81"/>
  <c r="E63" i="81"/>
  <c r="D63" i="81"/>
  <c r="C63" i="81"/>
  <c r="D62" i="64"/>
  <c r="E92" i="64" l="1"/>
  <c r="E63" i="64"/>
  <c r="B40" i="77"/>
  <c r="X40" i="78"/>
  <c r="J40" i="41"/>
  <c r="F40" i="41"/>
  <c r="O40" i="41"/>
  <c r="Q40" i="77"/>
  <c r="N40" i="78"/>
  <c r="B27" i="41"/>
  <c r="F27" i="41"/>
  <c r="J39" i="41"/>
  <c r="N27" i="41"/>
  <c r="R39" i="41"/>
  <c r="V27" i="41"/>
  <c r="Z27" i="41"/>
  <c r="F40" i="78"/>
  <c r="N40" i="41"/>
  <c r="F40" i="77"/>
  <c r="Q28" i="78"/>
  <c r="C28" i="78"/>
  <c r="C40" i="78"/>
  <c r="P28" i="78"/>
  <c r="P40" i="78"/>
  <c r="D28" i="78"/>
  <c r="D40" i="78"/>
  <c r="I28" i="78"/>
  <c r="I40" i="78"/>
  <c r="B40" i="78"/>
  <c r="J40" i="78"/>
  <c r="T28" i="78"/>
  <c r="T40" i="78"/>
  <c r="O40" i="78"/>
  <c r="I27" i="78"/>
  <c r="M39" i="78"/>
  <c r="Q27" i="78"/>
  <c r="V27" i="78"/>
  <c r="Z27" i="78"/>
  <c r="E27" i="78"/>
  <c r="N27" i="78"/>
  <c r="R27" i="78"/>
  <c r="E52" i="78"/>
  <c r="C28" i="77"/>
  <c r="O40" i="77"/>
  <c r="P28" i="77"/>
  <c r="P40" i="77"/>
  <c r="T28" i="77"/>
  <c r="T40" i="77"/>
  <c r="X28" i="77"/>
  <c r="X40" i="77"/>
  <c r="I40" i="77"/>
  <c r="J28" i="77"/>
  <c r="J40" i="77"/>
  <c r="N28" i="77"/>
  <c r="N40" i="77"/>
  <c r="J39" i="77"/>
  <c r="R52" i="77"/>
  <c r="Q28" i="77"/>
  <c r="X52" i="77"/>
  <c r="D52" i="77"/>
  <c r="D28" i="77"/>
  <c r="H52" i="77"/>
  <c r="U52" i="77"/>
  <c r="P27" i="77"/>
  <c r="X27" i="77"/>
  <c r="C39" i="77"/>
  <c r="O39" i="77"/>
  <c r="S27" i="77"/>
  <c r="AA39" i="77"/>
  <c r="P28" i="41"/>
  <c r="P40" i="41"/>
  <c r="X28" i="41"/>
  <c r="X40" i="41"/>
  <c r="Q28" i="41"/>
  <c r="I28" i="41"/>
  <c r="B40" i="41"/>
  <c r="D28" i="41"/>
  <c r="D40" i="41"/>
  <c r="T28" i="41"/>
  <c r="T40" i="41"/>
  <c r="C40" i="41"/>
  <c r="I52" i="41"/>
  <c r="Q52" i="41"/>
  <c r="C52" i="41"/>
  <c r="W52" i="41"/>
  <c r="AA39" i="41"/>
  <c r="B39" i="41"/>
  <c r="H39" i="41"/>
  <c r="L39" i="41"/>
  <c r="T39" i="41"/>
  <c r="X39" i="41"/>
  <c r="C39" i="78"/>
  <c r="Z39" i="41"/>
  <c r="D39" i="41"/>
  <c r="P39" i="41"/>
  <c r="X52" i="78"/>
  <c r="F27" i="78"/>
  <c r="O27" i="78"/>
  <c r="I52" i="78"/>
  <c r="H39" i="78"/>
  <c r="T39" i="78"/>
  <c r="K39" i="77"/>
  <c r="AA27" i="77"/>
  <c r="I27" i="41"/>
  <c r="Y27" i="41"/>
  <c r="N52" i="78"/>
  <c r="J27" i="41"/>
  <c r="K27" i="78"/>
  <c r="S39" i="78"/>
  <c r="L39" i="78"/>
  <c r="P39" i="78"/>
  <c r="D39" i="77"/>
  <c r="L27" i="77"/>
  <c r="K27" i="41"/>
  <c r="S27" i="41"/>
  <c r="K27" i="77"/>
  <c r="G39" i="77"/>
  <c r="E39" i="78"/>
  <c r="S27" i="78"/>
  <c r="E39" i="41"/>
  <c r="M27" i="41"/>
  <c r="U39" i="41"/>
  <c r="B39" i="78"/>
  <c r="V52" i="78"/>
  <c r="C27" i="77"/>
  <c r="M27" i="78"/>
  <c r="K39" i="78"/>
  <c r="W27" i="77"/>
  <c r="R27" i="41"/>
  <c r="Q27" i="41"/>
  <c r="T39" i="77"/>
  <c r="W39" i="77"/>
  <c r="S52" i="78"/>
  <c r="G39" i="41"/>
  <c r="K39" i="41"/>
  <c r="O39" i="41"/>
  <c r="S39" i="41"/>
  <c r="J27" i="78"/>
  <c r="W52" i="78"/>
  <c r="F39" i="77"/>
  <c r="J52" i="77"/>
  <c r="N27" i="77"/>
  <c r="R27" i="77"/>
  <c r="V27" i="77"/>
  <c r="Z39" i="77"/>
  <c r="O27" i="41"/>
  <c r="G27" i="41"/>
  <c r="W39" i="41"/>
  <c r="F27" i="77"/>
  <c r="N39" i="77"/>
  <c r="K52" i="78"/>
  <c r="M52" i="77"/>
  <c r="C39" i="41"/>
  <c r="R39" i="78"/>
  <c r="V39" i="77"/>
  <c r="G52" i="41"/>
  <c r="Z52" i="77"/>
  <c r="AA27" i="41"/>
  <c r="Z27" i="77"/>
  <c r="J27" i="77"/>
  <c r="W27" i="78"/>
  <c r="E52" i="77"/>
  <c r="I52" i="77"/>
  <c r="S39" i="77"/>
  <c r="Z52" i="78"/>
  <c r="R52" i="78"/>
  <c r="J52" i="78"/>
  <c r="V52" i="77"/>
  <c r="W27" i="41"/>
  <c r="C27" i="41"/>
  <c r="B27" i="77"/>
  <c r="Y52" i="77"/>
  <c r="G27" i="77"/>
  <c r="B27" i="78"/>
  <c r="Y52" i="78"/>
  <c r="D52" i="78"/>
  <c r="W39" i="78"/>
  <c r="J39" i="78"/>
  <c r="R39" i="77"/>
  <c r="B39" i="77"/>
  <c r="O52" i="78"/>
  <c r="X39" i="78"/>
  <c r="O39" i="78"/>
  <c r="F39" i="78"/>
  <c r="F52" i="78"/>
  <c r="F52" i="77"/>
  <c r="X27" i="78"/>
  <c r="N39" i="78"/>
  <c r="D27" i="78"/>
  <c r="O27" i="77"/>
  <c r="D39" i="78"/>
  <c r="N52" i="77"/>
  <c r="P52" i="77"/>
  <c r="Y39" i="41"/>
  <c r="Q39" i="78"/>
  <c r="O52" i="41"/>
  <c r="M52" i="78"/>
  <c r="H27" i="77"/>
  <c r="T52" i="77"/>
  <c r="I39" i="41"/>
  <c r="N39" i="41"/>
  <c r="V39" i="78"/>
  <c r="Y52" i="41"/>
  <c r="Q52" i="78"/>
  <c r="T52" i="78"/>
  <c r="L52" i="78"/>
  <c r="C52" i="78"/>
  <c r="L52" i="77"/>
  <c r="U27" i="41"/>
  <c r="E27" i="41"/>
  <c r="Y39" i="78"/>
  <c r="V39" i="41"/>
  <c r="Q39" i="41"/>
  <c r="F39" i="41"/>
  <c r="Z39" i="78"/>
  <c r="I39" i="78"/>
  <c r="L39" i="77"/>
  <c r="U52" i="41"/>
  <c r="M52" i="41"/>
  <c r="E52" i="41"/>
  <c r="T27" i="77"/>
  <c r="D27" i="77"/>
  <c r="M39" i="41"/>
  <c r="X39" i="77"/>
  <c r="H39" i="77"/>
  <c r="P52" i="78"/>
  <c r="H52" i="78"/>
  <c r="P39" i="77"/>
  <c r="AA52" i="41"/>
  <c r="S52" i="41"/>
  <c r="K52" i="41"/>
  <c r="X52" i="41"/>
  <c r="T52" i="41"/>
  <c r="P52" i="41"/>
  <c r="L52" i="41"/>
  <c r="H52" i="41"/>
  <c r="D52" i="41"/>
  <c r="AA52" i="77"/>
  <c r="W52" i="77"/>
  <c r="S52" i="77"/>
  <c r="O52" i="77"/>
  <c r="K52" i="77"/>
  <c r="G52" i="77"/>
  <c r="C52" i="77"/>
  <c r="X27" i="41"/>
  <c r="T27" i="41"/>
  <c r="P27" i="41"/>
  <c r="L27" i="41"/>
  <c r="H27" i="41"/>
  <c r="D27" i="41"/>
  <c r="Y27" i="78"/>
  <c r="T27" i="78"/>
  <c r="P27" i="78"/>
  <c r="L27" i="78"/>
  <c r="H27" i="78"/>
  <c r="C27" i="78"/>
  <c r="Y27" i="77"/>
  <c r="U27" i="77"/>
  <c r="Q27" i="77"/>
  <c r="M27" i="77"/>
  <c r="I27" i="77"/>
  <c r="E27" i="77"/>
  <c r="Y39" i="77"/>
  <c r="U39" i="77"/>
  <c r="Q39" i="77"/>
  <c r="M39" i="77"/>
  <c r="I39" i="77"/>
  <c r="E39" i="77"/>
  <c r="Z52" i="41"/>
  <c r="V52" i="41"/>
  <c r="R52" i="41"/>
  <c r="N52" i="41"/>
  <c r="J52" i="41"/>
  <c r="F52" i="41"/>
  <c r="N72" i="53" l="1"/>
  <c r="J72" i="53"/>
  <c r="F72" i="53"/>
  <c r="B72" i="53"/>
  <c r="D72" i="53"/>
  <c r="D90" i="45"/>
  <c r="N90" i="45"/>
  <c r="J90" i="45"/>
  <c r="F90" i="45"/>
  <c r="B90" i="45"/>
  <c r="L90" i="45"/>
  <c r="T90" i="46"/>
  <c r="P90" i="46"/>
  <c r="L90" i="46"/>
  <c r="H90" i="46"/>
  <c r="D90" i="46"/>
  <c r="J90" i="44"/>
  <c r="T90" i="44"/>
  <c r="G90" i="45" l="1"/>
  <c r="K90" i="45"/>
  <c r="T90" i="45"/>
  <c r="C90" i="45"/>
  <c r="O90" i="45"/>
  <c r="B54" i="53"/>
  <c r="F54" i="53"/>
  <c r="J54" i="53"/>
  <c r="N54" i="53"/>
  <c r="R54" i="53"/>
  <c r="P90" i="45"/>
  <c r="D54" i="53"/>
  <c r="H72" i="53"/>
  <c r="L72" i="53"/>
  <c r="P72" i="53"/>
  <c r="T72" i="53"/>
  <c r="P90" i="44"/>
  <c r="F90" i="44"/>
  <c r="C90" i="44"/>
  <c r="G90" i="44"/>
  <c r="K90" i="44"/>
  <c r="O90" i="44"/>
  <c r="S90" i="44"/>
  <c r="H90" i="45"/>
  <c r="N90" i="44"/>
  <c r="D90" i="44"/>
  <c r="R90" i="46"/>
  <c r="L90" i="44"/>
  <c r="B90" i="44"/>
  <c r="J90" i="46"/>
  <c r="C72" i="53"/>
  <c r="G72" i="53"/>
  <c r="K72" i="53"/>
  <c r="O72" i="53"/>
  <c r="H90" i="44"/>
  <c r="B90" i="46"/>
  <c r="T54" i="53"/>
  <c r="L54" i="53"/>
  <c r="N90" i="46"/>
  <c r="P54" i="53"/>
  <c r="C91" i="64"/>
  <c r="F90" i="46"/>
  <c r="H54" i="53"/>
  <c r="D91" i="64"/>
  <c r="E32" i="64"/>
  <c r="F91" i="64"/>
  <c r="E90" i="46"/>
  <c r="I90" i="46"/>
  <c r="M90" i="46"/>
  <c r="Q90" i="46"/>
  <c r="E54" i="53"/>
  <c r="I54" i="53"/>
  <c r="M54" i="53"/>
  <c r="Q54" i="53"/>
  <c r="C90" i="46"/>
  <c r="G90" i="46"/>
  <c r="K90" i="46"/>
  <c r="O90" i="46"/>
  <c r="S90" i="46"/>
  <c r="S54" i="53"/>
  <c r="S72" i="53"/>
  <c r="O54" i="53"/>
  <c r="K54" i="53"/>
  <c r="G54" i="53"/>
  <c r="C54" i="53"/>
  <c r="Q72" i="53"/>
  <c r="M72" i="53"/>
  <c r="I72" i="53"/>
  <c r="E72" i="53"/>
  <c r="S90" i="45"/>
  <c r="Q90" i="45"/>
  <c r="M90" i="45"/>
  <c r="I90" i="45"/>
  <c r="E90" i="45"/>
  <c r="Q90" i="44"/>
  <c r="M90" i="44"/>
  <c r="I90" i="44"/>
  <c r="E90" i="44"/>
  <c r="E91" i="64" l="1"/>
  <c r="E62" i="64"/>
  <c r="L60" i="82"/>
  <c r="G62" i="82"/>
  <c r="F92" i="82"/>
  <c r="P61" i="82"/>
  <c r="L61" i="82"/>
  <c r="J91" i="82"/>
  <c r="H61" i="82"/>
  <c r="D91" i="82"/>
  <c r="Q60" i="82"/>
  <c r="M60" i="82"/>
  <c r="K61" i="82"/>
  <c r="I60" i="82"/>
  <c r="E60" i="82"/>
  <c r="R59" i="82"/>
  <c r="N59" i="82"/>
  <c r="J59" i="82"/>
  <c r="F59" i="82"/>
  <c r="G58" i="82"/>
  <c r="C58" i="82"/>
  <c r="P87" i="82"/>
  <c r="L57" i="82"/>
  <c r="H57" i="82"/>
  <c r="O87" i="82"/>
  <c r="M56" i="82"/>
  <c r="I56" i="82"/>
  <c r="E56" i="82"/>
  <c r="D56" i="82"/>
  <c r="P56" i="82"/>
  <c r="J55" i="82"/>
  <c r="F55" i="82"/>
  <c r="C54" i="82"/>
  <c r="P83" i="82"/>
  <c r="L83" i="82"/>
  <c r="F51" i="82"/>
  <c r="C50" i="82"/>
  <c r="P79" i="82"/>
  <c r="L79" i="82"/>
  <c r="E79" i="82"/>
  <c r="P78" i="82"/>
  <c r="E47" i="82"/>
  <c r="P75" i="82"/>
  <c r="L75" i="82"/>
  <c r="G45" i="82"/>
  <c r="F43" i="82"/>
  <c r="M42" i="82"/>
  <c r="C42" i="82"/>
  <c r="P71" i="82"/>
  <c r="O71" i="82"/>
  <c r="L71" i="82"/>
  <c r="E71" i="82"/>
  <c r="D41" i="82"/>
  <c r="I39" i="82"/>
  <c r="Q67" i="82"/>
  <c r="P67" i="82"/>
  <c r="M67" i="82"/>
  <c r="L67" i="82"/>
  <c r="I67" i="82"/>
  <c r="H67" i="82"/>
  <c r="E67" i="82"/>
  <c r="D67" i="82"/>
  <c r="Q62" i="81"/>
  <c r="M62" i="81"/>
  <c r="I62" i="81"/>
  <c r="E62" i="81"/>
  <c r="R61" i="81"/>
  <c r="N61" i="81"/>
  <c r="J61" i="81"/>
  <c r="F61" i="81"/>
  <c r="S60" i="81"/>
  <c r="J90" i="81"/>
  <c r="I61" i="81"/>
  <c r="C60" i="81"/>
  <c r="P59" i="81"/>
  <c r="L59" i="81"/>
  <c r="H59" i="81"/>
  <c r="D59" i="81"/>
  <c r="Q58" i="81"/>
  <c r="M58" i="81"/>
  <c r="K59" i="81"/>
  <c r="I58" i="81"/>
  <c r="E58" i="81"/>
  <c r="R57" i="81"/>
  <c r="N57" i="81"/>
  <c r="J57" i="81"/>
  <c r="F57" i="81"/>
  <c r="D58" i="81"/>
  <c r="S56" i="81"/>
  <c r="O56" i="81"/>
  <c r="K56" i="81"/>
  <c r="G56" i="81"/>
  <c r="C56" i="81"/>
  <c r="P85" i="81"/>
  <c r="L85" i="81"/>
  <c r="H85" i="81"/>
  <c r="F56" i="81"/>
  <c r="Q54" i="81"/>
  <c r="M54" i="81"/>
  <c r="J53" i="81"/>
  <c r="F53" i="81"/>
  <c r="G52" i="81"/>
  <c r="C52" i="81"/>
  <c r="P81" i="81"/>
  <c r="N81" i="81"/>
  <c r="L81" i="81"/>
  <c r="H81" i="81"/>
  <c r="F52" i="81"/>
  <c r="Q50" i="81"/>
  <c r="M50" i="81"/>
  <c r="J49" i="81"/>
  <c r="F49" i="81"/>
  <c r="G48" i="81"/>
  <c r="C48" i="81"/>
  <c r="R77" i="81"/>
  <c r="P77" i="81"/>
  <c r="N77" i="81"/>
  <c r="L77" i="81"/>
  <c r="H77" i="81"/>
  <c r="F48" i="81"/>
  <c r="Q46" i="81"/>
  <c r="M46" i="81"/>
  <c r="J45" i="81"/>
  <c r="F45" i="81"/>
  <c r="Q45" i="81"/>
  <c r="G44" i="81"/>
  <c r="F74" i="81"/>
  <c r="C44" i="81"/>
  <c r="R73" i="81"/>
  <c r="P73" i="81"/>
  <c r="N73" i="81"/>
  <c r="L73" i="81"/>
  <c r="I73" i="81"/>
  <c r="H73" i="81"/>
  <c r="F44" i="81"/>
  <c r="D43" i="81"/>
  <c r="Q42" i="81"/>
  <c r="I42" i="81"/>
  <c r="E42" i="81"/>
  <c r="J41" i="81"/>
  <c r="F41" i="81"/>
  <c r="C40" i="81"/>
  <c r="P69" i="81"/>
  <c r="N69" i="81"/>
  <c r="H39" i="81"/>
  <c r="Q38" i="81"/>
  <c r="M38" i="81"/>
  <c r="E38" i="81"/>
  <c r="M91" i="80"/>
  <c r="J91" i="80"/>
  <c r="D91" i="80"/>
  <c r="O61" i="80"/>
  <c r="M59" i="80"/>
  <c r="Q87" i="80"/>
  <c r="M87" i="80"/>
  <c r="F58" i="80"/>
  <c r="D87" i="80"/>
  <c r="O57" i="80"/>
  <c r="H56" i="80"/>
  <c r="Q83" i="80"/>
  <c r="N83" i="80"/>
  <c r="J83" i="80"/>
  <c r="D83" i="80"/>
  <c r="J51" i="80"/>
  <c r="Q79" i="80"/>
  <c r="N79" i="80"/>
  <c r="M79" i="80"/>
  <c r="D79" i="80"/>
  <c r="H48" i="80"/>
  <c r="Q75" i="80"/>
  <c r="N75" i="80"/>
  <c r="J75" i="80"/>
  <c r="D75" i="80"/>
  <c r="H44" i="80"/>
  <c r="P72" i="80"/>
  <c r="Q71" i="80"/>
  <c r="N71" i="80"/>
  <c r="M71" i="80"/>
  <c r="J71" i="80"/>
  <c r="D71" i="80"/>
  <c r="Q67" i="80"/>
  <c r="N67" i="80"/>
  <c r="M67" i="80"/>
  <c r="J67" i="80"/>
  <c r="C45" i="82" l="1"/>
  <c r="M51" i="82"/>
  <c r="G53" i="82"/>
  <c r="D60" i="82"/>
  <c r="S61" i="82"/>
  <c r="Q69" i="81"/>
  <c r="O69" i="82"/>
  <c r="N70" i="82"/>
  <c r="R70" i="82"/>
  <c r="N74" i="82"/>
  <c r="R74" i="82"/>
  <c r="D77" i="82"/>
  <c r="N78" i="82"/>
  <c r="R78" i="82"/>
  <c r="G52" i="82"/>
  <c r="J82" i="82"/>
  <c r="N82" i="82"/>
  <c r="R82" i="82"/>
  <c r="D85" i="82"/>
  <c r="J57" i="82"/>
  <c r="K89" i="82"/>
  <c r="O70" i="81"/>
  <c r="L60" i="80"/>
  <c r="R69" i="81"/>
  <c r="R81" i="81"/>
  <c r="Q84" i="81"/>
  <c r="N85" i="81"/>
  <c r="R85" i="81"/>
  <c r="R89" i="81"/>
  <c r="Q90" i="81"/>
  <c r="K82" i="82"/>
  <c r="I74" i="80"/>
  <c r="N77" i="80"/>
  <c r="I78" i="80"/>
  <c r="D80" i="80"/>
  <c r="N81" i="80"/>
  <c r="J85" i="80"/>
  <c r="N89" i="80"/>
  <c r="D68" i="80"/>
  <c r="L68" i="80"/>
  <c r="J69" i="80"/>
  <c r="E41" i="80"/>
  <c r="C43" i="80"/>
  <c r="E45" i="80"/>
  <c r="I45" i="80"/>
  <c r="H76" i="80"/>
  <c r="P76" i="80"/>
  <c r="G47" i="80"/>
  <c r="I49" i="80"/>
  <c r="P80" i="80"/>
  <c r="G51" i="80"/>
  <c r="D54" i="80"/>
  <c r="L84" i="80"/>
  <c r="C55" i="80"/>
  <c r="J56" i="80"/>
  <c r="I57" i="80"/>
  <c r="L88" i="80"/>
  <c r="C59" i="80"/>
  <c r="G59" i="80"/>
  <c r="S59" i="80"/>
  <c r="J60" i="80"/>
  <c r="D92" i="80"/>
  <c r="L92" i="80"/>
  <c r="C39" i="80"/>
  <c r="D84" i="80"/>
  <c r="L69" i="80"/>
  <c r="P69" i="80"/>
  <c r="F41" i="80"/>
  <c r="Q72" i="80"/>
  <c r="D43" i="80"/>
  <c r="L73" i="80"/>
  <c r="C44" i="80"/>
  <c r="F45" i="80"/>
  <c r="I46" i="80"/>
  <c r="Q76" i="80"/>
  <c r="L77" i="80"/>
  <c r="P77" i="80"/>
  <c r="F49" i="80"/>
  <c r="I50" i="80"/>
  <c r="P81" i="80"/>
  <c r="E54" i="80"/>
  <c r="Q84" i="80"/>
  <c r="D55" i="80"/>
  <c r="L85" i="80"/>
  <c r="C56" i="80"/>
  <c r="I58" i="80"/>
  <c r="P67" i="80"/>
  <c r="N68" i="80"/>
  <c r="R68" i="80"/>
  <c r="P71" i="80"/>
  <c r="N72" i="80"/>
  <c r="R72" i="80"/>
  <c r="M49" i="80"/>
  <c r="D50" i="80"/>
  <c r="P68" i="80"/>
  <c r="G39" i="80"/>
  <c r="J40" i="80"/>
  <c r="I41" i="80"/>
  <c r="L72" i="80"/>
  <c r="G43" i="80"/>
  <c r="J44" i="80"/>
  <c r="L76" i="80"/>
  <c r="C47" i="80"/>
  <c r="J48" i="80"/>
  <c r="E49" i="80"/>
  <c r="L80" i="80"/>
  <c r="C51" i="80"/>
  <c r="J52" i="80"/>
  <c r="E53" i="80"/>
  <c r="I53" i="80"/>
  <c r="H84" i="80"/>
  <c r="P84" i="80"/>
  <c r="G55" i="80"/>
  <c r="N56" i="80"/>
  <c r="E57" i="80"/>
  <c r="H88" i="80"/>
  <c r="P58" i="80"/>
  <c r="K59" i="80"/>
  <c r="O59" i="80"/>
  <c r="E61" i="80"/>
  <c r="I61" i="80"/>
  <c r="H92" i="80"/>
  <c r="J55" i="80"/>
  <c r="E38" i="80"/>
  <c r="D39" i="80"/>
  <c r="C40" i="80"/>
  <c r="E42" i="80"/>
  <c r="P73" i="80"/>
  <c r="E46" i="80"/>
  <c r="C48" i="80"/>
  <c r="E50" i="80"/>
  <c r="L81" i="80"/>
  <c r="C52" i="80"/>
  <c r="F53" i="80"/>
  <c r="J57" i="80"/>
  <c r="E58" i="80"/>
  <c r="P59" i="80"/>
  <c r="C60" i="80"/>
  <c r="N61" i="80"/>
  <c r="E92" i="80"/>
  <c r="I92" i="80"/>
  <c r="H46" i="80"/>
  <c r="D62" i="80"/>
  <c r="S85" i="82"/>
  <c r="D69" i="82"/>
  <c r="M50" i="82"/>
  <c r="D40" i="82"/>
  <c r="O67" i="82"/>
  <c r="D70" i="82"/>
  <c r="P70" i="82"/>
  <c r="C41" i="82"/>
  <c r="N72" i="82"/>
  <c r="M43" i="82"/>
  <c r="D74" i="82"/>
  <c r="P74" i="82"/>
  <c r="I47" i="82"/>
  <c r="D48" i="82"/>
  <c r="O79" i="82"/>
  <c r="N80" i="82"/>
  <c r="D82" i="82"/>
  <c r="H52" i="82"/>
  <c r="P82" i="82"/>
  <c r="F84" i="82"/>
  <c r="I55" i="82"/>
  <c r="D86" i="82"/>
  <c r="P86" i="82"/>
  <c r="C57" i="82"/>
  <c r="O57" i="82"/>
  <c r="F58" i="82"/>
  <c r="N88" i="82"/>
  <c r="M59" i="82"/>
  <c r="P90" i="82"/>
  <c r="N58" i="82"/>
  <c r="E78" i="82"/>
  <c r="M78" i="82"/>
  <c r="O92" i="82"/>
  <c r="G70" i="81"/>
  <c r="K70" i="81"/>
  <c r="G90" i="81"/>
  <c r="O90" i="81"/>
  <c r="O60" i="81"/>
  <c r="J86" i="81"/>
  <c r="H67" i="81"/>
  <c r="H41" i="81"/>
  <c r="P68" i="81"/>
  <c r="F78" i="81"/>
  <c r="Q49" i="81"/>
  <c r="F82" i="81"/>
  <c r="Q53" i="81"/>
  <c r="F86" i="81"/>
  <c r="M57" i="81"/>
  <c r="L58" i="81"/>
  <c r="C59" i="81"/>
  <c r="K89" i="81"/>
  <c r="S59" i="81"/>
  <c r="J60" i="81"/>
  <c r="Q61" i="81"/>
  <c r="H62" i="81"/>
  <c r="P62" i="81"/>
  <c r="H55" i="81"/>
  <c r="H69" i="81"/>
  <c r="I38" i="81"/>
  <c r="L68" i="81"/>
  <c r="L69" i="81"/>
  <c r="F70" i="81"/>
  <c r="J70" i="81"/>
  <c r="N70" i="81"/>
  <c r="R70" i="81"/>
  <c r="E41" i="81"/>
  <c r="L72" i="81"/>
  <c r="P72" i="81"/>
  <c r="D73" i="81"/>
  <c r="J44" i="81"/>
  <c r="N74" i="81"/>
  <c r="R74" i="81"/>
  <c r="E46" i="81"/>
  <c r="L76" i="81"/>
  <c r="P76" i="81"/>
  <c r="J48" i="81"/>
  <c r="N78" i="81"/>
  <c r="R78" i="81"/>
  <c r="E50" i="81"/>
  <c r="L80" i="81"/>
  <c r="P80" i="81"/>
  <c r="J52" i="81"/>
  <c r="N82" i="81"/>
  <c r="R82" i="81"/>
  <c r="E54" i="81"/>
  <c r="L84" i="81"/>
  <c r="J56" i="81"/>
  <c r="N86" i="81"/>
  <c r="R86" i="81"/>
  <c r="F90" i="81"/>
  <c r="N90" i="81"/>
  <c r="R90" i="81"/>
  <c r="M61" i="81"/>
  <c r="G40" i="81"/>
  <c r="H43" i="81"/>
  <c r="G60" i="81"/>
  <c r="R60" i="81"/>
  <c r="Q72" i="81"/>
  <c r="J74" i="81"/>
  <c r="M88" i="81"/>
  <c r="N56" i="81"/>
  <c r="K90" i="81"/>
  <c r="H47" i="81"/>
  <c r="Q76" i="81"/>
  <c r="J78" i="81"/>
  <c r="F68" i="81"/>
  <c r="N68" i="81"/>
  <c r="R68" i="81"/>
  <c r="L70" i="81"/>
  <c r="P70" i="81"/>
  <c r="L71" i="81"/>
  <c r="F42" i="81"/>
  <c r="N72" i="81"/>
  <c r="R72" i="81"/>
  <c r="L74" i="81"/>
  <c r="P74" i="81"/>
  <c r="L75" i="81"/>
  <c r="F46" i="81"/>
  <c r="J76" i="81"/>
  <c r="N76" i="81"/>
  <c r="R76" i="81"/>
  <c r="L78" i="81"/>
  <c r="P78" i="81"/>
  <c r="L79" i="81"/>
  <c r="S79" i="81"/>
  <c r="F50" i="81"/>
  <c r="J80" i="81"/>
  <c r="N80" i="81"/>
  <c r="R80" i="81"/>
  <c r="L82" i="81"/>
  <c r="P82" i="81"/>
  <c r="L83" i="81"/>
  <c r="F54" i="81"/>
  <c r="J84" i="81"/>
  <c r="N84" i="81"/>
  <c r="R84" i="81"/>
  <c r="O57" i="81"/>
  <c r="G61" i="81"/>
  <c r="F62" i="81"/>
  <c r="H51" i="81"/>
  <c r="K60" i="81"/>
  <c r="Q80" i="81"/>
  <c r="J82" i="81"/>
  <c r="C39" i="82"/>
  <c r="J68" i="82"/>
  <c r="C38" i="82"/>
  <c r="I70" i="82"/>
  <c r="I40" i="82"/>
  <c r="Q74" i="82"/>
  <c r="Q44" i="82"/>
  <c r="H45" i="82"/>
  <c r="H75" i="82"/>
  <c r="C46" i="82"/>
  <c r="F76" i="82"/>
  <c r="C47" i="82"/>
  <c r="I78" i="82"/>
  <c r="I48" i="82"/>
  <c r="O80" i="82"/>
  <c r="Q82" i="82"/>
  <c r="Q52" i="82"/>
  <c r="H53" i="82"/>
  <c r="H83" i="82"/>
  <c r="O84" i="82"/>
  <c r="D87" i="82"/>
  <c r="D57" i="82"/>
  <c r="O88" i="82"/>
  <c r="K88" i="82"/>
  <c r="K92" i="82"/>
  <c r="S92" i="82"/>
  <c r="P57" i="82"/>
  <c r="K58" i="82"/>
  <c r="K62" i="82"/>
  <c r="P91" i="82"/>
  <c r="H68" i="82"/>
  <c r="P68" i="82"/>
  <c r="L72" i="82"/>
  <c r="K73" i="82"/>
  <c r="H76" i="82"/>
  <c r="L76" i="82"/>
  <c r="P76" i="82"/>
  <c r="P80" i="82"/>
  <c r="K81" i="82"/>
  <c r="J52" i="82"/>
  <c r="H84" i="82"/>
  <c r="P84" i="82"/>
  <c r="J60" i="82"/>
  <c r="E50" i="82"/>
  <c r="C62" i="82"/>
  <c r="J90" i="82"/>
  <c r="F67" i="82"/>
  <c r="J67" i="82"/>
  <c r="N67" i="82"/>
  <c r="R67" i="82"/>
  <c r="P69" i="82"/>
  <c r="K70" i="82"/>
  <c r="F71" i="82"/>
  <c r="J71" i="82"/>
  <c r="N71" i="82"/>
  <c r="R71" i="82"/>
  <c r="K74" i="82"/>
  <c r="N75" i="82"/>
  <c r="R75" i="82"/>
  <c r="S78" i="82"/>
  <c r="F79" i="82"/>
  <c r="J79" i="82"/>
  <c r="N79" i="82"/>
  <c r="R79" i="82"/>
  <c r="C53" i="82"/>
  <c r="N83" i="82"/>
  <c r="R83" i="82"/>
  <c r="I84" i="82"/>
  <c r="J87" i="82"/>
  <c r="H38" i="82"/>
  <c r="H54" i="82"/>
  <c r="O58" i="82"/>
  <c r="H91" i="82"/>
  <c r="S88" i="82"/>
  <c r="L68" i="82"/>
  <c r="J40" i="82"/>
  <c r="P72" i="82"/>
  <c r="J44" i="82"/>
  <c r="S77" i="82"/>
  <c r="L80" i="82"/>
  <c r="C51" i="82"/>
  <c r="L84" i="82"/>
  <c r="F85" i="82"/>
  <c r="K59" i="82"/>
  <c r="H62" i="82"/>
  <c r="K67" i="82"/>
  <c r="K71" i="82"/>
  <c r="O75" i="82"/>
  <c r="N76" i="82"/>
  <c r="O83" i="82"/>
  <c r="N84" i="82"/>
  <c r="H87" i="82"/>
  <c r="F88" i="82"/>
  <c r="J88" i="82"/>
  <c r="R88" i="82"/>
  <c r="O91" i="82"/>
  <c r="F62" i="82"/>
  <c r="J92" i="82"/>
  <c r="E41" i="82"/>
  <c r="H46" i="82"/>
  <c r="S58" i="82"/>
  <c r="D61" i="82"/>
  <c r="J62" i="82"/>
  <c r="I38" i="80"/>
  <c r="I68" i="80"/>
  <c r="Q68" i="80"/>
  <c r="Q38" i="80"/>
  <c r="I42" i="80"/>
  <c r="I72" i="80"/>
  <c r="J79" i="80"/>
  <c r="J49" i="80"/>
  <c r="Q80" i="80"/>
  <c r="Q50" i="80"/>
  <c r="D51" i="80"/>
  <c r="D81" i="80"/>
  <c r="I54" i="80"/>
  <c r="I84" i="80"/>
  <c r="N57" i="80"/>
  <c r="N87" i="80"/>
  <c r="N58" i="80"/>
  <c r="D59" i="80"/>
  <c r="D89" i="80"/>
  <c r="I76" i="80"/>
  <c r="J38" i="80"/>
  <c r="E39" i="80"/>
  <c r="I39" i="80"/>
  <c r="M69" i="80"/>
  <c r="D70" i="80"/>
  <c r="H70" i="80"/>
  <c r="H40" i="80"/>
  <c r="L70" i="80"/>
  <c r="P70" i="80"/>
  <c r="J42" i="80"/>
  <c r="E43" i="80"/>
  <c r="I43" i="80"/>
  <c r="G57" i="80"/>
  <c r="Q46" i="80"/>
  <c r="J53" i="80"/>
  <c r="D60" i="80"/>
  <c r="I62" i="80"/>
  <c r="D73" i="80"/>
  <c r="I80" i="80"/>
  <c r="I90" i="80"/>
  <c r="D67" i="80"/>
  <c r="F69" i="80"/>
  <c r="J39" i="80"/>
  <c r="N69" i="80"/>
  <c r="R69" i="80"/>
  <c r="I70" i="80"/>
  <c r="F73" i="80"/>
  <c r="J43" i="80"/>
  <c r="J73" i="80"/>
  <c r="N73" i="80"/>
  <c r="R73" i="80"/>
  <c r="F77" i="80"/>
  <c r="J77" i="80"/>
  <c r="R77" i="80"/>
  <c r="F81" i="80"/>
  <c r="R81" i="80"/>
  <c r="I82" i="80"/>
  <c r="F85" i="80"/>
  <c r="N85" i="80"/>
  <c r="R85" i="80"/>
  <c r="I86" i="80"/>
  <c r="F89" i="80"/>
  <c r="J89" i="80"/>
  <c r="R89" i="80"/>
  <c r="J47" i="80"/>
  <c r="H54" i="80"/>
  <c r="J81" i="80"/>
  <c r="D85" i="80"/>
  <c r="I88" i="80"/>
  <c r="N91" i="80"/>
  <c r="D47" i="80"/>
  <c r="D77" i="80"/>
  <c r="P85" i="80"/>
  <c r="P56" i="80"/>
  <c r="Q42" i="80"/>
  <c r="D69" i="80"/>
  <c r="N86" i="80"/>
  <c r="H68" i="80"/>
  <c r="H38" i="80"/>
  <c r="F70" i="80"/>
  <c r="R70" i="80"/>
  <c r="D72" i="80"/>
  <c r="D42" i="80"/>
  <c r="H72" i="80"/>
  <c r="H42" i="80"/>
  <c r="F74" i="80"/>
  <c r="R74" i="80"/>
  <c r="M75" i="80"/>
  <c r="M45" i="80"/>
  <c r="D76" i="80"/>
  <c r="D46" i="80"/>
  <c r="F78" i="80"/>
  <c r="R78" i="80"/>
  <c r="H80" i="80"/>
  <c r="H50" i="80"/>
  <c r="F82" i="80"/>
  <c r="R82" i="80"/>
  <c r="M83" i="80"/>
  <c r="M53" i="80"/>
  <c r="F86" i="80"/>
  <c r="R86" i="80"/>
  <c r="D58" i="80"/>
  <c r="D88" i="80"/>
  <c r="F90" i="80"/>
  <c r="N60" i="80"/>
  <c r="N90" i="80"/>
  <c r="R90" i="80"/>
  <c r="R60" i="80"/>
  <c r="Q91" i="80"/>
  <c r="Q61" i="80"/>
  <c r="P92" i="80"/>
  <c r="P62" i="80"/>
  <c r="D38" i="80"/>
  <c r="M41" i="80"/>
  <c r="Q54" i="80"/>
  <c r="J61" i="80"/>
  <c r="P88" i="80"/>
  <c r="M73" i="80"/>
  <c r="D74" i="80"/>
  <c r="H74" i="80"/>
  <c r="L74" i="80"/>
  <c r="P74" i="80"/>
  <c r="P75" i="80"/>
  <c r="J46" i="80"/>
  <c r="N76" i="80"/>
  <c r="R76" i="80"/>
  <c r="E47" i="80"/>
  <c r="I47" i="80"/>
  <c r="M77" i="80"/>
  <c r="D78" i="80"/>
  <c r="H78" i="80"/>
  <c r="L78" i="80"/>
  <c r="P78" i="80"/>
  <c r="P79" i="80"/>
  <c r="J50" i="80"/>
  <c r="N80" i="80"/>
  <c r="R80" i="80"/>
  <c r="E51" i="80"/>
  <c r="I51" i="80"/>
  <c r="M81" i="80"/>
  <c r="D82" i="80"/>
  <c r="H82" i="80"/>
  <c r="L82" i="80"/>
  <c r="P82" i="80"/>
  <c r="P83" i="80"/>
  <c r="J54" i="80"/>
  <c r="N84" i="80"/>
  <c r="R84" i="80"/>
  <c r="E55" i="80"/>
  <c r="I55" i="80"/>
  <c r="M85" i="80"/>
  <c r="D57" i="80"/>
  <c r="H86" i="80"/>
  <c r="L86" i="80"/>
  <c r="P57" i="80"/>
  <c r="P87" i="80"/>
  <c r="F88" i="80"/>
  <c r="J88" i="80"/>
  <c r="N59" i="80"/>
  <c r="R88" i="80"/>
  <c r="E89" i="80"/>
  <c r="I60" i="80"/>
  <c r="M89" i="80"/>
  <c r="Q89" i="80"/>
  <c r="D90" i="80"/>
  <c r="H90" i="80"/>
  <c r="L90" i="80"/>
  <c r="P90" i="80"/>
  <c r="C61" i="80"/>
  <c r="J92" i="80"/>
  <c r="N92" i="80"/>
  <c r="H52" i="80"/>
  <c r="E59" i="80"/>
  <c r="K67" i="81"/>
  <c r="E69" i="81"/>
  <c r="E39" i="81"/>
  <c r="I69" i="81"/>
  <c r="I39" i="81"/>
  <c r="M69" i="81"/>
  <c r="M39" i="81"/>
  <c r="K71" i="81"/>
  <c r="J42" i="81"/>
  <c r="J72" i="81"/>
  <c r="E73" i="81"/>
  <c r="E43" i="81"/>
  <c r="M73" i="81"/>
  <c r="M43" i="81"/>
  <c r="D74" i="81"/>
  <c r="D44" i="81"/>
  <c r="K75" i="81"/>
  <c r="E47" i="81"/>
  <c r="E77" i="81"/>
  <c r="G67" i="80"/>
  <c r="K67" i="80"/>
  <c r="O67" i="80"/>
  <c r="S67" i="80"/>
  <c r="F68" i="80"/>
  <c r="F38" i="80"/>
  <c r="Q69" i="80"/>
  <c r="Q39" i="80"/>
  <c r="G71" i="80"/>
  <c r="K71" i="80"/>
  <c r="O71" i="80"/>
  <c r="S71" i="80"/>
  <c r="F72" i="80"/>
  <c r="F42" i="80"/>
  <c r="Q73" i="80"/>
  <c r="Q43" i="80"/>
  <c r="G75" i="80"/>
  <c r="K75" i="80"/>
  <c r="O75" i="80"/>
  <c r="S75" i="80"/>
  <c r="F76" i="80"/>
  <c r="F46" i="80"/>
  <c r="Q77" i="80"/>
  <c r="Q47" i="80"/>
  <c r="G79" i="80"/>
  <c r="K79" i="80"/>
  <c r="O79" i="80"/>
  <c r="S79" i="80"/>
  <c r="F80" i="80"/>
  <c r="F50" i="80"/>
  <c r="Q81" i="80"/>
  <c r="Q51" i="80"/>
  <c r="G83" i="80"/>
  <c r="K83" i="80"/>
  <c r="O83" i="80"/>
  <c r="S83" i="80"/>
  <c r="F84" i="80"/>
  <c r="F54" i="80"/>
  <c r="Q85" i="80"/>
  <c r="Q55" i="80"/>
  <c r="G87" i="80"/>
  <c r="K87" i="80"/>
  <c r="O87" i="80"/>
  <c r="S87" i="80"/>
  <c r="G91" i="80"/>
  <c r="G61" i="80"/>
  <c r="K91" i="80"/>
  <c r="O91" i="80"/>
  <c r="S91" i="80"/>
  <c r="S61" i="80"/>
  <c r="F92" i="80"/>
  <c r="F62" i="80"/>
  <c r="R92" i="80"/>
  <c r="R62" i="80"/>
  <c r="F39" i="80"/>
  <c r="D40" i="80"/>
  <c r="Q40" i="80"/>
  <c r="J41" i="80"/>
  <c r="F43" i="80"/>
  <c r="D44" i="80"/>
  <c r="Q44" i="80"/>
  <c r="J45" i="80"/>
  <c r="F47" i="80"/>
  <c r="D48" i="80"/>
  <c r="Q48" i="80"/>
  <c r="F51" i="80"/>
  <c r="D52" i="80"/>
  <c r="Q52" i="80"/>
  <c r="F55" i="80"/>
  <c r="D56" i="80"/>
  <c r="L56" i="80"/>
  <c r="C57" i="80"/>
  <c r="K57" i="80"/>
  <c r="S57" i="80"/>
  <c r="J58" i="80"/>
  <c r="R58" i="80"/>
  <c r="I59" i="80"/>
  <c r="Q59" i="80"/>
  <c r="H60" i="80"/>
  <c r="P60" i="80"/>
  <c r="N62" i="80"/>
  <c r="I67" i="80"/>
  <c r="I69" i="80"/>
  <c r="N70" i="80"/>
  <c r="I71" i="80"/>
  <c r="I73" i="80"/>
  <c r="N74" i="80"/>
  <c r="I75" i="80"/>
  <c r="I77" i="80"/>
  <c r="N78" i="80"/>
  <c r="I79" i="80"/>
  <c r="I81" i="80"/>
  <c r="N82" i="80"/>
  <c r="I83" i="80"/>
  <c r="I85" i="80"/>
  <c r="D86" i="80"/>
  <c r="I87" i="80"/>
  <c r="N88" i="80"/>
  <c r="I89" i="80"/>
  <c r="I91" i="80"/>
  <c r="E67" i="81"/>
  <c r="M67" i="81"/>
  <c r="Q71" i="81"/>
  <c r="Q75" i="81"/>
  <c r="Q79" i="81"/>
  <c r="Q83" i="81"/>
  <c r="C41" i="81"/>
  <c r="O87" i="81"/>
  <c r="H67" i="80"/>
  <c r="L67" i="80"/>
  <c r="C38" i="80"/>
  <c r="M70" i="80"/>
  <c r="Q70" i="80"/>
  <c r="D41" i="80"/>
  <c r="H71" i="80"/>
  <c r="L71" i="80"/>
  <c r="C42" i="80"/>
  <c r="M74" i="80"/>
  <c r="Q74" i="80"/>
  <c r="D45" i="80"/>
  <c r="H75" i="80"/>
  <c r="L75" i="80"/>
  <c r="C46" i="80"/>
  <c r="M78" i="80"/>
  <c r="Q78" i="80"/>
  <c r="D49" i="80"/>
  <c r="H79" i="80"/>
  <c r="L79" i="80"/>
  <c r="C50" i="80"/>
  <c r="M82" i="80"/>
  <c r="Q82" i="80"/>
  <c r="D53" i="80"/>
  <c r="H83" i="80"/>
  <c r="L83" i="80"/>
  <c r="C54" i="80"/>
  <c r="M86" i="80"/>
  <c r="Q86" i="80"/>
  <c r="H87" i="80"/>
  <c r="L87" i="80"/>
  <c r="M90" i="80"/>
  <c r="E40" i="80"/>
  <c r="C41" i="80"/>
  <c r="E44" i="80"/>
  <c r="C45" i="80"/>
  <c r="E48" i="80"/>
  <c r="C49" i="80"/>
  <c r="E52" i="80"/>
  <c r="C53" i="80"/>
  <c r="E56" i="80"/>
  <c r="M56" i="80"/>
  <c r="L57" i="80"/>
  <c r="C58" i="80"/>
  <c r="K58" i="80"/>
  <c r="S58" i="80"/>
  <c r="J59" i="80"/>
  <c r="R59" i="80"/>
  <c r="K61" i="80"/>
  <c r="E62" i="80"/>
  <c r="E68" i="80"/>
  <c r="E70" i="80"/>
  <c r="E72" i="80"/>
  <c r="E74" i="80"/>
  <c r="E76" i="80"/>
  <c r="E78" i="80"/>
  <c r="E80" i="80"/>
  <c r="E82" i="80"/>
  <c r="E84" i="80"/>
  <c r="E86" i="80"/>
  <c r="P86" i="80"/>
  <c r="J87" i="80"/>
  <c r="E88" i="80"/>
  <c r="E90" i="80"/>
  <c r="F38" i="81"/>
  <c r="Q39" i="81"/>
  <c r="J46" i="81"/>
  <c r="J50" i="81"/>
  <c r="J54" i="81"/>
  <c r="F72" i="81"/>
  <c r="F76" i="81"/>
  <c r="F80" i="81"/>
  <c r="F84" i="81"/>
  <c r="I67" i="81"/>
  <c r="Q67" i="81"/>
  <c r="G67" i="81"/>
  <c r="O67" i="81"/>
  <c r="S67" i="81"/>
  <c r="J68" i="81"/>
  <c r="J38" i="81"/>
  <c r="D40" i="81"/>
  <c r="D70" i="81"/>
  <c r="H40" i="81"/>
  <c r="H70" i="81"/>
  <c r="N71" i="81"/>
  <c r="J71" i="81"/>
  <c r="E71" i="81"/>
  <c r="F71" i="81"/>
  <c r="G71" i="81"/>
  <c r="G41" i="81"/>
  <c r="O71" i="81"/>
  <c r="S71" i="81"/>
  <c r="Q73" i="81"/>
  <c r="Q43" i="81"/>
  <c r="H74" i="81"/>
  <c r="H44" i="81"/>
  <c r="N75" i="81"/>
  <c r="C45" i="81"/>
  <c r="J75" i="81"/>
  <c r="F75" i="81"/>
  <c r="E75" i="81"/>
  <c r="G75" i="81"/>
  <c r="G45" i="81"/>
  <c r="O75" i="81"/>
  <c r="S75" i="81"/>
  <c r="I77" i="81"/>
  <c r="I47" i="81"/>
  <c r="M47" i="81"/>
  <c r="M77" i="81"/>
  <c r="Q77" i="81"/>
  <c r="Q47" i="81"/>
  <c r="D78" i="81"/>
  <c r="D48" i="81"/>
  <c r="H78" i="81"/>
  <c r="H48" i="81"/>
  <c r="N79" i="81"/>
  <c r="C49" i="81"/>
  <c r="J79" i="81"/>
  <c r="F79" i="81"/>
  <c r="E79" i="81"/>
  <c r="G79" i="81"/>
  <c r="G49" i="81"/>
  <c r="K79" i="81"/>
  <c r="O79" i="81"/>
  <c r="E51" i="81"/>
  <c r="E81" i="81"/>
  <c r="I81" i="81"/>
  <c r="I51" i="81"/>
  <c r="M51" i="81"/>
  <c r="M81" i="81"/>
  <c r="Q81" i="81"/>
  <c r="Q51" i="81"/>
  <c r="D82" i="81"/>
  <c r="D52" i="81"/>
  <c r="H82" i="81"/>
  <c r="H52" i="81"/>
  <c r="N83" i="81"/>
  <c r="C53" i="81"/>
  <c r="J83" i="81"/>
  <c r="F83" i="81"/>
  <c r="E83" i="81"/>
  <c r="G83" i="81"/>
  <c r="G53" i="81"/>
  <c r="K83" i="81"/>
  <c r="O83" i="81"/>
  <c r="S83" i="81"/>
  <c r="E55" i="81"/>
  <c r="E85" i="81"/>
  <c r="I85" i="81"/>
  <c r="I55" i="81"/>
  <c r="M55" i="81"/>
  <c r="M85" i="81"/>
  <c r="Q85" i="81"/>
  <c r="Q55" i="81"/>
  <c r="D86" i="81"/>
  <c r="D56" i="81"/>
  <c r="H86" i="81"/>
  <c r="H56" i="81"/>
  <c r="L56" i="81"/>
  <c r="L86" i="81"/>
  <c r="P56" i="81"/>
  <c r="P86" i="81"/>
  <c r="R87" i="81"/>
  <c r="C57" i="81"/>
  <c r="M87" i="81"/>
  <c r="F87" i="81"/>
  <c r="G57" i="81"/>
  <c r="G87" i="81"/>
  <c r="K87" i="81"/>
  <c r="K57" i="81"/>
  <c r="S87" i="81"/>
  <c r="S57" i="81"/>
  <c r="F58" i="81"/>
  <c r="F88" i="81"/>
  <c r="J88" i="81"/>
  <c r="J58" i="81"/>
  <c r="N88" i="81"/>
  <c r="N58" i="81"/>
  <c r="R58" i="81"/>
  <c r="R88" i="81"/>
  <c r="E59" i="81"/>
  <c r="E89" i="81"/>
  <c r="I89" i="81"/>
  <c r="I59" i="81"/>
  <c r="M89" i="81"/>
  <c r="M59" i="81"/>
  <c r="Q59" i="81"/>
  <c r="Q89" i="81"/>
  <c r="D90" i="81"/>
  <c r="D60" i="81"/>
  <c r="H90" i="81"/>
  <c r="H60" i="81"/>
  <c r="L90" i="81"/>
  <c r="L60" i="81"/>
  <c r="P90" i="81"/>
  <c r="P60" i="81"/>
  <c r="R91" i="81"/>
  <c r="C61" i="81"/>
  <c r="F91" i="81"/>
  <c r="M91" i="81"/>
  <c r="K91" i="81"/>
  <c r="K61" i="81"/>
  <c r="O61" i="81"/>
  <c r="O91" i="81"/>
  <c r="S91" i="81"/>
  <c r="S61" i="81"/>
  <c r="J92" i="81"/>
  <c r="J62" i="81"/>
  <c r="N92" i="81"/>
  <c r="N62" i="81"/>
  <c r="R62" i="81"/>
  <c r="R92" i="81"/>
  <c r="C42" i="81"/>
  <c r="P67" i="81"/>
  <c r="G91" i="81"/>
  <c r="F67" i="80"/>
  <c r="R67" i="80"/>
  <c r="M68" i="80"/>
  <c r="M38" i="80"/>
  <c r="H69" i="80"/>
  <c r="H39" i="80"/>
  <c r="G70" i="80"/>
  <c r="G40" i="80"/>
  <c r="K70" i="80"/>
  <c r="O70" i="80"/>
  <c r="S70" i="80"/>
  <c r="F71" i="80"/>
  <c r="R71" i="80"/>
  <c r="M72" i="80"/>
  <c r="M42" i="80"/>
  <c r="H73" i="80"/>
  <c r="H43" i="80"/>
  <c r="G74" i="80"/>
  <c r="G44" i="80"/>
  <c r="K74" i="80"/>
  <c r="O74" i="80"/>
  <c r="S74" i="80"/>
  <c r="F75" i="80"/>
  <c r="R75" i="80"/>
  <c r="M76" i="80"/>
  <c r="M46" i="80"/>
  <c r="H77" i="80"/>
  <c r="H47" i="80"/>
  <c r="G78" i="80"/>
  <c r="G48" i="80"/>
  <c r="K78" i="80"/>
  <c r="O78" i="80"/>
  <c r="S78" i="80"/>
  <c r="F79" i="80"/>
  <c r="R79" i="80"/>
  <c r="M80" i="80"/>
  <c r="M50" i="80"/>
  <c r="H81" i="80"/>
  <c r="H51" i="80"/>
  <c r="G82" i="80"/>
  <c r="G52" i="80"/>
  <c r="K82" i="80"/>
  <c r="O82" i="80"/>
  <c r="S82" i="80"/>
  <c r="F83" i="80"/>
  <c r="R83" i="80"/>
  <c r="M84" i="80"/>
  <c r="M54" i="80"/>
  <c r="H85" i="80"/>
  <c r="H55" i="80"/>
  <c r="G86" i="80"/>
  <c r="G56" i="80"/>
  <c r="K86" i="80"/>
  <c r="K56" i="80"/>
  <c r="O86" i="80"/>
  <c r="O56" i="80"/>
  <c r="S86" i="80"/>
  <c r="S56" i="80"/>
  <c r="F57" i="80"/>
  <c r="F87" i="80"/>
  <c r="R87" i="80"/>
  <c r="R57" i="80"/>
  <c r="M88" i="80"/>
  <c r="M58" i="80"/>
  <c r="Q58" i="80"/>
  <c r="Q88" i="80"/>
  <c r="H89" i="80"/>
  <c r="H59" i="80"/>
  <c r="L59" i="80"/>
  <c r="L89" i="80"/>
  <c r="G90" i="80"/>
  <c r="G60" i="80"/>
  <c r="K90" i="80"/>
  <c r="K60" i="80"/>
  <c r="O90" i="80"/>
  <c r="O60" i="80"/>
  <c r="S90" i="80"/>
  <c r="S60" i="80"/>
  <c r="F91" i="80"/>
  <c r="R91" i="80"/>
  <c r="R61" i="80"/>
  <c r="M92" i="80"/>
  <c r="M62" i="80"/>
  <c r="Q92" i="80"/>
  <c r="Q62" i="80"/>
  <c r="M39" i="80"/>
  <c r="I40" i="80"/>
  <c r="G41" i="80"/>
  <c r="M43" i="80"/>
  <c r="I44" i="80"/>
  <c r="G45" i="80"/>
  <c r="M47" i="80"/>
  <c r="I48" i="80"/>
  <c r="G49" i="80"/>
  <c r="M51" i="80"/>
  <c r="I52" i="80"/>
  <c r="G53" i="80"/>
  <c r="M55" i="80"/>
  <c r="I56" i="80"/>
  <c r="Q56" i="80"/>
  <c r="H57" i="80"/>
  <c r="G58" i="80"/>
  <c r="O58" i="80"/>
  <c r="F59" i="80"/>
  <c r="E60" i="80"/>
  <c r="M60" i="80"/>
  <c r="F61" i="80"/>
  <c r="J62" i="80"/>
  <c r="E67" i="80"/>
  <c r="J68" i="80"/>
  <c r="E69" i="80"/>
  <c r="J70" i="80"/>
  <c r="E71" i="80"/>
  <c r="J72" i="80"/>
  <c r="E73" i="80"/>
  <c r="J74" i="80"/>
  <c r="E75" i="80"/>
  <c r="J76" i="80"/>
  <c r="E77" i="80"/>
  <c r="J78" i="80"/>
  <c r="E79" i="80"/>
  <c r="J80" i="80"/>
  <c r="E81" i="80"/>
  <c r="J82" i="80"/>
  <c r="E83" i="80"/>
  <c r="J84" i="80"/>
  <c r="E85" i="80"/>
  <c r="J86" i="80"/>
  <c r="E87" i="80"/>
  <c r="P89" i="80"/>
  <c r="J90" i="80"/>
  <c r="E91" i="80"/>
  <c r="P91" i="80"/>
  <c r="D67" i="81"/>
  <c r="L67" i="81"/>
  <c r="M68" i="81"/>
  <c r="E68" i="81"/>
  <c r="I68" i="81"/>
  <c r="C39" i="81"/>
  <c r="C38" i="81"/>
  <c r="Q68" i="81"/>
  <c r="G68" i="81"/>
  <c r="G38" i="81"/>
  <c r="K68" i="81"/>
  <c r="O68" i="81"/>
  <c r="S68" i="81"/>
  <c r="F69" i="81"/>
  <c r="F39" i="81"/>
  <c r="F40" i="81"/>
  <c r="J69" i="81"/>
  <c r="J39" i="81"/>
  <c r="E70" i="81"/>
  <c r="E40" i="81"/>
  <c r="I70" i="81"/>
  <c r="I41" i="81"/>
  <c r="I40" i="81"/>
  <c r="M40" i="81"/>
  <c r="M70" i="81"/>
  <c r="Q40" i="81"/>
  <c r="Q41" i="81"/>
  <c r="D71" i="81"/>
  <c r="D41" i="81"/>
  <c r="H71" i="81"/>
  <c r="P71" i="81"/>
  <c r="I72" i="81"/>
  <c r="E72" i="81"/>
  <c r="C43" i="81"/>
  <c r="G72" i="81"/>
  <c r="G42" i="81"/>
  <c r="K72" i="81"/>
  <c r="O72" i="81"/>
  <c r="S72" i="81"/>
  <c r="F43" i="81"/>
  <c r="F73" i="81"/>
  <c r="J43" i="81"/>
  <c r="J73" i="81"/>
  <c r="E44" i="81"/>
  <c r="E74" i="81"/>
  <c r="E45" i="81"/>
  <c r="I74" i="81"/>
  <c r="I44" i="81"/>
  <c r="I45" i="81"/>
  <c r="M74" i="81"/>
  <c r="M44" i="81"/>
  <c r="Q44" i="81"/>
  <c r="D75" i="81"/>
  <c r="H75" i="81"/>
  <c r="H45" i="81"/>
  <c r="P75" i="81"/>
  <c r="I76" i="81"/>
  <c r="E76" i="81"/>
  <c r="C46" i="81"/>
  <c r="G76" i="81"/>
  <c r="G46" i="81"/>
  <c r="K76" i="81"/>
  <c r="O76" i="81"/>
  <c r="S76" i="81"/>
  <c r="F47" i="81"/>
  <c r="F77" i="81"/>
  <c r="J47" i="81"/>
  <c r="J77" i="81"/>
  <c r="E48" i="81"/>
  <c r="E78" i="81"/>
  <c r="E49" i="81"/>
  <c r="I78" i="81"/>
  <c r="I48" i="81"/>
  <c r="I49" i="81"/>
  <c r="M78" i="81"/>
  <c r="M48" i="81"/>
  <c r="Q48" i="81"/>
  <c r="D79" i="81"/>
  <c r="H79" i="81"/>
  <c r="H49" i="81"/>
  <c r="P79" i="81"/>
  <c r="I80" i="81"/>
  <c r="E80" i="81"/>
  <c r="C50" i="81"/>
  <c r="G80" i="81"/>
  <c r="G50" i="81"/>
  <c r="K80" i="81"/>
  <c r="O80" i="81"/>
  <c r="S80" i="81"/>
  <c r="F51" i="81"/>
  <c r="F81" i="81"/>
  <c r="J51" i="81"/>
  <c r="J81" i="81"/>
  <c r="E52" i="81"/>
  <c r="E82" i="81"/>
  <c r="E53" i="81"/>
  <c r="I82" i="81"/>
  <c r="I52" i="81"/>
  <c r="I53" i="81"/>
  <c r="M82" i="81"/>
  <c r="M52" i="81"/>
  <c r="Q52" i="81"/>
  <c r="D83" i="81"/>
  <c r="H83" i="81"/>
  <c r="H53" i="81"/>
  <c r="P83" i="81"/>
  <c r="I84" i="81"/>
  <c r="P84" i="81"/>
  <c r="E84" i="81"/>
  <c r="C54" i="81"/>
  <c r="G84" i="81"/>
  <c r="G54" i="81"/>
  <c r="K84" i="81"/>
  <c r="O84" i="81"/>
  <c r="S84" i="81"/>
  <c r="F55" i="81"/>
  <c r="F85" i="81"/>
  <c r="J55" i="81"/>
  <c r="J85" i="81"/>
  <c r="E56" i="81"/>
  <c r="E86" i="81"/>
  <c r="I86" i="81"/>
  <c r="I56" i="81"/>
  <c r="M56" i="81"/>
  <c r="M86" i="81"/>
  <c r="Q56" i="81"/>
  <c r="D87" i="81"/>
  <c r="D57" i="81"/>
  <c r="G39" i="81"/>
  <c r="I43" i="81"/>
  <c r="D45" i="81"/>
  <c r="D49" i="81"/>
  <c r="D53" i="81"/>
  <c r="E57" i="81"/>
  <c r="H68" i="81"/>
  <c r="Q70" i="81"/>
  <c r="Q74" i="81"/>
  <c r="Q78" i="81"/>
  <c r="Q82" i="81"/>
  <c r="Q86" i="81"/>
  <c r="F92" i="81"/>
  <c r="L87" i="81"/>
  <c r="L57" i="81"/>
  <c r="Q88" i="81"/>
  <c r="C58" i="81"/>
  <c r="G58" i="81"/>
  <c r="G88" i="81"/>
  <c r="O58" i="81"/>
  <c r="O88" i="81"/>
  <c r="J59" i="81"/>
  <c r="N89" i="81"/>
  <c r="N59" i="81"/>
  <c r="E60" i="81"/>
  <c r="E90" i="81"/>
  <c r="M90" i="81"/>
  <c r="M60" i="81"/>
  <c r="D91" i="81"/>
  <c r="D61" i="81"/>
  <c r="L91" i="81"/>
  <c r="L61" i="81"/>
  <c r="Q92" i="81"/>
  <c r="C62" i="81"/>
  <c r="K62" i="81"/>
  <c r="S92" i="81"/>
  <c r="S62" i="81"/>
  <c r="E88" i="81"/>
  <c r="K92" i="81"/>
  <c r="G68" i="80"/>
  <c r="K68" i="80"/>
  <c r="O68" i="80"/>
  <c r="S68" i="80"/>
  <c r="G72" i="80"/>
  <c r="K72" i="80"/>
  <c r="O72" i="80"/>
  <c r="S72" i="80"/>
  <c r="G76" i="80"/>
  <c r="K76" i="80"/>
  <c r="O76" i="80"/>
  <c r="S76" i="80"/>
  <c r="G80" i="80"/>
  <c r="K80" i="80"/>
  <c r="O80" i="80"/>
  <c r="S80" i="80"/>
  <c r="G84" i="80"/>
  <c r="K84" i="80"/>
  <c r="O84" i="80"/>
  <c r="S84" i="80"/>
  <c r="G88" i="80"/>
  <c r="K88" i="80"/>
  <c r="O88" i="80"/>
  <c r="S88" i="80"/>
  <c r="Q60" i="80"/>
  <c r="D61" i="80"/>
  <c r="H61" i="80"/>
  <c r="L61" i="80"/>
  <c r="P61" i="80"/>
  <c r="C62" i="80"/>
  <c r="G92" i="80"/>
  <c r="G62" i="80"/>
  <c r="K92" i="80"/>
  <c r="K62" i="80"/>
  <c r="O92" i="80"/>
  <c r="O62" i="80"/>
  <c r="S92" i="80"/>
  <c r="S62" i="80"/>
  <c r="F40" i="80"/>
  <c r="H41" i="80"/>
  <c r="Q41" i="80"/>
  <c r="F44" i="80"/>
  <c r="H45" i="80"/>
  <c r="Q45" i="80"/>
  <c r="F48" i="80"/>
  <c r="H49" i="80"/>
  <c r="Q49" i="80"/>
  <c r="F52" i="80"/>
  <c r="H53" i="80"/>
  <c r="Q53" i="80"/>
  <c r="F56" i="80"/>
  <c r="R56" i="80"/>
  <c r="M57" i="80"/>
  <c r="Q57" i="80"/>
  <c r="H58" i="80"/>
  <c r="L58" i="80"/>
  <c r="F60" i="80"/>
  <c r="M61" i="80"/>
  <c r="L62" i="80"/>
  <c r="Q90" i="80"/>
  <c r="L91" i="80"/>
  <c r="D38" i="81"/>
  <c r="H38" i="81"/>
  <c r="G69" i="81"/>
  <c r="K69" i="81"/>
  <c r="O69" i="81"/>
  <c r="S69" i="81"/>
  <c r="I71" i="81"/>
  <c r="M71" i="81"/>
  <c r="D72" i="81"/>
  <c r="D42" i="81"/>
  <c r="H72" i="81"/>
  <c r="H42" i="81"/>
  <c r="G73" i="81"/>
  <c r="K73" i="81"/>
  <c r="O73" i="81"/>
  <c r="S73" i="81"/>
  <c r="I75" i="81"/>
  <c r="I46" i="81"/>
  <c r="M45" i="81"/>
  <c r="M75" i="81"/>
  <c r="D76" i="81"/>
  <c r="D46" i="81"/>
  <c r="H76" i="81"/>
  <c r="H46" i="81"/>
  <c r="D77" i="81"/>
  <c r="C47" i="81"/>
  <c r="G77" i="81"/>
  <c r="G47" i="81"/>
  <c r="K77" i="81"/>
  <c r="O77" i="81"/>
  <c r="S77" i="81"/>
  <c r="I79" i="81"/>
  <c r="I50" i="81"/>
  <c r="M49" i="81"/>
  <c r="M79" i="81"/>
  <c r="D80" i="81"/>
  <c r="D50" i="81"/>
  <c r="H80" i="81"/>
  <c r="H50" i="81"/>
  <c r="D81" i="81"/>
  <c r="C51" i="81"/>
  <c r="G81" i="81"/>
  <c r="G51" i="81"/>
  <c r="K81" i="81"/>
  <c r="O81" i="81"/>
  <c r="S81" i="81"/>
  <c r="I83" i="81"/>
  <c r="I54" i="81"/>
  <c r="M53" i="81"/>
  <c r="M83" i="81"/>
  <c r="D84" i="81"/>
  <c r="D54" i="81"/>
  <c r="H84" i="81"/>
  <c r="H54" i="81"/>
  <c r="D85" i="81"/>
  <c r="C55" i="81"/>
  <c r="G85" i="81"/>
  <c r="G55" i="81"/>
  <c r="K85" i="81"/>
  <c r="O85" i="81"/>
  <c r="S85" i="81"/>
  <c r="E87" i="81"/>
  <c r="I87" i="81"/>
  <c r="Q87" i="81"/>
  <c r="D88" i="81"/>
  <c r="H88" i="81"/>
  <c r="L88" i="81"/>
  <c r="P88" i="81"/>
  <c r="G89" i="81"/>
  <c r="O89" i="81"/>
  <c r="S89" i="81"/>
  <c r="E91" i="81"/>
  <c r="I91" i="81"/>
  <c r="Q91" i="81"/>
  <c r="D92" i="81"/>
  <c r="H92" i="81"/>
  <c r="L92" i="81"/>
  <c r="P92" i="81"/>
  <c r="D39" i="81"/>
  <c r="J40" i="81"/>
  <c r="M41" i="81"/>
  <c r="M42" i="81"/>
  <c r="G43" i="81"/>
  <c r="D47" i="81"/>
  <c r="D51" i="81"/>
  <c r="D55" i="81"/>
  <c r="R56" i="81"/>
  <c r="I57" i="81"/>
  <c r="Q57" i="81"/>
  <c r="H58" i="81"/>
  <c r="P58" i="81"/>
  <c r="G59" i="81"/>
  <c r="O59" i="81"/>
  <c r="F60" i="81"/>
  <c r="N60" i="81"/>
  <c r="E61" i="81"/>
  <c r="D62" i="81"/>
  <c r="L62" i="81"/>
  <c r="D68" i="81"/>
  <c r="D69" i="81"/>
  <c r="M92" i="81"/>
  <c r="H87" i="81"/>
  <c r="H57" i="81"/>
  <c r="P87" i="81"/>
  <c r="P57" i="81"/>
  <c r="K58" i="81"/>
  <c r="S88" i="81"/>
  <c r="S58" i="81"/>
  <c r="F59" i="81"/>
  <c r="F89" i="81"/>
  <c r="R59" i="81"/>
  <c r="I90" i="81"/>
  <c r="I60" i="81"/>
  <c r="Q60" i="81"/>
  <c r="H91" i="81"/>
  <c r="H61" i="81"/>
  <c r="P91" i="81"/>
  <c r="P61" i="81"/>
  <c r="G62" i="81"/>
  <c r="G92" i="81"/>
  <c r="O62" i="81"/>
  <c r="O92" i="81"/>
  <c r="G69" i="80"/>
  <c r="K69" i="80"/>
  <c r="O69" i="80"/>
  <c r="S69" i="80"/>
  <c r="G73" i="80"/>
  <c r="K73" i="80"/>
  <c r="O73" i="80"/>
  <c r="S73" i="80"/>
  <c r="G77" i="80"/>
  <c r="K77" i="80"/>
  <c r="O77" i="80"/>
  <c r="S77" i="80"/>
  <c r="G81" i="80"/>
  <c r="K81" i="80"/>
  <c r="O81" i="80"/>
  <c r="S81" i="80"/>
  <c r="G85" i="80"/>
  <c r="K85" i="80"/>
  <c r="O85" i="80"/>
  <c r="S85" i="80"/>
  <c r="G89" i="80"/>
  <c r="K89" i="80"/>
  <c r="O89" i="80"/>
  <c r="S89" i="80"/>
  <c r="G38" i="80"/>
  <c r="M40" i="80"/>
  <c r="G42" i="80"/>
  <c r="M44" i="80"/>
  <c r="G46" i="80"/>
  <c r="M48" i="80"/>
  <c r="G50" i="80"/>
  <c r="M52" i="80"/>
  <c r="G54" i="80"/>
  <c r="H62" i="80"/>
  <c r="H91" i="80"/>
  <c r="F67" i="81"/>
  <c r="J67" i="81"/>
  <c r="N67" i="81"/>
  <c r="R67" i="81"/>
  <c r="R71" i="81"/>
  <c r="M72" i="81"/>
  <c r="R75" i="81"/>
  <c r="M76" i="81"/>
  <c r="R79" i="81"/>
  <c r="M80" i="81"/>
  <c r="R83" i="81"/>
  <c r="M84" i="81"/>
  <c r="J87" i="81"/>
  <c r="J91" i="81"/>
  <c r="K88" i="81"/>
  <c r="J89" i="81"/>
  <c r="E92" i="81"/>
  <c r="S70" i="81"/>
  <c r="G74" i="81"/>
  <c r="K74" i="81"/>
  <c r="O74" i="81"/>
  <c r="S74" i="81"/>
  <c r="G78" i="81"/>
  <c r="K78" i="81"/>
  <c r="O78" i="81"/>
  <c r="S78" i="81"/>
  <c r="G82" i="81"/>
  <c r="K82" i="81"/>
  <c r="O82" i="81"/>
  <c r="S82" i="81"/>
  <c r="G86" i="81"/>
  <c r="K86" i="81"/>
  <c r="O86" i="81"/>
  <c r="S86" i="81"/>
  <c r="N87" i="81"/>
  <c r="I88" i="81"/>
  <c r="D89" i="81"/>
  <c r="H89" i="81"/>
  <c r="L89" i="81"/>
  <c r="P89" i="81"/>
  <c r="S90" i="81"/>
  <c r="N91" i="81"/>
  <c r="I92" i="81"/>
  <c r="G68" i="82"/>
  <c r="G38" i="82"/>
  <c r="K68" i="82"/>
  <c r="O68" i="82"/>
  <c r="S68" i="82"/>
  <c r="F39" i="82"/>
  <c r="F69" i="82"/>
  <c r="J69" i="82"/>
  <c r="J39" i="82"/>
  <c r="N69" i="82"/>
  <c r="R69" i="82"/>
  <c r="E70" i="82"/>
  <c r="E40" i="82"/>
  <c r="M70" i="82"/>
  <c r="M40" i="82"/>
  <c r="Q70" i="82"/>
  <c r="Q40" i="82"/>
  <c r="H71" i="82"/>
  <c r="H41" i="82"/>
  <c r="G72" i="82"/>
  <c r="G42" i="82"/>
  <c r="K72" i="82"/>
  <c r="O72" i="82"/>
  <c r="S72" i="82"/>
  <c r="F73" i="82"/>
  <c r="J73" i="82"/>
  <c r="J43" i="82"/>
  <c r="N73" i="82"/>
  <c r="R73" i="82"/>
  <c r="E74" i="82"/>
  <c r="E44" i="82"/>
  <c r="I74" i="82"/>
  <c r="I44" i="82"/>
  <c r="M74" i="82"/>
  <c r="M44" i="82"/>
  <c r="D75" i="82"/>
  <c r="D45" i="82"/>
  <c r="G76" i="82"/>
  <c r="G46" i="82"/>
  <c r="K76" i="82"/>
  <c r="O76" i="82"/>
  <c r="S76" i="82"/>
  <c r="F47" i="82"/>
  <c r="F77" i="82"/>
  <c r="J77" i="82"/>
  <c r="J47" i="82"/>
  <c r="N77" i="82"/>
  <c r="N81" i="82"/>
  <c r="J41" i="82"/>
  <c r="E49" i="82"/>
  <c r="C55" i="82"/>
  <c r="J70" i="82"/>
  <c r="H92" i="82"/>
  <c r="D68" i="82"/>
  <c r="D38" i="82"/>
  <c r="G69" i="82"/>
  <c r="G39" i="82"/>
  <c r="K69" i="82"/>
  <c r="S69" i="82"/>
  <c r="F40" i="82"/>
  <c r="F70" i="82"/>
  <c r="I71" i="82"/>
  <c r="I41" i="82"/>
  <c r="M71" i="82"/>
  <c r="M41" i="82"/>
  <c r="Q71" i="82"/>
  <c r="Q41" i="82"/>
  <c r="Q42" i="82"/>
  <c r="D72" i="82"/>
  <c r="D42" i="82"/>
  <c r="H72" i="82"/>
  <c r="H42" i="82"/>
  <c r="C43" i="82"/>
  <c r="C44" i="82"/>
  <c r="G73" i="82"/>
  <c r="G43" i="82"/>
  <c r="O73" i="82"/>
  <c r="S73" i="82"/>
  <c r="F74" i="82"/>
  <c r="F44" i="82"/>
  <c r="E75" i="82"/>
  <c r="E45" i="82"/>
  <c r="I75" i="82"/>
  <c r="I45" i="82"/>
  <c r="M75" i="82"/>
  <c r="M45" i="82"/>
  <c r="Q75" i="82"/>
  <c r="Q45" i="82"/>
  <c r="D76" i="82"/>
  <c r="D46" i="82"/>
  <c r="G77" i="82"/>
  <c r="G47" i="82"/>
  <c r="K77" i="82"/>
  <c r="O77" i="82"/>
  <c r="F78" i="82"/>
  <c r="F48" i="82"/>
  <c r="F49" i="82"/>
  <c r="J48" i="82"/>
  <c r="J78" i="82"/>
  <c r="I79" i="82"/>
  <c r="I49" i="82"/>
  <c r="M79" i="82"/>
  <c r="M49" i="82"/>
  <c r="Q79" i="82"/>
  <c r="Q49" i="82"/>
  <c r="D80" i="82"/>
  <c r="D50" i="82"/>
  <c r="H80" i="82"/>
  <c r="H50" i="82"/>
  <c r="G81" i="82"/>
  <c r="G51" i="82"/>
  <c r="O81" i="82"/>
  <c r="S81" i="82"/>
  <c r="F82" i="82"/>
  <c r="F52" i="82"/>
  <c r="E83" i="82"/>
  <c r="E53" i="82"/>
  <c r="I83" i="82"/>
  <c r="I54" i="82"/>
  <c r="I53" i="82"/>
  <c r="M83" i="82"/>
  <c r="M53" i="82"/>
  <c r="Q83" i="82"/>
  <c r="Q53" i="82"/>
  <c r="D84" i="82"/>
  <c r="D54" i="82"/>
  <c r="G85" i="82"/>
  <c r="G55" i="82"/>
  <c r="K85" i="82"/>
  <c r="K56" i="82"/>
  <c r="O85" i="82"/>
  <c r="F86" i="82"/>
  <c r="F56" i="82"/>
  <c r="J56" i="82"/>
  <c r="J86" i="82"/>
  <c r="N86" i="82"/>
  <c r="N56" i="82"/>
  <c r="R86" i="82"/>
  <c r="R56" i="82"/>
  <c r="E87" i="82"/>
  <c r="E57" i="82"/>
  <c r="I87" i="82"/>
  <c r="I57" i="82"/>
  <c r="M87" i="82"/>
  <c r="M57" i="82"/>
  <c r="Q87" i="82"/>
  <c r="Q57" i="82"/>
  <c r="D88" i="82"/>
  <c r="D58" i="82"/>
  <c r="H58" i="82"/>
  <c r="H88" i="82"/>
  <c r="L88" i="82"/>
  <c r="L58" i="82"/>
  <c r="P88" i="82"/>
  <c r="P58" i="82"/>
  <c r="C59" i="82"/>
  <c r="F89" i="82"/>
  <c r="N89" i="82"/>
  <c r="G89" i="82"/>
  <c r="G59" i="82"/>
  <c r="O89" i="82"/>
  <c r="O59" i="82"/>
  <c r="S59" i="82"/>
  <c r="S89" i="82"/>
  <c r="F90" i="82"/>
  <c r="F60" i="82"/>
  <c r="N90" i="82"/>
  <c r="N60" i="82"/>
  <c r="R90" i="82"/>
  <c r="R60" i="82"/>
  <c r="E91" i="82"/>
  <c r="E61" i="82"/>
  <c r="I91" i="82"/>
  <c r="I61" i="82"/>
  <c r="M91" i="82"/>
  <c r="M61" i="82"/>
  <c r="Q91" i="82"/>
  <c r="Q61" i="82"/>
  <c r="D92" i="82"/>
  <c r="D62" i="82"/>
  <c r="L92" i="82"/>
  <c r="L62" i="82"/>
  <c r="P92" i="82"/>
  <c r="P62" i="82"/>
  <c r="E42" i="82"/>
  <c r="G44" i="82"/>
  <c r="J49" i="82"/>
  <c r="D71" i="82"/>
  <c r="J74" i="82"/>
  <c r="E68" i="82"/>
  <c r="E38" i="82"/>
  <c r="I68" i="82"/>
  <c r="M68" i="82"/>
  <c r="M38" i="82"/>
  <c r="Q68" i="82"/>
  <c r="Q38" i="82"/>
  <c r="D39" i="82"/>
  <c r="H69" i="82"/>
  <c r="H39" i="82"/>
  <c r="L69" i="82"/>
  <c r="C40" i="82"/>
  <c r="G70" i="82"/>
  <c r="G40" i="82"/>
  <c r="O70" i="82"/>
  <c r="S70" i="82"/>
  <c r="E72" i="82"/>
  <c r="E43" i="82"/>
  <c r="I72" i="82"/>
  <c r="I42" i="82"/>
  <c r="M72" i="82"/>
  <c r="Q72" i="82"/>
  <c r="D43" i="82"/>
  <c r="D73" i="82"/>
  <c r="H73" i="82"/>
  <c r="H43" i="82"/>
  <c r="L73" i="82"/>
  <c r="P73" i="82"/>
  <c r="G74" i="82"/>
  <c r="O74" i="82"/>
  <c r="S74" i="82"/>
  <c r="F75" i="82"/>
  <c r="F45" i="82"/>
  <c r="J45" i="82"/>
  <c r="E76" i="82"/>
  <c r="E46" i="82"/>
  <c r="I76" i="82"/>
  <c r="M76" i="82"/>
  <c r="M46" i="82"/>
  <c r="Q76" i="82"/>
  <c r="Q46" i="82"/>
  <c r="D47" i="82"/>
  <c r="H77" i="82"/>
  <c r="H47" i="82"/>
  <c r="H48" i="82"/>
  <c r="L77" i="82"/>
  <c r="P77" i="82"/>
  <c r="C49" i="82"/>
  <c r="C48" i="82"/>
  <c r="G78" i="82"/>
  <c r="G48" i="82"/>
  <c r="K78" i="82"/>
  <c r="O78" i="82"/>
  <c r="E80" i="82"/>
  <c r="E51" i="82"/>
  <c r="I80" i="82"/>
  <c r="I50" i="82"/>
  <c r="M80" i="82"/>
  <c r="Q80" i="82"/>
  <c r="D51" i="82"/>
  <c r="D81" i="82"/>
  <c r="H81" i="82"/>
  <c r="H51" i="82"/>
  <c r="L81" i="82"/>
  <c r="P81" i="82"/>
  <c r="G82" i="82"/>
  <c r="O82" i="82"/>
  <c r="S82" i="82"/>
  <c r="F83" i="82"/>
  <c r="F53" i="82"/>
  <c r="J53" i="82"/>
  <c r="E84" i="82"/>
  <c r="E54" i="82"/>
  <c r="M84" i="82"/>
  <c r="M54" i="82"/>
  <c r="Q84" i="82"/>
  <c r="Q54" i="82"/>
  <c r="D55" i="82"/>
  <c r="H85" i="82"/>
  <c r="H55" i="82"/>
  <c r="H56" i="82"/>
  <c r="L85" i="82"/>
  <c r="P85" i="82"/>
  <c r="C56" i="82"/>
  <c r="G86" i="82"/>
  <c r="G57" i="82"/>
  <c r="G56" i="82"/>
  <c r="K86" i="82"/>
  <c r="O86" i="82"/>
  <c r="S56" i="82"/>
  <c r="F87" i="82"/>
  <c r="F57" i="82"/>
  <c r="N87" i="82"/>
  <c r="N57" i="82"/>
  <c r="R87" i="82"/>
  <c r="R57" i="82"/>
  <c r="E88" i="82"/>
  <c r="E58" i="82"/>
  <c r="I88" i="82"/>
  <c r="I58" i="82"/>
  <c r="M88" i="82"/>
  <c r="M58" i="82"/>
  <c r="Q88" i="82"/>
  <c r="Q58" i="82"/>
  <c r="D59" i="82"/>
  <c r="D89" i="82"/>
  <c r="H59" i="82"/>
  <c r="H89" i="82"/>
  <c r="L89" i="82"/>
  <c r="L59" i="82"/>
  <c r="P89" i="82"/>
  <c r="P59" i="82"/>
  <c r="C60" i="82"/>
  <c r="D90" i="82"/>
  <c r="G90" i="82"/>
  <c r="G60" i="82"/>
  <c r="K60" i="82"/>
  <c r="O90" i="82"/>
  <c r="O60" i="82"/>
  <c r="S60" i="82"/>
  <c r="S90" i="82"/>
  <c r="F91" i="82"/>
  <c r="F61" i="82"/>
  <c r="J61" i="82"/>
  <c r="N91" i="82"/>
  <c r="N61" i="82"/>
  <c r="R91" i="82"/>
  <c r="R61" i="82"/>
  <c r="E92" i="82"/>
  <c r="E62" i="82"/>
  <c r="I92" i="82"/>
  <c r="I62" i="82"/>
  <c r="M92" i="82"/>
  <c r="M62" i="82"/>
  <c r="Q92" i="82"/>
  <c r="Q62" i="82"/>
  <c r="E39" i="82"/>
  <c r="F41" i="82"/>
  <c r="H44" i="82"/>
  <c r="I46" i="82"/>
  <c r="M48" i="82"/>
  <c r="Q50" i="82"/>
  <c r="C52" i="82"/>
  <c r="E55" i="82"/>
  <c r="O56" i="82"/>
  <c r="E59" i="82"/>
  <c r="C61" i="82"/>
  <c r="D78" i="82"/>
  <c r="J83" i="82"/>
  <c r="S86" i="82"/>
  <c r="K90" i="82"/>
  <c r="R77" i="82"/>
  <c r="Q78" i="82"/>
  <c r="Q48" i="82"/>
  <c r="D79" i="82"/>
  <c r="D49" i="82"/>
  <c r="H49" i="82"/>
  <c r="H79" i="82"/>
  <c r="G80" i="82"/>
  <c r="K80" i="82"/>
  <c r="S80" i="82"/>
  <c r="F81" i="82"/>
  <c r="J81" i="82"/>
  <c r="J51" i="82"/>
  <c r="R81" i="82"/>
  <c r="E82" i="82"/>
  <c r="E52" i="82"/>
  <c r="I82" i="82"/>
  <c r="I52" i="82"/>
  <c r="M82" i="82"/>
  <c r="M52" i="82"/>
  <c r="D83" i="82"/>
  <c r="D53" i="82"/>
  <c r="N85" i="82"/>
  <c r="I38" i="82"/>
  <c r="E48" i="82"/>
  <c r="G50" i="82"/>
  <c r="J75" i="82"/>
  <c r="G67" i="82"/>
  <c r="S67" i="82"/>
  <c r="F38" i="82"/>
  <c r="J38" i="82"/>
  <c r="N68" i="82"/>
  <c r="R68" i="82"/>
  <c r="E69" i="82"/>
  <c r="I69" i="82"/>
  <c r="M69" i="82"/>
  <c r="Q69" i="82"/>
  <c r="Q39" i="82"/>
  <c r="H70" i="82"/>
  <c r="L70" i="82"/>
  <c r="G71" i="82"/>
  <c r="S71" i="82"/>
  <c r="F42" i="82"/>
  <c r="J72" i="82"/>
  <c r="J42" i="82"/>
  <c r="R72" i="82"/>
  <c r="E73" i="82"/>
  <c r="I73" i="82"/>
  <c r="M73" i="82"/>
  <c r="Q73" i="82"/>
  <c r="Q43" i="82"/>
  <c r="H74" i="82"/>
  <c r="L74" i="82"/>
  <c r="G75" i="82"/>
  <c r="K75" i="82"/>
  <c r="S75" i="82"/>
  <c r="F46" i="82"/>
  <c r="J76" i="82"/>
  <c r="J46" i="82"/>
  <c r="R76" i="82"/>
  <c r="E77" i="82"/>
  <c r="I77" i="82"/>
  <c r="M77" i="82"/>
  <c r="Q77" i="82"/>
  <c r="Q47" i="82"/>
  <c r="H78" i="82"/>
  <c r="L78" i="82"/>
  <c r="G79" i="82"/>
  <c r="K79" i="82"/>
  <c r="S79" i="82"/>
  <c r="F50" i="82"/>
  <c r="J80" i="82"/>
  <c r="J50" i="82"/>
  <c r="R80" i="82"/>
  <c r="E81" i="82"/>
  <c r="I81" i="82"/>
  <c r="M81" i="82"/>
  <c r="Q81" i="82"/>
  <c r="Q51" i="82"/>
  <c r="H82" i="82"/>
  <c r="L82" i="82"/>
  <c r="G83" i="82"/>
  <c r="K83" i="82"/>
  <c r="S83" i="82"/>
  <c r="F54" i="82"/>
  <c r="J84" i="82"/>
  <c r="J54" i="82"/>
  <c r="R84" i="82"/>
  <c r="E85" i="82"/>
  <c r="I85" i="82"/>
  <c r="M85" i="82"/>
  <c r="Q85" i="82"/>
  <c r="Q55" i="82"/>
  <c r="H86" i="82"/>
  <c r="L86" i="82"/>
  <c r="G87" i="82"/>
  <c r="K87" i="82"/>
  <c r="S87" i="82"/>
  <c r="E89" i="82"/>
  <c r="I89" i="82"/>
  <c r="M89" i="82"/>
  <c r="Q89" i="82"/>
  <c r="H90" i="82"/>
  <c r="L90" i="82"/>
  <c r="G91" i="82"/>
  <c r="K91" i="82"/>
  <c r="S62" i="82"/>
  <c r="S91" i="82"/>
  <c r="N62" i="82"/>
  <c r="R92" i="82"/>
  <c r="R62" i="82"/>
  <c r="M39" i="82"/>
  <c r="G41" i="82"/>
  <c r="I43" i="82"/>
  <c r="D44" i="82"/>
  <c r="M47" i="82"/>
  <c r="G49" i="82"/>
  <c r="I51" i="82"/>
  <c r="D52" i="82"/>
  <c r="M55" i="82"/>
  <c r="L56" i="82"/>
  <c r="Q56" i="82"/>
  <c r="K57" i="82"/>
  <c r="S57" i="82"/>
  <c r="J58" i="82"/>
  <c r="R58" i="82"/>
  <c r="I59" i="82"/>
  <c r="Q59" i="82"/>
  <c r="H60" i="82"/>
  <c r="P60" i="82"/>
  <c r="G61" i="82"/>
  <c r="O61" i="82"/>
  <c r="O62" i="82"/>
  <c r="F72" i="82"/>
  <c r="F80" i="82"/>
  <c r="N92" i="82"/>
  <c r="G84" i="82"/>
  <c r="K84" i="82"/>
  <c r="S84" i="82"/>
  <c r="J85" i="82"/>
  <c r="R85" i="82"/>
  <c r="E86" i="82"/>
  <c r="J89" i="82"/>
  <c r="H40" i="82"/>
  <c r="G54" i="82"/>
  <c r="F68" i="82"/>
  <c r="I86" i="82"/>
  <c r="M86" i="82"/>
  <c r="Q86" i="82"/>
  <c r="L87" i="82"/>
  <c r="G88" i="82"/>
  <c r="R89" i="82"/>
  <c r="E90" i="82"/>
  <c r="I90" i="82"/>
  <c r="M90" i="82"/>
  <c r="Q90" i="82"/>
  <c r="L91" i="82"/>
  <c r="G92" i="82"/>
  <c r="T60" i="46" l="1"/>
  <c r="S60" i="46"/>
  <c r="R60" i="46"/>
  <c r="Q60" i="46"/>
  <c r="P60" i="46"/>
  <c r="O60" i="46"/>
  <c r="N60" i="46"/>
  <c r="M60" i="46"/>
  <c r="L60" i="46"/>
  <c r="K60" i="46"/>
  <c r="J60" i="46"/>
  <c r="I60" i="46"/>
  <c r="H60" i="46"/>
  <c r="G60" i="46"/>
  <c r="F60" i="46"/>
  <c r="E60" i="46"/>
  <c r="D60" i="46"/>
  <c r="C60" i="46"/>
  <c r="B60" i="46"/>
  <c r="C61" i="64"/>
  <c r="T36" i="53"/>
  <c r="S36" i="53"/>
  <c r="R36" i="53"/>
  <c r="Q36" i="53"/>
  <c r="P36" i="53"/>
  <c r="O36" i="53"/>
  <c r="N36" i="53"/>
  <c r="M36" i="53"/>
  <c r="L36" i="53"/>
  <c r="K36" i="53"/>
  <c r="J36" i="53"/>
  <c r="I36" i="53"/>
  <c r="H36" i="53"/>
  <c r="G36" i="53"/>
  <c r="F36" i="53"/>
  <c r="E36" i="53"/>
  <c r="D36" i="53"/>
  <c r="C36" i="53"/>
  <c r="B36" i="53"/>
  <c r="F61" i="64"/>
  <c r="T60" i="44"/>
  <c r="S60" i="44"/>
  <c r="R60" i="44"/>
  <c r="Q60" i="44"/>
  <c r="P60" i="44"/>
  <c r="O60" i="44"/>
  <c r="N60" i="44"/>
  <c r="M60" i="44"/>
  <c r="L60" i="44"/>
  <c r="K60" i="44"/>
  <c r="J60" i="44"/>
  <c r="I60" i="44"/>
  <c r="H60" i="44"/>
  <c r="G60" i="44"/>
  <c r="F60" i="44"/>
  <c r="E60" i="44"/>
  <c r="D60" i="44"/>
  <c r="C60" i="44"/>
  <c r="B60" i="44"/>
  <c r="B61" i="64"/>
  <c r="T60" i="45"/>
  <c r="S60" i="45"/>
  <c r="R60" i="45"/>
  <c r="Q60" i="45"/>
  <c r="P60" i="45"/>
  <c r="O60" i="45"/>
  <c r="N60" i="45"/>
  <c r="M60" i="45"/>
  <c r="L60" i="45"/>
  <c r="K60" i="45"/>
  <c r="J60" i="45"/>
  <c r="I60" i="45"/>
  <c r="H60" i="45"/>
  <c r="G60" i="45"/>
  <c r="F60" i="45"/>
  <c r="E60" i="45"/>
  <c r="D60" i="45"/>
  <c r="C60" i="45"/>
  <c r="B60" i="45"/>
  <c r="D61" i="64"/>
  <c r="M38" i="78" l="1"/>
  <c r="I38" i="78"/>
  <c r="Y25" i="78"/>
  <c r="T26" i="78"/>
  <c r="C37" i="78"/>
  <c r="M50" i="78"/>
  <c r="Z25" i="78"/>
  <c r="V25" i="78"/>
  <c r="S24" i="78"/>
  <c r="P49" i="78"/>
  <c r="W48" i="78"/>
  <c r="T24" i="78"/>
  <c r="P24" i="78"/>
  <c r="L24" i="78"/>
  <c r="H24" i="78"/>
  <c r="Q34" i="78"/>
  <c r="O35" i="78"/>
  <c r="I34" i="78"/>
  <c r="P33" i="78"/>
  <c r="L33" i="78"/>
  <c r="H33" i="78"/>
  <c r="I21" i="78"/>
  <c r="F32" i="78"/>
  <c r="L45" i="78"/>
  <c r="T20" i="78"/>
  <c r="P20" i="78"/>
  <c r="L20" i="78"/>
  <c r="H20" i="78"/>
  <c r="C20" i="78"/>
  <c r="Z38" i="77"/>
  <c r="V38" i="77"/>
  <c r="S51" i="77"/>
  <c r="R38" i="77"/>
  <c r="N38" i="77"/>
  <c r="K51" i="77"/>
  <c r="J38" i="77"/>
  <c r="F38" i="77"/>
  <c r="E51" i="77"/>
  <c r="C51" i="77"/>
  <c r="Y50" i="77"/>
  <c r="X38" i="77"/>
  <c r="U50" i="77"/>
  <c r="T25" i="77"/>
  <c r="Q50" i="77"/>
  <c r="P38" i="77"/>
  <c r="O50" i="77"/>
  <c r="M50" i="77"/>
  <c r="L50" i="77"/>
  <c r="I50" i="77"/>
  <c r="H25" i="77"/>
  <c r="E50" i="77"/>
  <c r="D50" i="77"/>
  <c r="Z37" i="77"/>
  <c r="W49" i="77"/>
  <c r="V24" i="77"/>
  <c r="N37" i="77"/>
  <c r="J24" i="77"/>
  <c r="G49" i="77"/>
  <c r="P49" i="77"/>
  <c r="Y48" i="77"/>
  <c r="X23" i="77"/>
  <c r="U48" i="77"/>
  <c r="T48" i="77"/>
  <c r="S48" i="77"/>
  <c r="Q48" i="77"/>
  <c r="P36" i="77"/>
  <c r="M48" i="77"/>
  <c r="L23" i="77"/>
  <c r="I48" i="77"/>
  <c r="H23" i="77"/>
  <c r="E48" i="77"/>
  <c r="D36" i="77"/>
  <c r="C48" i="77"/>
  <c r="Z35" i="77"/>
  <c r="V22" i="77"/>
  <c r="R35" i="77"/>
  <c r="N35" i="77"/>
  <c r="J22" i="77"/>
  <c r="F35" i="77"/>
  <c r="T47" i="77"/>
  <c r="Y46" i="77"/>
  <c r="X21" i="77"/>
  <c r="W46" i="77"/>
  <c r="U46" i="77"/>
  <c r="Q46" i="77"/>
  <c r="P34" i="77"/>
  <c r="M46" i="77"/>
  <c r="L21" i="77"/>
  <c r="I46" i="77"/>
  <c r="H46" i="77"/>
  <c r="G46" i="77"/>
  <c r="E46" i="77"/>
  <c r="D34" i="77"/>
  <c r="Z20" i="77"/>
  <c r="V20" i="77"/>
  <c r="N33" i="77"/>
  <c r="J20" i="77"/>
  <c r="G33" i="77"/>
  <c r="F33" i="77"/>
  <c r="C45" i="77"/>
  <c r="B33" i="77"/>
  <c r="AA44" i="77"/>
  <c r="Y44" i="77"/>
  <c r="X20" i="77"/>
  <c r="U44" i="77"/>
  <c r="T20" i="77"/>
  <c r="Q44" i="77"/>
  <c r="P20" i="77"/>
  <c r="M44" i="77"/>
  <c r="L20" i="77"/>
  <c r="K44" i="77"/>
  <c r="I44" i="77"/>
  <c r="H20" i="77"/>
  <c r="E44" i="77"/>
  <c r="D20" i="77"/>
  <c r="H49" i="78"/>
  <c r="Q48" i="78"/>
  <c r="M44" i="78"/>
  <c r="V51" i="77"/>
  <c r="N51" i="77"/>
  <c r="F51" i="77"/>
  <c r="Z50" i="77"/>
  <c r="V50" i="77"/>
  <c r="T50" i="77"/>
  <c r="R50" i="77"/>
  <c r="N50" i="77"/>
  <c r="J50" i="77"/>
  <c r="F50" i="77"/>
  <c r="X49" i="77"/>
  <c r="O49" i="77"/>
  <c r="H49" i="77"/>
  <c r="Z48" i="77"/>
  <c r="V48" i="77"/>
  <c r="R48" i="77"/>
  <c r="N48" i="77"/>
  <c r="J48" i="77"/>
  <c r="F48" i="77"/>
  <c r="D48" i="77"/>
  <c r="P47" i="77"/>
  <c r="L47" i="77"/>
  <c r="Z46" i="77"/>
  <c r="V46" i="77"/>
  <c r="R46" i="77"/>
  <c r="N46" i="77"/>
  <c r="J46" i="77"/>
  <c r="F46" i="77"/>
  <c r="Z45" i="77"/>
  <c r="K45" i="77"/>
  <c r="F45" i="77"/>
  <c r="Z44" i="77"/>
  <c r="V44" i="77"/>
  <c r="T44" i="77"/>
  <c r="R44" i="77"/>
  <c r="N44" i="77"/>
  <c r="L44" i="77"/>
  <c r="J44" i="77"/>
  <c r="F44" i="77"/>
  <c r="Q38" i="78"/>
  <c r="Y34" i="78"/>
  <c r="N32" i="78"/>
  <c r="B32" i="78"/>
  <c r="T38" i="77"/>
  <c r="H38" i="77"/>
  <c r="E38" i="77"/>
  <c r="V37" i="77"/>
  <c r="R37" i="77"/>
  <c r="J37" i="77"/>
  <c r="F37" i="77"/>
  <c r="X36" i="77"/>
  <c r="T36" i="77"/>
  <c r="V35" i="77"/>
  <c r="S35" i="77"/>
  <c r="J35" i="77"/>
  <c r="X34" i="77"/>
  <c r="T34" i="77"/>
  <c r="L34" i="77"/>
  <c r="V33" i="77"/>
  <c r="J33" i="77"/>
  <c r="T32" i="77"/>
  <c r="L32" i="77"/>
  <c r="I26" i="78"/>
  <c r="D26" i="78"/>
  <c r="B25" i="78"/>
  <c r="X24" i="78"/>
  <c r="R23" i="78"/>
  <c r="Q22" i="78"/>
  <c r="T21" i="78"/>
  <c r="P21" i="78"/>
  <c r="R20" i="78"/>
  <c r="N20" i="78"/>
  <c r="Z26" i="77"/>
  <c r="R26" i="77"/>
  <c r="N26" i="77"/>
  <c r="B26" i="77"/>
  <c r="P25" i="77"/>
  <c r="D25" i="77"/>
  <c r="Z24" i="77"/>
  <c r="R24" i="77"/>
  <c r="N24" i="77"/>
  <c r="F24" i="77"/>
  <c r="B24" i="77"/>
  <c r="P23" i="77"/>
  <c r="D23" i="77"/>
  <c r="R22" i="77"/>
  <c r="N22" i="77"/>
  <c r="F22" i="77"/>
  <c r="B22" i="77"/>
  <c r="T21" i="77"/>
  <c r="P21" i="77"/>
  <c r="R20" i="77"/>
  <c r="F20" i="77"/>
  <c r="D21" i="77" l="1"/>
  <c r="B20" i="78"/>
  <c r="H21" i="78"/>
  <c r="L22" i="78"/>
  <c r="W23" i="78"/>
  <c r="C25" i="78"/>
  <c r="X32" i="77"/>
  <c r="H34" i="77"/>
  <c r="H36" i="77"/>
  <c r="D44" i="77"/>
  <c r="N45" i="77"/>
  <c r="X46" i="77"/>
  <c r="X47" i="77"/>
  <c r="L48" i="77"/>
  <c r="B20" i="77"/>
  <c r="F20" i="78"/>
  <c r="L21" i="78"/>
  <c r="P22" i="78"/>
  <c r="H32" i="77"/>
  <c r="V45" i="77"/>
  <c r="F45" i="78"/>
  <c r="S20" i="77"/>
  <c r="E33" i="77"/>
  <c r="I21" i="77"/>
  <c r="Q33" i="77"/>
  <c r="U21" i="77"/>
  <c r="Y45" i="77"/>
  <c r="C34" i="77"/>
  <c r="E22" i="77"/>
  <c r="M23" i="77"/>
  <c r="U47" i="77"/>
  <c r="G23" i="77"/>
  <c r="K23" i="77"/>
  <c r="O36" i="77"/>
  <c r="W24" i="77"/>
  <c r="AA23" i="77"/>
  <c r="E37" i="77"/>
  <c r="I49" i="77"/>
  <c r="Q25" i="77"/>
  <c r="Y49" i="77"/>
  <c r="C26" i="77"/>
  <c r="G26" i="77"/>
  <c r="K38" i="77"/>
  <c r="W25" i="77"/>
  <c r="I51" i="77"/>
  <c r="U51" i="77"/>
  <c r="Y51" i="77"/>
  <c r="D45" i="78"/>
  <c r="Z20" i="78"/>
  <c r="M36" i="78"/>
  <c r="E50" i="78"/>
  <c r="N25" i="78"/>
  <c r="R25" i="78"/>
  <c r="W25" i="78"/>
  <c r="X26" i="78"/>
  <c r="R45" i="77"/>
  <c r="AA49" i="77"/>
  <c r="W51" i="77"/>
  <c r="E20" i="78"/>
  <c r="J45" i="78"/>
  <c r="N45" i="78"/>
  <c r="R45" i="78"/>
  <c r="W32" i="78"/>
  <c r="O33" i="78"/>
  <c r="X21" i="78"/>
  <c r="M23" i="78"/>
  <c r="V23" i="78"/>
  <c r="E36" i="78"/>
  <c r="N49" i="78"/>
  <c r="R49" i="78"/>
  <c r="K37" i="78"/>
  <c r="S37" i="78"/>
  <c r="H26" i="78"/>
  <c r="Y38" i="78"/>
  <c r="E23" i="77"/>
  <c r="S23" i="77"/>
  <c r="W33" i="77"/>
  <c r="U38" i="77"/>
  <c r="Z37" i="41"/>
  <c r="AA25" i="41"/>
  <c r="H21" i="77"/>
  <c r="T23" i="77"/>
  <c r="Z33" i="77"/>
  <c r="B35" i="77"/>
  <c r="L36" i="77"/>
  <c r="L38" i="77"/>
  <c r="V26" i="41"/>
  <c r="Z26" i="41"/>
  <c r="AA26" i="41"/>
  <c r="N20" i="77"/>
  <c r="Y21" i="77"/>
  <c r="M22" i="77"/>
  <c r="Z22" i="77"/>
  <c r="K24" i="77"/>
  <c r="Y24" i="77"/>
  <c r="L25" i="77"/>
  <c r="X25" i="77"/>
  <c r="J26" i="77"/>
  <c r="W26" i="77"/>
  <c r="J20" i="78"/>
  <c r="D32" i="77"/>
  <c r="Q32" i="77"/>
  <c r="R33" i="77"/>
  <c r="C35" i="77"/>
  <c r="B37" i="77"/>
  <c r="O37" i="77"/>
  <c r="D38" i="77"/>
  <c r="J45" i="77"/>
  <c r="H47" i="77"/>
  <c r="D49" i="77"/>
  <c r="L49" i="77"/>
  <c r="T49" i="77"/>
  <c r="J51" i="77"/>
  <c r="R51" i="77"/>
  <c r="AA51" i="77"/>
  <c r="S20" i="78"/>
  <c r="X20" i="78"/>
  <c r="D22" i="78"/>
  <c r="N23" i="78"/>
  <c r="G21" i="77"/>
  <c r="E26" i="77"/>
  <c r="I36" i="77"/>
  <c r="V25" i="41"/>
  <c r="F26" i="77"/>
  <c r="V26" i="77"/>
  <c r="P32" i="77"/>
  <c r="M34" i="77"/>
  <c r="Y36" i="77"/>
  <c r="H44" i="77"/>
  <c r="P44" i="77"/>
  <c r="X44" i="77"/>
  <c r="I45" i="77"/>
  <c r="Q45" i="77"/>
  <c r="D47" i="77"/>
  <c r="C49" i="77"/>
  <c r="K49" i="77"/>
  <c r="S49" i="77"/>
  <c r="G51" i="77"/>
  <c r="O51" i="77"/>
  <c r="F49" i="78"/>
  <c r="X49" i="78"/>
  <c r="Q26" i="78"/>
  <c r="Y37" i="41"/>
  <c r="Y25" i="41"/>
  <c r="X26" i="41"/>
  <c r="Z25" i="41"/>
  <c r="C44" i="77"/>
  <c r="C32" i="77"/>
  <c r="G44" i="77"/>
  <c r="G20" i="77"/>
  <c r="O44" i="77"/>
  <c r="O32" i="77"/>
  <c r="S44" i="77"/>
  <c r="S32" i="77"/>
  <c r="W44" i="77"/>
  <c r="W20" i="77"/>
  <c r="M45" i="77"/>
  <c r="M21" i="77"/>
  <c r="M20" i="77"/>
  <c r="M32" i="77"/>
  <c r="K46" i="77"/>
  <c r="K34" i="77"/>
  <c r="O46" i="77"/>
  <c r="O33" i="77"/>
  <c r="O34" i="77"/>
  <c r="S46" i="77"/>
  <c r="S22" i="77"/>
  <c r="S21" i="77"/>
  <c r="S33" i="77"/>
  <c r="AA46" i="77"/>
  <c r="AA34" i="77"/>
  <c r="I47" i="77"/>
  <c r="I23" i="77"/>
  <c r="I22" i="77"/>
  <c r="I34" i="77"/>
  <c r="Q47" i="77"/>
  <c r="Q35" i="77"/>
  <c r="U34" i="77"/>
  <c r="U35" i="77"/>
  <c r="Y47" i="77"/>
  <c r="Y23" i="77"/>
  <c r="Y22" i="77"/>
  <c r="Y34" i="77"/>
  <c r="M49" i="77"/>
  <c r="M37" i="77"/>
  <c r="Q49" i="77"/>
  <c r="Q36" i="77"/>
  <c r="Q37" i="77"/>
  <c r="U49" i="77"/>
  <c r="U25" i="77"/>
  <c r="U24" i="77"/>
  <c r="U36" i="77"/>
  <c r="S50" i="77"/>
  <c r="S38" i="77"/>
  <c r="AA50" i="77"/>
  <c r="AA38" i="77"/>
  <c r="AA25" i="77"/>
  <c r="AA37" i="77"/>
  <c r="M51" i="77"/>
  <c r="M38" i="77"/>
  <c r="Q51" i="77"/>
  <c r="Q26" i="77"/>
  <c r="Q38" i="77"/>
  <c r="V45" i="78"/>
  <c r="V20" i="78"/>
  <c r="X47" i="78"/>
  <c r="R47" i="78"/>
  <c r="B23" i="78"/>
  <c r="B22" i="78"/>
  <c r="V51" i="78"/>
  <c r="J51" i="78"/>
  <c r="T51" i="78"/>
  <c r="L51" i="78"/>
  <c r="F51" i="78"/>
  <c r="U38" i="41"/>
  <c r="W38" i="41"/>
  <c r="W26" i="41"/>
  <c r="X25" i="41"/>
  <c r="X38" i="41"/>
  <c r="V37" i="41"/>
  <c r="I20" i="77"/>
  <c r="U20" i="77"/>
  <c r="G22" i="77"/>
  <c r="AA22" i="77"/>
  <c r="M24" i="77"/>
  <c r="G25" i="77"/>
  <c r="S25" i="77"/>
  <c r="K32" i="77"/>
  <c r="AA32" i="77"/>
  <c r="W34" i="77"/>
  <c r="M35" i="77"/>
  <c r="I37" i="77"/>
  <c r="Y37" i="77"/>
  <c r="M47" i="77"/>
  <c r="H47" i="78"/>
  <c r="W25" i="41"/>
  <c r="V38" i="41"/>
  <c r="AA37" i="41"/>
  <c r="Q20" i="77"/>
  <c r="W21" i="77"/>
  <c r="C23" i="77"/>
  <c r="U23" i="77"/>
  <c r="I24" i="77"/>
  <c r="O25" i="77"/>
  <c r="U26" i="77"/>
  <c r="AA33" i="77"/>
  <c r="Q34" i="77"/>
  <c r="S37" i="77"/>
  <c r="I38" i="77"/>
  <c r="D33" i="78"/>
  <c r="Y26" i="41"/>
  <c r="U26" i="41"/>
  <c r="X37" i="41"/>
  <c r="E20" i="77"/>
  <c r="K20" i="77"/>
  <c r="Y20" i="77"/>
  <c r="E21" i="77"/>
  <c r="K21" i="77"/>
  <c r="Q21" i="77"/>
  <c r="K22" i="77"/>
  <c r="Q22" i="77"/>
  <c r="W22" i="77"/>
  <c r="Q23" i="77"/>
  <c r="W23" i="77"/>
  <c r="C24" i="77"/>
  <c r="Q24" i="77"/>
  <c r="C25" i="77"/>
  <c r="I25" i="77"/>
  <c r="I26" i="77"/>
  <c r="O26" i="77"/>
  <c r="G32" i="77"/>
  <c r="W32" i="77"/>
  <c r="M33" i="77"/>
  <c r="S34" i="77"/>
  <c r="I35" i="77"/>
  <c r="Y35" i="77"/>
  <c r="U37" i="77"/>
  <c r="U37" i="41"/>
  <c r="U25" i="41"/>
  <c r="Y38" i="41"/>
  <c r="W37" i="41"/>
  <c r="I32" i="77"/>
  <c r="I33" i="77"/>
  <c r="U45" i="77"/>
  <c r="U33" i="77"/>
  <c r="Y32" i="77"/>
  <c r="Y33" i="77"/>
  <c r="C46" i="77"/>
  <c r="C22" i="77"/>
  <c r="C21" i="77"/>
  <c r="C33" i="77"/>
  <c r="E34" i="77"/>
  <c r="E35" i="77"/>
  <c r="G48" i="77"/>
  <c r="G36" i="77"/>
  <c r="K48" i="77"/>
  <c r="K35" i="77"/>
  <c r="K36" i="77"/>
  <c r="O48" i="77"/>
  <c r="O24" i="77"/>
  <c r="O23" i="77"/>
  <c r="O35" i="77"/>
  <c r="W48" i="77"/>
  <c r="W36" i="77"/>
  <c r="AA48" i="77"/>
  <c r="AA35" i="77"/>
  <c r="AA36" i="77"/>
  <c r="E49" i="77"/>
  <c r="E25" i="77"/>
  <c r="E24" i="77"/>
  <c r="E36" i="77"/>
  <c r="C50" i="77"/>
  <c r="C38" i="77"/>
  <c r="G50" i="77"/>
  <c r="G37" i="77"/>
  <c r="G38" i="77"/>
  <c r="K50" i="77"/>
  <c r="K26" i="77"/>
  <c r="K25" i="77"/>
  <c r="K37" i="77"/>
  <c r="W50" i="77"/>
  <c r="W37" i="77"/>
  <c r="W38" i="77"/>
  <c r="M21" i="78"/>
  <c r="M32" i="78"/>
  <c r="Z32" i="78"/>
  <c r="Z45" i="78"/>
  <c r="F47" i="78"/>
  <c r="Z38" i="41"/>
  <c r="AA38" i="41"/>
  <c r="O20" i="77"/>
  <c r="AA20" i="77"/>
  <c r="O21" i="77"/>
  <c r="AA21" i="77"/>
  <c r="U22" i="77"/>
  <c r="G24" i="77"/>
  <c r="S24" i="77"/>
  <c r="M25" i="77"/>
  <c r="Y25" i="77"/>
  <c r="M26" i="77"/>
  <c r="S26" i="77"/>
  <c r="D21" i="78"/>
  <c r="G34" i="77"/>
  <c r="C36" i="77"/>
  <c r="S36" i="77"/>
  <c r="O38" i="77"/>
  <c r="C20" i="77"/>
  <c r="O22" i="77"/>
  <c r="AA24" i="77"/>
  <c r="AA26" i="77"/>
  <c r="F23" i="78"/>
  <c r="E32" i="77"/>
  <c r="U32" i="77"/>
  <c r="K33" i="77"/>
  <c r="G35" i="77"/>
  <c r="W35" i="77"/>
  <c r="M36" i="77"/>
  <c r="C37" i="77"/>
  <c r="E45" i="77"/>
  <c r="E47" i="77"/>
  <c r="Z47" i="78"/>
  <c r="V49" i="78"/>
  <c r="AA45" i="77"/>
  <c r="W45" i="77"/>
  <c r="S45" i="77"/>
  <c r="O45" i="77"/>
  <c r="X45" i="77"/>
  <c r="T45" i="77"/>
  <c r="P45" i="77"/>
  <c r="L45" i="77"/>
  <c r="H45" i="77"/>
  <c r="D45" i="77"/>
  <c r="B32" i="77"/>
  <c r="B21" i="77"/>
  <c r="F32" i="77"/>
  <c r="F21" i="77"/>
  <c r="J32" i="77"/>
  <c r="J21" i="77"/>
  <c r="N32" i="77"/>
  <c r="N21" i="77"/>
  <c r="R32" i="77"/>
  <c r="R21" i="77"/>
  <c r="V32" i="77"/>
  <c r="V21" i="77"/>
  <c r="Z32" i="77"/>
  <c r="Z21" i="77"/>
  <c r="D46" i="77"/>
  <c r="D33" i="77"/>
  <c r="D22" i="77"/>
  <c r="H33" i="77"/>
  <c r="H22" i="77"/>
  <c r="L46" i="77"/>
  <c r="L33" i="77"/>
  <c r="L22" i="77"/>
  <c r="P33" i="77"/>
  <c r="P22" i="77"/>
  <c r="T46" i="77"/>
  <c r="T33" i="77"/>
  <c r="T22" i="77"/>
  <c r="X33" i="77"/>
  <c r="X22" i="77"/>
  <c r="B34" i="77"/>
  <c r="B23" i="77"/>
  <c r="F47" i="77"/>
  <c r="F34" i="77"/>
  <c r="F23" i="77"/>
  <c r="J47" i="77"/>
  <c r="J34" i="77"/>
  <c r="J23" i="77"/>
  <c r="N47" i="77"/>
  <c r="N34" i="77"/>
  <c r="N23" i="77"/>
  <c r="R47" i="77"/>
  <c r="R34" i="77"/>
  <c r="R23" i="77"/>
  <c r="V47" i="77"/>
  <c r="V34" i="77"/>
  <c r="V23" i="77"/>
  <c r="Z47" i="77"/>
  <c r="Z34" i="77"/>
  <c r="Z23" i="77"/>
  <c r="D35" i="77"/>
  <c r="D24" i="77"/>
  <c r="H48" i="77"/>
  <c r="H35" i="77"/>
  <c r="H24" i="77"/>
  <c r="L35" i="77"/>
  <c r="L24" i="77"/>
  <c r="P48" i="77"/>
  <c r="P35" i="77"/>
  <c r="P24" i="77"/>
  <c r="T35" i="77"/>
  <c r="T24" i="77"/>
  <c r="X48" i="77"/>
  <c r="X35" i="77"/>
  <c r="X24" i="77"/>
  <c r="B36" i="77"/>
  <c r="B25" i="77"/>
  <c r="F49" i="77"/>
  <c r="F36" i="77"/>
  <c r="F25" i="77"/>
  <c r="J49" i="77"/>
  <c r="J36" i="77"/>
  <c r="J25" i="77"/>
  <c r="N49" i="77"/>
  <c r="N36" i="77"/>
  <c r="N25" i="77"/>
  <c r="R49" i="77"/>
  <c r="R36" i="77"/>
  <c r="R25" i="77"/>
  <c r="V49" i="77"/>
  <c r="V36" i="77"/>
  <c r="V25" i="77"/>
  <c r="Z49" i="77"/>
  <c r="Z36" i="77"/>
  <c r="Z25" i="77"/>
  <c r="D37" i="77"/>
  <c r="D26" i="77"/>
  <c r="H50" i="77"/>
  <c r="H37" i="77"/>
  <c r="H26" i="77"/>
  <c r="L37" i="77"/>
  <c r="L26" i="77"/>
  <c r="P50" i="77"/>
  <c r="P37" i="77"/>
  <c r="P26" i="77"/>
  <c r="T37" i="77"/>
  <c r="T26" i="77"/>
  <c r="X50" i="77"/>
  <c r="X37" i="77"/>
  <c r="X26" i="77"/>
  <c r="X51" i="77"/>
  <c r="T51" i="77"/>
  <c r="P51" i="77"/>
  <c r="L51" i="77"/>
  <c r="H51" i="77"/>
  <c r="D51" i="77"/>
  <c r="B38" i="77"/>
  <c r="Z51" i="77"/>
  <c r="D20" i="78"/>
  <c r="N21" i="78"/>
  <c r="R21" i="78"/>
  <c r="R32" i="78"/>
  <c r="Y46" i="78"/>
  <c r="Q46" i="78"/>
  <c r="S22" i="78"/>
  <c r="S33" i="78"/>
  <c r="X22" i="78"/>
  <c r="P47" i="78"/>
  <c r="D24" i="78"/>
  <c r="J25" i="78"/>
  <c r="J49" i="78"/>
  <c r="K38" i="78"/>
  <c r="G45" i="77"/>
  <c r="P46" i="77"/>
  <c r="C47" i="77"/>
  <c r="G47" i="77"/>
  <c r="K47" i="77"/>
  <c r="O47" i="77"/>
  <c r="S47" i="77"/>
  <c r="W47" i="77"/>
  <c r="AA47" i="77"/>
  <c r="J47" i="78"/>
  <c r="Y48" i="78"/>
  <c r="N51" i="78"/>
  <c r="R51" i="78"/>
  <c r="W20" i="78"/>
  <c r="C22" i="78"/>
  <c r="H22" i="78"/>
  <c r="T22" i="78"/>
  <c r="I35" i="78"/>
  <c r="V47" i="78"/>
  <c r="Z23" i="78"/>
  <c r="L26" i="78"/>
  <c r="P26" i="78"/>
  <c r="Z51" i="78"/>
  <c r="O32" i="78"/>
  <c r="O20" i="78"/>
  <c r="Q21" i="78"/>
  <c r="Q33" i="78"/>
  <c r="Q32" i="78"/>
  <c r="Y21" i="78"/>
  <c r="Y33" i="78"/>
  <c r="W33" i="78"/>
  <c r="W34" i="78"/>
  <c r="E34" i="78"/>
  <c r="E35" i="78"/>
  <c r="E23" i="78"/>
  <c r="M34" i="78"/>
  <c r="M22" i="78"/>
  <c r="M35" i="78"/>
  <c r="Y23" i="78"/>
  <c r="Y22" i="78"/>
  <c r="K35" i="78"/>
  <c r="K36" i="78"/>
  <c r="K24" i="78"/>
  <c r="O24" i="78"/>
  <c r="O48" i="78"/>
  <c r="O23" i="78"/>
  <c r="S35" i="78"/>
  <c r="S23" i="78"/>
  <c r="S36" i="78"/>
  <c r="E25" i="78"/>
  <c r="E24" i="78"/>
  <c r="Q36" i="78"/>
  <c r="Q37" i="78"/>
  <c r="Q25" i="78"/>
  <c r="Y36" i="78"/>
  <c r="Y24" i="78"/>
  <c r="Y37" i="78"/>
  <c r="C21" i="78"/>
  <c r="S21" i="78"/>
  <c r="Q23" i="78"/>
  <c r="C26" i="78"/>
  <c r="M26" i="78"/>
  <c r="S46" i="78"/>
  <c r="I20" i="78"/>
  <c r="Q20" i="78"/>
  <c r="Y20" i="78"/>
  <c r="O21" i="78"/>
  <c r="W21" i="78"/>
  <c r="E22" i="78"/>
  <c r="K23" i="78"/>
  <c r="Q24" i="78"/>
  <c r="M25" i="78"/>
  <c r="S26" i="78"/>
  <c r="I32" i="78"/>
  <c r="S32" i="78"/>
  <c r="C34" i="78"/>
  <c r="S34" i="78"/>
  <c r="Y35" i="78"/>
  <c r="O36" i="78"/>
  <c r="E37" i="78"/>
  <c r="C44" i="78"/>
  <c r="C46" i="78"/>
  <c r="K20" i="78"/>
  <c r="K44" i="78"/>
  <c r="K32" i="78"/>
  <c r="E33" i="78"/>
  <c r="E32" i="78"/>
  <c r="E21" i="78"/>
  <c r="K33" i="78"/>
  <c r="K46" i="78"/>
  <c r="O34" i="78"/>
  <c r="O22" i="78"/>
  <c r="I23" i="78"/>
  <c r="I22" i="78"/>
  <c r="C35" i="78"/>
  <c r="C23" i="78"/>
  <c r="C36" i="78"/>
  <c r="I36" i="78"/>
  <c r="I24" i="78"/>
  <c r="I37" i="78"/>
  <c r="K26" i="78"/>
  <c r="K25" i="78"/>
  <c r="O37" i="78"/>
  <c r="O25" i="78"/>
  <c r="O50" i="78"/>
  <c r="O38" i="78"/>
  <c r="W37" i="78"/>
  <c r="W38" i="78"/>
  <c r="W26" i="78"/>
  <c r="W50" i="78"/>
  <c r="E38" i="78"/>
  <c r="E26" i="78"/>
  <c r="M20" i="78"/>
  <c r="K21" i="78"/>
  <c r="K22" i="78"/>
  <c r="W24" i="78"/>
  <c r="C32" i="78"/>
  <c r="Y32" i="78"/>
  <c r="I33" i="78"/>
  <c r="K34" i="78"/>
  <c r="Q35" i="78"/>
  <c r="W36" i="78"/>
  <c r="M37" i="78"/>
  <c r="C38" i="78"/>
  <c r="S38" i="78"/>
  <c r="S44" i="78"/>
  <c r="W22" i="78"/>
  <c r="C24" i="78"/>
  <c r="M24" i="78"/>
  <c r="I25" i="78"/>
  <c r="S25" i="78"/>
  <c r="O26" i="78"/>
  <c r="Y26" i="78"/>
  <c r="C33" i="78"/>
  <c r="M33" i="78"/>
  <c r="W35" i="78"/>
  <c r="B21" i="78"/>
  <c r="F21" i="78"/>
  <c r="J21" i="78"/>
  <c r="V21" i="78"/>
  <c r="Z21" i="78"/>
  <c r="J23" i="78"/>
  <c r="F25" i="78"/>
  <c r="V32" i="78"/>
  <c r="N47" i="78"/>
  <c r="Z49" i="78"/>
  <c r="D32" i="78"/>
  <c r="L32" i="78"/>
  <c r="T32" i="78"/>
  <c r="D38" i="78"/>
  <c r="L38" i="78"/>
  <c r="T38" i="78"/>
  <c r="J32" i="78"/>
  <c r="E44" i="78"/>
  <c r="T45" i="78"/>
  <c r="I46" i="78"/>
  <c r="I48" i="78"/>
  <c r="D51" i="78"/>
  <c r="Y44" i="78"/>
  <c r="Q44" i="78"/>
  <c r="I44" i="78"/>
  <c r="W44" i="78"/>
  <c r="O44" i="78"/>
  <c r="F44" i="78"/>
  <c r="J44" i="78"/>
  <c r="N44" i="78"/>
  <c r="R44" i="78"/>
  <c r="V44" i="78"/>
  <c r="Z44" i="78"/>
  <c r="H45" i="78"/>
  <c r="H32" i="78"/>
  <c r="P45" i="78"/>
  <c r="P32" i="78"/>
  <c r="X45" i="78"/>
  <c r="X32" i="78"/>
  <c r="W46" i="78"/>
  <c r="O46" i="78"/>
  <c r="B33" i="78"/>
  <c r="M46" i="78"/>
  <c r="E46" i="78"/>
  <c r="F46" i="78"/>
  <c r="F33" i="78"/>
  <c r="F22" i="78"/>
  <c r="J46" i="78"/>
  <c r="J33" i="78"/>
  <c r="J22" i="78"/>
  <c r="N46" i="78"/>
  <c r="N33" i="78"/>
  <c r="N22" i="78"/>
  <c r="R46" i="78"/>
  <c r="R33" i="78"/>
  <c r="R22" i="78"/>
  <c r="V46" i="78"/>
  <c r="V33" i="78"/>
  <c r="V22" i="78"/>
  <c r="Z46" i="78"/>
  <c r="Z33" i="78"/>
  <c r="Z22" i="78"/>
  <c r="D34" i="78"/>
  <c r="D47" i="78"/>
  <c r="D23" i="78"/>
  <c r="H34" i="78"/>
  <c r="H23" i="78"/>
  <c r="L34" i="78"/>
  <c r="L47" i="78"/>
  <c r="L23" i="78"/>
  <c r="P34" i="78"/>
  <c r="P23" i="78"/>
  <c r="T34" i="78"/>
  <c r="T47" i="78"/>
  <c r="T23" i="78"/>
  <c r="X34" i="78"/>
  <c r="X23" i="78"/>
  <c r="B35" i="78"/>
  <c r="M48" i="78"/>
  <c r="E48" i="78"/>
  <c r="S48" i="78"/>
  <c r="K48" i="78"/>
  <c r="C48" i="78"/>
  <c r="B24" i="78"/>
  <c r="F48" i="78"/>
  <c r="F35" i="78"/>
  <c r="F24" i="78"/>
  <c r="J48" i="78"/>
  <c r="J35" i="78"/>
  <c r="J24" i="78"/>
  <c r="N48" i="78"/>
  <c r="N35" i="78"/>
  <c r="N24" i="78"/>
  <c r="R48" i="78"/>
  <c r="R35" i="78"/>
  <c r="R24" i="78"/>
  <c r="V48" i="78"/>
  <c r="V35" i="78"/>
  <c r="V24" i="78"/>
  <c r="Z48" i="78"/>
  <c r="Z35" i="78"/>
  <c r="Z24" i="78"/>
  <c r="D36" i="78"/>
  <c r="D49" i="78"/>
  <c r="D25" i="78"/>
  <c r="H36" i="78"/>
  <c r="H25" i="78"/>
  <c r="L36" i="78"/>
  <c r="L49" i="78"/>
  <c r="L25" i="78"/>
  <c r="P36" i="78"/>
  <c r="P25" i="78"/>
  <c r="T36" i="78"/>
  <c r="T49" i="78"/>
  <c r="T25" i="78"/>
  <c r="X36" i="78"/>
  <c r="X25" i="78"/>
  <c r="B37" i="78"/>
  <c r="S50" i="78"/>
  <c r="K50" i="78"/>
  <c r="C50" i="78"/>
  <c r="Y50" i="78"/>
  <c r="Q50" i="78"/>
  <c r="I50" i="78"/>
  <c r="B26" i="78"/>
  <c r="F50" i="78"/>
  <c r="F37" i="78"/>
  <c r="F26" i="78"/>
  <c r="J50" i="78"/>
  <c r="J37" i="78"/>
  <c r="J26" i="78"/>
  <c r="N50" i="78"/>
  <c r="N37" i="78"/>
  <c r="N26" i="78"/>
  <c r="R50" i="78"/>
  <c r="R37" i="78"/>
  <c r="R26" i="78"/>
  <c r="V50" i="78"/>
  <c r="V37" i="78"/>
  <c r="V26" i="78"/>
  <c r="Z50" i="78"/>
  <c r="Z37" i="78"/>
  <c r="Z26" i="78"/>
  <c r="H38" i="78"/>
  <c r="H51" i="78"/>
  <c r="P38" i="78"/>
  <c r="P51" i="78"/>
  <c r="X38" i="78"/>
  <c r="X51" i="78"/>
  <c r="D44" i="78"/>
  <c r="H44" i="78"/>
  <c r="L44" i="78"/>
  <c r="P44" i="78"/>
  <c r="T44" i="78"/>
  <c r="X44" i="78"/>
  <c r="Y45" i="78"/>
  <c r="Q45" i="78"/>
  <c r="M45" i="78"/>
  <c r="I45" i="78"/>
  <c r="E45" i="78"/>
  <c r="W45" i="78"/>
  <c r="S45" i="78"/>
  <c r="O45" i="78"/>
  <c r="K45" i="78"/>
  <c r="C45" i="78"/>
  <c r="D46" i="78"/>
  <c r="H46" i="78"/>
  <c r="L46" i="78"/>
  <c r="P46" i="78"/>
  <c r="T46" i="78"/>
  <c r="T33" i="78"/>
  <c r="X46" i="78"/>
  <c r="X33" i="78"/>
  <c r="W47" i="78"/>
  <c r="S47" i="78"/>
  <c r="O47" i="78"/>
  <c r="K47" i="78"/>
  <c r="C47" i="78"/>
  <c r="B34" i="78"/>
  <c r="Y47" i="78"/>
  <c r="Q47" i="78"/>
  <c r="M47" i="78"/>
  <c r="I47" i="78"/>
  <c r="E47" i="78"/>
  <c r="F34" i="78"/>
  <c r="J34" i="78"/>
  <c r="N34" i="78"/>
  <c r="R34" i="78"/>
  <c r="V34" i="78"/>
  <c r="Z34" i="78"/>
  <c r="D35" i="78"/>
  <c r="D48" i="78"/>
  <c r="H35" i="78"/>
  <c r="H48" i="78"/>
  <c r="L35" i="78"/>
  <c r="L48" i="78"/>
  <c r="P35" i="78"/>
  <c r="P48" i="78"/>
  <c r="T35" i="78"/>
  <c r="T48" i="78"/>
  <c r="X35" i="78"/>
  <c r="X48" i="78"/>
  <c r="Y49" i="78"/>
  <c r="Q49" i="78"/>
  <c r="M49" i="78"/>
  <c r="I49" i="78"/>
  <c r="E49" i="78"/>
  <c r="B36" i="78"/>
  <c r="W49" i="78"/>
  <c r="S49" i="78"/>
  <c r="O49" i="78"/>
  <c r="K49" i="78"/>
  <c r="C49" i="78"/>
  <c r="F36" i="78"/>
  <c r="J36" i="78"/>
  <c r="N36" i="78"/>
  <c r="R36" i="78"/>
  <c r="V36" i="78"/>
  <c r="Z36" i="78"/>
  <c r="D50" i="78"/>
  <c r="D37" i="78"/>
  <c r="H50" i="78"/>
  <c r="H37" i="78"/>
  <c r="L50" i="78"/>
  <c r="L37" i="78"/>
  <c r="P50" i="78"/>
  <c r="P37" i="78"/>
  <c r="T50" i="78"/>
  <c r="T37" i="78"/>
  <c r="X50" i="78"/>
  <c r="X37" i="78"/>
  <c r="W51" i="78"/>
  <c r="S51" i="78"/>
  <c r="O51" i="78"/>
  <c r="K51" i="78"/>
  <c r="C51" i="78"/>
  <c r="B38" i="78"/>
  <c r="Y51" i="78"/>
  <c r="Q51" i="78"/>
  <c r="M51" i="78"/>
  <c r="I51" i="78"/>
  <c r="E51" i="78"/>
  <c r="F38" i="78"/>
  <c r="J38" i="78"/>
  <c r="N38" i="78"/>
  <c r="R38" i="78"/>
  <c r="V38" i="78"/>
  <c r="Z38" i="78"/>
  <c r="Y26" i="77"/>
  <c r="Y38" i="77"/>
  <c r="X51" i="41"/>
  <c r="Z50" i="41"/>
  <c r="W50" i="41" l="1"/>
  <c r="V50" i="41"/>
  <c r="S51" i="41"/>
  <c r="S38" i="41"/>
  <c r="S26" i="41"/>
  <c r="T51" i="41"/>
  <c r="T26" i="41"/>
  <c r="T38" i="41"/>
  <c r="AA51" i="41"/>
  <c r="W51" i="41"/>
  <c r="B25" i="41"/>
  <c r="B37" i="41"/>
  <c r="C25" i="41"/>
  <c r="C50" i="41"/>
  <c r="C37" i="41"/>
  <c r="D50" i="41"/>
  <c r="D25" i="41"/>
  <c r="D37" i="41"/>
  <c r="E37" i="41"/>
  <c r="E25" i="41"/>
  <c r="E50" i="41"/>
  <c r="F50" i="41"/>
  <c r="F37" i="41"/>
  <c r="F25" i="41"/>
  <c r="G50" i="41"/>
  <c r="G25" i="41"/>
  <c r="G37" i="41"/>
  <c r="H50" i="41"/>
  <c r="H25" i="41"/>
  <c r="H37" i="41"/>
  <c r="I37" i="41"/>
  <c r="I25" i="41"/>
  <c r="I50" i="41"/>
  <c r="J37" i="41"/>
  <c r="J25" i="41"/>
  <c r="J50" i="41"/>
  <c r="K50" i="41"/>
  <c r="K37" i="41"/>
  <c r="K25" i="41"/>
  <c r="L50" i="41"/>
  <c r="L25" i="41"/>
  <c r="L37" i="41"/>
  <c r="M37" i="41"/>
  <c r="M50" i="41"/>
  <c r="M25" i="41"/>
  <c r="N37" i="41"/>
  <c r="N25" i="41"/>
  <c r="N50" i="41"/>
  <c r="O37" i="41"/>
  <c r="O25" i="41"/>
  <c r="O50" i="41"/>
  <c r="P50" i="41"/>
  <c r="P25" i="41"/>
  <c r="P37" i="41"/>
  <c r="Q37" i="41"/>
  <c r="Q25" i="41"/>
  <c r="Q50" i="41"/>
  <c r="R50" i="41"/>
  <c r="R25" i="41"/>
  <c r="R37" i="41"/>
  <c r="S37" i="41"/>
  <c r="S25" i="41"/>
  <c r="S50" i="41"/>
  <c r="T50" i="41"/>
  <c r="T25" i="41"/>
  <c r="T37" i="41"/>
  <c r="X50" i="41"/>
  <c r="B38" i="41"/>
  <c r="U51" i="41"/>
  <c r="B26" i="41"/>
  <c r="C51" i="41"/>
  <c r="C38" i="41"/>
  <c r="C26" i="41"/>
  <c r="D51" i="41"/>
  <c r="D26" i="41"/>
  <c r="D38" i="41"/>
  <c r="E38" i="41"/>
  <c r="E26" i="41"/>
  <c r="E51" i="41"/>
  <c r="F26" i="41"/>
  <c r="F51" i="41"/>
  <c r="F38" i="41"/>
  <c r="G51" i="41"/>
  <c r="G38" i="41"/>
  <c r="G26" i="41"/>
  <c r="H38" i="41"/>
  <c r="H51" i="41"/>
  <c r="H26" i="41"/>
  <c r="I51" i="41"/>
  <c r="I26" i="41"/>
  <c r="I38" i="41"/>
  <c r="J38" i="41"/>
  <c r="J51" i="41"/>
  <c r="J26" i="41"/>
  <c r="K51" i="41"/>
  <c r="K38" i="41"/>
  <c r="K26" i="41"/>
  <c r="L51" i="41"/>
  <c r="L38" i="41"/>
  <c r="L26" i="41"/>
  <c r="M38" i="41"/>
  <c r="M26" i="41"/>
  <c r="M51" i="41"/>
  <c r="N51" i="41"/>
  <c r="N26" i="41"/>
  <c r="N38" i="41"/>
  <c r="O51" i="41"/>
  <c r="O38" i="41"/>
  <c r="O26" i="41"/>
  <c r="P38" i="41"/>
  <c r="P51" i="41"/>
  <c r="P26" i="41"/>
  <c r="Q38" i="41"/>
  <c r="Q26" i="41"/>
  <c r="Q51" i="41"/>
  <c r="R26" i="41"/>
  <c r="R51" i="41"/>
  <c r="R38" i="41"/>
  <c r="Z51" i="41"/>
  <c r="V51" i="41"/>
  <c r="AA50" i="41"/>
  <c r="Y51" i="41"/>
  <c r="Y50" i="41"/>
  <c r="U50" i="41"/>
  <c r="B36" i="46" l="1"/>
  <c r="B46" i="64" l="1"/>
  <c r="D44" i="64"/>
  <c r="B42" i="64"/>
  <c r="D40" i="64"/>
  <c r="B38" i="64"/>
  <c r="D48" i="64" l="1"/>
  <c r="C39" i="64"/>
  <c r="C43" i="64"/>
  <c r="C47" i="64"/>
  <c r="B37" i="64"/>
  <c r="D39" i="64"/>
  <c r="B41" i="64"/>
  <c r="D43" i="64"/>
  <c r="B45" i="64"/>
  <c r="D47" i="64"/>
  <c r="F78" i="64"/>
  <c r="F80" i="64"/>
  <c r="F82" i="64"/>
  <c r="F84" i="64"/>
  <c r="F86" i="64"/>
  <c r="F88" i="64"/>
  <c r="F90" i="64"/>
  <c r="C66" i="64"/>
  <c r="D37" i="64"/>
  <c r="B39" i="64"/>
  <c r="C70" i="64"/>
  <c r="D71" i="64"/>
  <c r="B43" i="64"/>
  <c r="C74" i="64"/>
  <c r="D75" i="64"/>
  <c r="B47" i="64"/>
  <c r="C78" i="64"/>
  <c r="C79" i="64"/>
  <c r="C80" i="64"/>
  <c r="C81" i="64"/>
  <c r="C82" i="64"/>
  <c r="C83" i="64"/>
  <c r="C84" i="64"/>
  <c r="C85" i="64"/>
  <c r="C86" i="64"/>
  <c r="C87" i="64"/>
  <c r="C88" i="64"/>
  <c r="C89" i="64"/>
  <c r="C90" i="64"/>
  <c r="D66" i="64"/>
  <c r="D79" i="64"/>
  <c r="D80" i="64"/>
  <c r="D81" i="64"/>
  <c r="D83" i="64"/>
  <c r="D84" i="64"/>
  <c r="D85" i="64"/>
  <c r="D87" i="64"/>
  <c r="D88" i="64"/>
  <c r="D89" i="64"/>
  <c r="D56" i="64"/>
  <c r="D60" i="64"/>
  <c r="C68" i="64"/>
  <c r="C72" i="64"/>
  <c r="C76" i="64"/>
  <c r="F49" i="64"/>
  <c r="F51" i="64"/>
  <c r="F53" i="64"/>
  <c r="F55" i="64"/>
  <c r="F57" i="64"/>
  <c r="F59" i="64"/>
  <c r="D52" i="64"/>
  <c r="C37" i="64"/>
  <c r="D68" i="64"/>
  <c r="B40" i="64"/>
  <c r="C71" i="64"/>
  <c r="D72" i="64"/>
  <c r="B44" i="64"/>
  <c r="C75" i="64"/>
  <c r="D76" i="64"/>
  <c r="B48" i="64"/>
  <c r="B49" i="64"/>
  <c r="B50" i="64"/>
  <c r="B51" i="64"/>
  <c r="B52" i="64"/>
  <c r="B53" i="64"/>
  <c r="B54" i="64"/>
  <c r="B55" i="64"/>
  <c r="B56" i="64"/>
  <c r="B57" i="64"/>
  <c r="B58" i="64"/>
  <c r="B59" i="64"/>
  <c r="B60" i="64"/>
  <c r="E30" i="64"/>
  <c r="E26" i="64"/>
  <c r="E22" i="64"/>
  <c r="C60" i="64"/>
  <c r="D57" i="64"/>
  <c r="C56" i="64"/>
  <c r="D53" i="64"/>
  <c r="C52" i="64"/>
  <c r="D49" i="64"/>
  <c r="C48" i="64"/>
  <c r="D45" i="64"/>
  <c r="C44" i="64"/>
  <c r="D41" i="64"/>
  <c r="C40" i="64"/>
  <c r="F60" i="64"/>
  <c r="F58" i="64"/>
  <c r="F56" i="64"/>
  <c r="F54" i="64"/>
  <c r="F52" i="64"/>
  <c r="F50" i="64"/>
  <c r="D77" i="64"/>
  <c r="D73" i="64"/>
  <c r="D69" i="64"/>
  <c r="D67" i="64"/>
  <c r="F89" i="64"/>
  <c r="F87" i="64"/>
  <c r="F85" i="64"/>
  <c r="F83" i="64"/>
  <c r="F81" i="64"/>
  <c r="F79" i="64"/>
  <c r="E29" i="64"/>
  <c r="E25" i="64"/>
  <c r="E21" i="64"/>
  <c r="D58" i="64"/>
  <c r="C57" i="64"/>
  <c r="D54" i="64"/>
  <c r="C53" i="64"/>
  <c r="D50" i="64"/>
  <c r="C49" i="64"/>
  <c r="D46" i="64"/>
  <c r="C45" i="64"/>
  <c r="D42" i="64"/>
  <c r="C41" i="64"/>
  <c r="D38" i="64"/>
  <c r="C77" i="64"/>
  <c r="C73" i="64"/>
  <c r="C69" i="64"/>
  <c r="C67" i="64"/>
  <c r="E31" i="64"/>
  <c r="E61" i="64" s="1"/>
  <c r="E28" i="64"/>
  <c r="E24" i="64"/>
  <c r="E20" i="64"/>
  <c r="D59" i="64"/>
  <c r="C58" i="64"/>
  <c r="D55" i="64"/>
  <c r="C54" i="64"/>
  <c r="D51" i="64"/>
  <c r="C50" i="64"/>
  <c r="C46" i="64"/>
  <c r="C42" i="64"/>
  <c r="C38" i="64"/>
  <c r="D78" i="64"/>
  <c r="D74" i="64"/>
  <c r="D70" i="64"/>
  <c r="D90" i="64"/>
  <c r="D86" i="64"/>
  <c r="D82" i="64"/>
  <c r="E27" i="64"/>
  <c r="E23" i="64"/>
  <c r="E19" i="64"/>
  <c r="E78" i="64" s="1"/>
  <c r="C59" i="64"/>
  <c r="C55" i="64"/>
  <c r="C51" i="64"/>
  <c r="T71" i="53"/>
  <c r="H71" i="53"/>
  <c r="B71" i="53"/>
  <c r="C71" i="53"/>
  <c r="F71" i="53"/>
  <c r="G71" i="53"/>
  <c r="J71" i="53"/>
  <c r="K71" i="53"/>
  <c r="N71" i="53"/>
  <c r="O71" i="53"/>
  <c r="S71" i="53"/>
  <c r="N89" i="45"/>
  <c r="F89" i="45"/>
  <c r="B89" i="45"/>
  <c r="T89" i="46"/>
  <c r="S53" i="53"/>
  <c r="R53" i="53"/>
  <c r="O89" i="46"/>
  <c r="N89" i="44"/>
  <c r="K89" i="44"/>
  <c r="J89" i="44"/>
  <c r="H89" i="46"/>
  <c r="G53" i="53"/>
  <c r="F53" i="53"/>
  <c r="D89" i="44"/>
  <c r="C53" i="53"/>
  <c r="B53" i="53"/>
  <c r="L89" i="44"/>
  <c r="P89" i="44"/>
  <c r="S89" i="44"/>
  <c r="E82" i="64" l="1"/>
  <c r="E52" i="64"/>
  <c r="E80" i="64"/>
  <c r="E50" i="64"/>
  <c r="E86" i="64"/>
  <c r="E56" i="64"/>
  <c r="E49" i="64"/>
  <c r="E79" i="64"/>
  <c r="E84" i="64"/>
  <c r="E54" i="64"/>
  <c r="E51" i="64"/>
  <c r="E81" i="64"/>
  <c r="E53" i="64"/>
  <c r="E83" i="64"/>
  <c r="E88" i="64"/>
  <c r="E58" i="64"/>
  <c r="E57" i="64"/>
  <c r="E87" i="64"/>
  <c r="E55" i="64"/>
  <c r="E85" i="64"/>
  <c r="E90" i="64"/>
  <c r="E60" i="64"/>
  <c r="E59" i="64"/>
  <c r="E89" i="64"/>
  <c r="J89" i="46"/>
  <c r="E89" i="45"/>
  <c r="D89" i="46"/>
  <c r="P53" i="53"/>
  <c r="O53" i="53"/>
  <c r="F89" i="44"/>
  <c r="C89" i="45"/>
  <c r="G89" i="45"/>
  <c r="K89" i="45"/>
  <c r="O89" i="45"/>
  <c r="S89" i="45"/>
  <c r="K89" i="46"/>
  <c r="K53" i="53"/>
  <c r="G89" i="44"/>
  <c r="B89" i="44"/>
  <c r="I89" i="45"/>
  <c r="P89" i="46"/>
  <c r="F89" i="46"/>
  <c r="M89" i="45"/>
  <c r="Q89" i="45"/>
  <c r="C89" i="46"/>
  <c r="G89" i="46"/>
  <c r="S89" i="46"/>
  <c r="D71" i="53"/>
  <c r="D53" i="53"/>
  <c r="H53" i="53"/>
  <c r="L53" i="53"/>
  <c r="L71" i="53"/>
  <c r="P71" i="53"/>
  <c r="T53" i="53"/>
  <c r="J53" i="53"/>
  <c r="E53" i="53"/>
  <c r="Q53" i="53"/>
  <c r="O89" i="44"/>
  <c r="T89" i="45"/>
  <c r="R89" i="46"/>
  <c r="L89" i="46"/>
  <c r="B89" i="46"/>
  <c r="N53" i="53"/>
  <c r="N89" i="46"/>
  <c r="I53" i="53"/>
  <c r="M53" i="53"/>
  <c r="T89" i="44"/>
  <c r="H89" i="44"/>
  <c r="C89" i="44"/>
  <c r="Q71" i="53"/>
  <c r="M71" i="53"/>
  <c r="I71" i="53"/>
  <c r="E71" i="53"/>
  <c r="Q89" i="46"/>
  <c r="M89" i="46"/>
  <c r="I89" i="46"/>
  <c r="E89" i="46"/>
  <c r="L89" i="45"/>
  <c r="H89" i="45"/>
  <c r="D89" i="45"/>
  <c r="J89" i="45"/>
  <c r="P89" i="45"/>
  <c r="Q89" i="44"/>
  <c r="M89" i="44"/>
  <c r="I89" i="44"/>
  <c r="E89" i="44"/>
  <c r="T59" i="46"/>
  <c r="S59" i="46"/>
  <c r="R59" i="46"/>
  <c r="Q59" i="46"/>
  <c r="P59" i="46"/>
  <c r="O59" i="46"/>
  <c r="N59" i="46"/>
  <c r="M59" i="46"/>
  <c r="L59" i="46"/>
  <c r="K59" i="46"/>
  <c r="J59" i="46"/>
  <c r="I59" i="46"/>
  <c r="H59" i="46"/>
  <c r="G59" i="46"/>
  <c r="F59" i="46"/>
  <c r="E59" i="46"/>
  <c r="D59" i="46"/>
  <c r="C59" i="46"/>
  <c r="B59" i="46"/>
  <c r="T35" i="53"/>
  <c r="S35" i="53"/>
  <c r="R35" i="53"/>
  <c r="Q35" i="53"/>
  <c r="P35" i="53"/>
  <c r="O35" i="53"/>
  <c r="N35" i="53"/>
  <c r="M35" i="53"/>
  <c r="L35" i="53"/>
  <c r="K35" i="53"/>
  <c r="J35" i="53"/>
  <c r="I35" i="53"/>
  <c r="H35" i="53"/>
  <c r="G35" i="53"/>
  <c r="F35" i="53"/>
  <c r="E35" i="53"/>
  <c r="D35" i="53"/>
  <c r="C35" i="53"/>
  <c r="B35" i="53"/>
  <c r="T59" i="44"/>
  <c r="S59" i="44"/>
  <c r="R59" i="44"/>
  <c r="Q59" i="44"/>
  <c r="P59" i="44"/>
  <c r="O59" i="44"/>
  <c r="N59" i="44"/>
  <c r="M59" i="44"/>
  <c r="L59" i="44"/>
  <c r="K59" i="44"/>
  <c r="J59" i="44"/>
  <c r="I59" i="44"/>
  <c r="H59" i="44"/>
  <c r="G59" i="44"/>
  <c r="F59" i="44"/>
  <c r="E59" i="44"/>
  <c r="D59" i="44"/>
  <c r="C59" i="44"/>
  <c r="B59" i="44"/>
  <c r="T59" i="45"/>
  <c r="S59" i="45"/>
  <c r="R59" i="45"/>
  <c r="Q59" i="45"/>
  <c r="P59" i="45"/>
  <c r="O59" i="45"/>
  <c r="N59" i="45"/>
  <c r="M59" i="45"/>
  <c r="L59" i="45"/>
  <c r="K59" i="45"/>
  <c r="J59" i="45"/>
  <c r="I59" i="45"/>
  <c r="H59" i="45"/>
  <c r="G59" i="45"/>
  <c r="F59" i="45"/>
  <c r="E59" i="45"/>
  <c r="D59" i="45"/>
  <c r="C59" i="45"/>
  <c r="B59" i="45"/>
  <c r="H71" i="46" l="1"/>
  <c r="B73" i="46"/>
  <c r="S42" i="46"/>
  <c r="K42" i="46"/>
  <c r="C42" i="46"/>
  <c r="N41" i="46"/>
  <c r="F41" i="46"/>
  <c r="Q40" i="46"/>
  <c r="I40" i="46"/>
  <c r="E40" i="46"/>
  <c r="T39" i="46"/>
  <c r="N69" i="46"/>
  <c r="L39" i="46"/>
  <c r="D39" i="46"/>
  <c r="O38" i="46"/>
  <c r="G38" i="46"/>
  <c r="R37" i="46"/>
  <c r="J37" i="46"/>
  <c r="P43" i="45"/>
  <c r="L43" i="45"/>
  <c r="H43" i="45"/>
  <c r="D43" i="45"/>
  <c r="N72" i="45"/>
  <c r="L72" i="45"/>
  <c r="J72" i="45"/>
  <c r="F72" i="45"/>
  <c r="D72" i="45"/>
  <c r="B72" i="45"/>
  <c r="N70" i="45"/>
  <c r="J70" i="45"/>
  <c r="F70" i="45"/>
  <c r="B70" i="45"/>
  <c r="L69" i="45"/>
  <c r="N68" i="45"/>
  <c r="J68" i="45"/>
  <c r="F68" i="45"/>
  <c r="B68" i="45"/>
  <c r="J66" i="45"/>
  <c r="F66" i="45"/>
  <c r="B66" i="45"/>
  <c r="S65" i="45"/>
  <c r="N65" i="45"/>
  <c r="J65" i="45"/>
  <c r="G65" i="45"/>
  <c r="F65" i="45"/>
  <c r="B65" i="45"/>
  <c r="T73" i="44"/>
  <c r="S73" i="44"/>
  <c r="O73" i="44"/>
  <c r="N73" i="46"/>
  <c r="K73" i="44"/>
  <c r="J73" i="44"/>
  <c r="G73" i="44"/>
  <c r="F73" i="46"/>
  <c r="C73" i="44"/>
  <c r="B73" i="44"/>
  <c r="Q72" i="46"/>
  <c r="N72" i="44"/>
  <c r="J72" i="44"/>
  <c r="I72" i="46"/>
  <c r="F72" i="44"/>
  <c r="B72" i="44"/>
  <c r="T71" i="46"/>
  <c r="N71" i="44"/>
  <c r="J71" i="44"/>
  <c r="F71" i="44"/>
  <c r="D71" i="46"/>
  <c r="B71" i="44"/>
  <c r="T70" i="44"/>
  <c r="O70" i="46"/>
  <c r="G70" i="46"/>
  <c r="T69" i="44"/>
  <c r="S69" i="44"/>
  <c r="R69" i="46"/>
  <c r="O69" i="44"/>
  <c r="N69" i="44"/>
  <c r="K69" i="44"/>
  <c r="J69" i="46"/>
  <c r="G69" i="44"/>
  <c r="F69" i="44"/>
  <c r="C69" i="44"/>
  <c r="B69" i="46"/>
  <c r="N68" i="44"/>
  <c r="M68" i="46"/>
  <c r="J68" i="44"/>
  <c r="F68" i="44"/>
  <c r="E68" i="46"/>
  <c r="B68" i="44"/>
  <c r="P67" i="46"/>
  <c r="N67" i="44"/>
  <c r="J67" i="44"/>
  <c r="F67" i="44"/>
  <c r="B67" i="44"/>
  <c r="T66" i="44"/>
  <c r="S66" i="46"/>
  <c r="K66" i="46"/>
  <c r="G66" i="46"/>
  <c r="C66" i="46"/>
  <c r="T65" i="44"/>
  <c r="S65" i="44"/>
  <c r="O65" i="44"/>
  <c r="N65" i="46"/>
  <c r="K65" i="44"/>
  <c r="J65" i="44"/>
  <c r="G65" i="44"/>
  <c r="F65" i="46"/>
  <c r="C65" i="44"/>
  <c r="B65" i="44"/>
  <c r="D67" i="44" l="1"/>
  <c r="H67" i="44"/>
  <c r="L67" i="44"/>
  <c r="T67" i="44"/>
  <c r="H71" i="44"/>
  <c r="L71" i="44"/>
  <c r="P71" i="44"/>
  <c r="E72" i="44"/>
  <c r="M72" i="44"/>
  <c r="E65" i="45"/>
  <c r="K37" i="45"/>
  <c r="D66" i="45"/>
  <c r="H71" i="45"/>
  <c r="P71" i="45"/>
  <c r="E67" i="44"/>
  <c r="I67" i="44"/>
  <c r="M67" i="44"/>
  <c r="Q67" i="44"/>
  <c r="C68" i="44"/>
  <c r="E71" i="44"/>
  <c r="I71" i="44"/>
  <c r="M71" i="44"/>
  <c r="Q71" i="44"/>
  <c r="C72" i="44"/>
  <c r="P67" i="45"/>
  <c r="E66" i="45"/>
  <c r="M36" i="45"/>
  <c r="D70" i="45"/>
  <c r="H70" i="45"/>
  <c r="L70" i="45"/>
  <c r="P70" i="45"/>
  <c r="T70" i="45"/>
  <c r="H72" i="45"/>
  <c r="B65" i="46"/>
  <c r="J65" i="46"/>
  <c r="R65" i="46"/>
  <c r="D67" i="46"/>
  <c r="L67" i="46"/>
  <c r="Q68" i="46"/>
  <c r="F69" i="46"/>
  <c r="K70" i="46"/>
  <c r="S70" i="46"/>
  <c r="E72" i="46"/>
  <c r="M72" i="46"/>
  <c r="R73" i="46"/>
  <c r="C66" i="45"/>
  <c r="D73" i="45"/>
  <c r="D43" i="46"/>
  <c r="H43" i="46"/>
  <c r="M66" i="45"/>
  <c r="T67" i="46"/>
  <c r="D65" i="44"/>
  <c r="H65" i="44"/>
  <c r="L65" i="44"/>
  <c r="P65" i="44"/>
  <c r="D69" i="44"/>
  <c r="H69" i="44"/>
  <c r="L69" i="44"/>
  <c r="P69" i="44"/>
  <c r="S39" i="45"/>
  <c r="D40" i="45"/>
  <c r="H40" i="45"/>
  <c r="L40" i="45"/>
  <c r="P40" i="45"/>
  <c r="S43" i="45"/>
  <c r="P72" i="45"/>
  <c r="D69" i="45"/>
  <c r="D36" i="46"/>
  <c r="H36" i="46"/>
  <c r="L36" i="46"/>
  <c r="P36" i="46"/>
  <c r="T36" i="46"/>
  <c r="Q37" i="46"/>
  <c r="N38" i="46"/>
  <c r="K39" i="46"/>
  <c r="H40" i="46"/>
  <c r="E41" i="46"/>
  <c r="B42" i="46"/>
  <c r="R42" i="46"/>
  <c r="O43" i="46"/>
  <c r="L73" i="46"/>
  <c r="P43" i="46"/>
  <c r="T43" i="46"/>
  <c r="K38" i="46"/>
  <c r="E65" i="44"/>
  <c r="I65" i="44"/>
  <c r="M65" i="44"/>
  <c r="Q65" i="44"/>
  <c r="R36" i="44"/>
  <c r="C37" i="44"/>
  <c r="G37" i="44"/>
  <c r="K37" i="44"/>
  <c r="O37" i="44"/>
  <c r="T38" i="44"/>
  <c r="E39" i="44"/>
  <c r="I39" i="44"/>
  <c r="M39" i="44"/>
  <c r="Q39" i="44"/>
  <c r="R40" i="44"/>
  <c r="C41" i="44"/>
  <c r="G41" i="44"/>
  <c r="K41" i="44"/>
  <c r="O41" i="44"/>
  <c r="T42" i="44"/>
  <c r="E43" i="44"/>
  <c r="I43" i="44"/>
  <c r="M43" i="44"/>
  <c r="Q43" i="44"/>
  <c r="M65" i="45"/>
  <c r="F38" i="45"/>
  <c r="N38" i="45"/>
  <c r="R38" i="45"/>
  <c r="C36" i="45"/>
  <c r="K36" i="45"/>
  <c r="D38" i="45"/>
  <c r="H38" i="45"/>
  <c r="L38" i="45"/>
  <c r="P38" i="45"/>
  <c r="E36" i="45"/>
  <c r="L43" i="46"/>
  <c r="T71" i="44"/>
  <c r="H66" i="45"/>
  <c r="T66" i="45"/>
  <c r="E68" i="45"/>
  <c r="I68" i="45"/>
  <c r="M68" i="45"/>
  <c r="Q68" i="45"/>
  <c r="S40" i="45"/>
  <c r="D41" i="45"/>
  <c r="H41" i="45"/>
  <c r="L41" i="45"/>
  <c r="P41" i="45"/>
  <c r="L73" i="45"/>
  <c r="S70" i="45"/>
  <c r="F67" i="45"/>
  <c r="C36" i="46"/>
  <c r="G36" i="46"/>
  <c r="K36" i="46"/>
  <c r="O36" i="46"/>
  <c r="S36" i="46"/>
  <c r="D37" i="46"/>
  <c r="H37" i="46"/>
  <c r="L37" i="46"/>
  <c r="P37" i="46"/>
  <c r="T37" i="46"/>
  <c r="E38" i="46"/>
  <c r="I38" i="46"/>
  <c r="M38" i="46"/>
  <c r="Q38" i="46"/>
  <c r="B39" i="46"/>
  <c r="F39" i="46"/>
  <c r="J39" i="46"/>
  <c r="N39" i="46"/>
  <c r="R39" i="46"/>
  <c r="C40" i="46"/>
  <c r="G40" i="46"/>
  <c r="K40" i="46"/>
  <c r="O40" i="46"/>
  <c r="S40" i="46"/>
  <c r="D41" i="46"/>
  <c r="H41" i="46"/>
  <c r="L41" i="46"/>
  <c r="P41" i="46"/>
  <c r="T41" i="46"/>
  <c r="E42" i="46"/>
  <c r="I42" i="46"/>
  <c r="M42" i="46"/>
  <c r="Q42" i="46"/>
  <c r="B43" i="46"/>
  <c r="F43" i="46"/>
  <c r="J43" i="46"/>
  <c r="N43" i="46"/>
  <c r="R43" i="46"/>
  <c r="R41" i="46"/>
  <c r="J73" i="46"/>
  <c r="P71" i="46"/>
  <c r="C70" i="46"/>
  <c r="I68" i="46"/>
  <c r="O66" i="46"/>
  <c r="F36" i="44"/>
  <c r="F66" i="44"/>
  <c r="N36" i="44"/>
  <c r="N66" i="44"/>
  <c r="L38" i="44"/>
  <c r="L68" i="44"/>
  <c r="D66" i="44"/>
  <c r="H66" i="44"/>
  <c r="L66" i="44"/>
  <c r="P66" i="44"/>
  <c r="D70" i="44"/>
  <c r="H70" i="44"/>
  <c r="L70" i="44"/>
  <c r="P70" i="44"/>
  <c r="Q72" i="44"/>
  <c r="I72" i="44"/>
  <c r="K71" i="44"/>
  <c r="C71" i="44"/>
  <c r="M70" i="44"/>
  <c r="E70" i="44"/>
  <c r="Q68" i="44"/>
  <c r="I68" i="44"/>
  <c r="K67" i="44"/>
  <c r="C67" i="44"/>
  <c r="M66" i="44"/>
  <c r="E66" i="44"/>
  <c r="S68" i="44"/>
  <c r="S72" i="44"/>
  <c r="M73" i="44"/>
  <c r="E73" i="44"/>
  <c r="O72" i="44"/>
  <c r="G72" i="44"/>
  <c r="K70" i="44"/>
  <c r="C70" i="44"/>
  <c r="M69" i="44"/>
  <c r="E69" i="44"/>
  <c r="O68" i="44"/>
  <c r="G68" i="44"/>
  <c r="K66" i="44"/>
  <c r="C66" i="44"/>
  <c r="D36" i="45"/>
  <c r="D65" i="45"/>
  <c r="H36" i="45"/>
  <c r="H65" i="45"/>
  <c r="L36" i="45"/>
  <c r="L65" i="45"/>
  <c r="P36" i="45"/>
  <c r="P65" i="45"/>
  <c r="T36" i="45"/>
  <c r="T65" i="45"/>
  <c r="E37" i="45"/>
  <c r="E67" i="45"/>
  <c r="I37" i="45"/>
  <c r="I67" i="45"/>
  <c r="M37" i="45"/>
  <c r="M67" i="45"/>
  <c r="Q37" i="45"/>
  <c r="Q67" i="45"/>
  <c r="N36" i="45"/>
  <c r="N66" i="45"/>
  <c r="R36" i="45"/>
  <c r="C39" i="45"/>
  <c r="C68" i="45"/>
  <c r="G39" i="45"/>
  <c r="G68" i="45"/>
  <c r="K39" i="45"/>
  <c r="K68" i="45"/>
  <c r="O39" i="45"/>
  <c r="O68" i="45"/>
  <c r="T40" i="45"/>
  <c r="T69" i="45"/>
  <c r="E41" i="45"/>
  <c r="E70" i="45"/>
  <c r="I41" i="45"/>
  <c r="I70" i="45"/>
  <c r="M41" i="45"/>
  <c r="M70" i="45"/>
  <c r="Q41" i="45"/>
  <c r="Q70" i="45"/>
  <c r="B42" i="45"/>
  <c r="B71" i="45"/>
  <c r="F42" i="45"/>
  <c r="F71" i="45"/>
  <c r="J42" i="45"/>
  <c r="J71" i="45"/>
  <c r="N42" i="45"/>
  <c r="N71" i="45"/>
  <c r="R42" i="45"/>
  <c r="S71" i="45"/>
  <c r="C43" i="45"/>
  <c r="C72" i="45"/>
  <c r="G43" i="45"/>
  <c r="G72" i="45"/>
  <c r="K43" i="45"/>
  <c r="K72" i="45"/>
  <c r="O43" i="45"/>
  <c r="O72" i="45"/>
  <c r="T43" i="45"/>
  <c r="T73" i="45"/>
  <c r="H73" i="45"/>
  <c r="L71" i="45"/>
  <c r="P69" i="45"/>
  <c r="S68" i="45"/>
  <c r="O65" i="45"/>
  <c r="B36" i="44"/>
  <c r="B66" i="44"/>
  <c r="J36" i="44"/>
  <c r="J66" i="44"/>
  <c r="S37" i="44"/>
  <c r="S67" i="44"/>
  <c r="D38" i="44"/>
  <c r="D68" i="44"/>
  <c r="H38" i="44"/>
  <c r="H68" i="44"/>
  <c r="P38" i="44"/>
  <c r="P68" i="44"/>
  <c r="B40" i="44"/>
  <c r="B70" i="44"/>
  <c r="F40" i="44"/>
  <c r="F70" i="44"/>
  <c r="J40" i="44"/>
  <c r="J70" i="44"/>
  <c r="N40" i="44"/>
  <c r="N70" i="44"/>
  <c r="S41" i="44"/>
  <c r="S71" i="44"/>
  <c r="D42" i="44"/>
  <c r="D72" i="44"/>
  <c r="H42" i="44"/>
  <c r="H72" i="44"/>
  <c r="L42" i="44"/>
  <c r="L72" i="44"/>
  <c r="P42" i="44"/>
  <c r="P72" i="44"/>
  <c r="O71" i="44"/>
  <c r="G71" i="44"/>
  <c r="Q70" i="44"/>
  <c r="I70" i="44"/>
  <c r="M68" i="44"/>
  <c r="E68" i="44"/>
  <c r="O67" i="44"/>
  <c r="G67" i="44"/>
  <c r="Q66" i="44"/>
  <c r="I66" i="44"/>
  <c r="S70" i="44"/>
  <c r="Q73" i="44"/>
  <c r="I73" i="44"/>
  <c r="T72" i="44"/>
  <c r="K72" i="44"/>
  <c r="O70" i="44"/>
  <c r="G70" i="44"/>
  <c r="Q69" i="44"/>
  <c r="I69" i="44"/>
  <c r="T68" i="44"/>
  <c r="K68" i="44"/>
  <c r="O66" i="44"/>
  <c r="G66" i="44"/>
  <c r="C37" i="45"/>
  <c r="C67" i="45"/>
  <c r="G37" i="45"/>
  <c r="G67" i="45"/>
  <c r="O37" i="45"/>
  <c r="O67" i="45"/>
  <c r="S37" i="45"/>
  <c r="S67" i="45"/>
  <c r="L66" i="45"/>
  <c r="P66" i="45"/>
  <c r="B39" i="45"/>
  <c r="B69" i="45"/>
  <c r="F39" i="45"/>
  <c r="F69" i="45"/>
  <c r="J39" i="45"/>
  <c r="J69" i="45"/>
  <c r="N39" i="45"/>
  <c r="N69" i="45"/>
  <c r="R39" i="45"/>
  <c r="S69" i="45"/>
  <c r="C40" i="45"/>
  <c r="C70" i="45"/>
  <c r="G40" i="45"/>
  <c r="G70" i="45"/>
  <c r="K40" i="45"/>
  <c r="K70" i="45"/>
  <c r="O40" i="45"/>
  <c r="O70" i="45"/>
  <c r="T41" i="45"/>
  <c r="T71" i="45"/>
  <c r="E42" i="45"/>
  <c r="E72" i="45"/>
  <c r="I42" i="45"/>
  <c r="I72" i="45"/>
  <c r="M42" i="45"/>
  <c r="M72" i="45"/>
  <c r="Q42" i="45"/>
  <c r="Q72" i="45"/>
  <c r="B43" i="45"/>
  <c r="B73" i="45"/>
  <c r="F43" i="45"/>
  <c r="F73" i="45"/>
  <c r="J43" i="45"/>
  <c r="J73" i="45"/>
  <c r="N43" i="45"/>
  <c r="N73" i="45"/>
  <c r="R43" i="45"/>
  <c r="S73" i="45"/>
  <c r="P73" i="45"/>
  <c r="S72" i="45"/>
  <c r="D71" i="45"/>
  <c r="H69" i="45"/>
  <c r="K67" i="45"/>
  <c r="N73" i="44"/>
  <c r="F73" i="44"/>
  <c r="J69" i="44"/>
  <c r="B69" i="44"/>
  <c r="N65" i="44"/>
  <c r="F65" i="44"/>
  <c r="I65" i="45"/>
  <c r="Q65" i="45"/>
  <c r="B38" i="45"/>
  <c r="B67" i="45"/>
  <c r="J38" i="45"/>
  <c r="J67" i="45"/>
  <c r="G36" i="45"/>
  <c r="G66" i="45"/>
  <c r="O36" i="45"/>
  <c r="O66" i="45"/>
  <c r="S36" i="45"/>
  <c r="S66" i="45"/>
  <c r="T38" i="45"/>
  <c r="T68" i="45"/>
  <c r="E39" i="45"/>
  <c r="E69" i="45"/>
  <c r="I39" i="45"/>
  <c r="I69" i="45"/>
  <c r="M39" i="45"/>
  <c r="M69" i="45"/>
  <c r="Q39" i="45"/>
  <c r="Q69" i="45"/>
  <c r="B40" i="45"/>
  <c r="F40" i="45"/>
  <c r="P68" i="45"/>
  <c r="H68" i="45"/>
  <c r="E65" i="46"/>
  <c r="I65" i="46"/>
  <c r="M65" i="46"/>
  <c r="Q65" i="46"/>
  <c r="B66" i="46"/>
  <c r="F66" i="46"/>
  <c r="J66" i="46"/>
  <c r="N66" i="46"/>
  <c r="R66" i="46"/>
  <c r="C67" i="46"/>
  <c r="G67" i="46"/>
  <c r="K67" i="46"/>
  <c r="O67" i="46"/>
  <c r="S67" i="46"/>
  <c r="D68" i="46"/>
  <c r="H68" i="46"/>
  <c r="L68" i="46"/>
  <c r="P68" i="46"/>
  <c r="T68" i="46"/>
  <c r="E69" i="46"/>
  <c r="I69" i="46"/>
  <c r="M69" i="46"/>
  <c r="Q69" i="46"/>
  <c r="B70" i="46"/>
  <c r="F70" i="46"/>
  <c r="J70" i="46"/>
  <c r="N70" i="46"/>
  <c r="R70" i="46"/>
  <c r="C71" i="46"/>
  <c r="G71" i="46"/>
  <c r="K71" i="46"/>
  <c r="O71" i="46"/>
  <c r="S71" i="46"/>
  <c r="D72" i="46"/>
  <c r="H72" i="46"/>
  <c r="L72" i="46"/>
  <c r="P72" i="46"/>
  <c r="T72" i="46"/>
  <c r="E73" i="46"/>
  <c r="I73" i="46"/>
  <c r="M73" i="46"/>
  <c r="Q73" i="46"/>
  <c r="Q36" i="46"/>
  <c r="L71" i="46"/>
  <c r="H67" i="46"/>
  <c r="D43" i="44"/>
  <c r="H43" i="44"/>
  <c r="L43" i="44"/>
  <c r="P43" i="44"/>
  <c r="T43" i="44"/>
  <c r="P73" i="44"/>
  <c r="L73" i="44"/>
  <c r="H73" i="44"/>
  <c r="D73" i="44"/>
  <c r="D71" i="44"/>
  <c r="P67" i="44"/>
  <c r="S66" i="44"/>
  <c r="C65" i="45"/>
  <c r="K65" i="45"/>
  <c r="D37" i="45"/>
  <c r="D67" i="45"/>
  <c r="H37" i="45"/>
  <c r="H67" i="45"/>
  <c r="L37" i="45"/>
  <c r="L67" i="45"/>
  <c r="P37" i="45"/>
  <c r="T37" i="45"/>
  <c r="T67" i="45"/>
  <c r="I66" i="45"/>
  <c r="I36" i="45"/>
  <c r="Q66" i="45"/>
  <c r="C69" i="45"/>
  <c r="G69" i="45"/>
  <c r="K69" i="45"/>
  <c r="O69" i="45"/>
  <c r="E71" i="45"/>
  <c r="I71" i="45"/>
  <c r="M71" i="45"/>
  <c r="Q71" i="45"/>
  <c r="C73" i="45"/>
  <c r="G73" i="45"/>
  <c r="K73" i="45"/>
  <c r="O73" i="45"/>
  <c r="L68" i="45"/>
  <c r="D68" i="45"/>
  <c r="N67" i="45"/>
  <c r="K66" i="45"/>
  <c r="C65" i="46"/>
  <c r="G65" i="46"/>
  <c r="K65" i="46"/>
  <c r="O65" i="46"/>
  <c r="S65" i="46"/>
  <c r="D66" i="46"/>
  <c r="H66" i="46"/>
  <c r="L66" i="46"/>
  <c r="P66" i="46"/>
  <c r="T66" i="46"/>
  <c r="E67" i="46"/>
  <c r="I67" i="46"/>
  <c r="M67" i="46"/>
  <c r="Q67" i="46"/>
  <c r="B68" i="46"/>
  <c r="F68" i="46"/>
  <c r="J68" i="46"/>
  <c r="N68" i="46"/>
  <c r="R68" i="46"/>
  <c r="C69" i="46"/>
  <c r="G69" i="46"/>
  <c r="K69" i="46"/>
  <c r="O69" i="46"/>
  <c r="S69" i="46"/>
  <c r="D70" i="46"/>
  <c r="H70" i="46"/>
  <c r="L70" i="46"/>
  <c r="P70" i="46"/>
  <c r="T70" i="46"/>
  <c r="E71" i="46"/>
  <c r="I71" i="46"/>
  <c r="M71" i="46"/>
  <c r="Q71" i="46"/>
  <c r="B72" i="46"/>
  <c r="F72" i="46"/>
  <c r="J72" i="46"/>
  <c r="N72" i="46"/>
  <c r="R72" i="46"/>
  <c r="C73" i="46"/>
  <c r="G73" i="46"/>
  <c r="K73" i="46"/>
  <c r="O73" i="46"/>
  <c r="S73" i="46"/>
  <c r="J40" i="45"/>
  <c r="N40" i="45"/>
  <c r="R40" i="45"/>
  <c r="C41" i="45"/>
  <c r="G41" i="45"/>
  <c r="K41" i="45"/>
  <c r="O41" i="45"/>
  <c r="S41" i="45"/>
  <c r="D42" i="45"/>
  <c r="H42" i="45"/>
  <c r="L42" i="45"/>
  <c r="P42" i="45"/>
  <c r="T42" i="45"/>
  <c r="E43" i="45"/>
  <c r="I43" i="45"/>
  <c r="M43" i="45"/>
  <c r="Q43" i="45"/>
  <c r="Q36" i="45"/>
  <c r="O71" i="45"/>
  <c r="K71" i="45"/>
  <c r="G71" i="45"/>
  <c r="C71" i="45"/>
  <c r="E36" i="46"/>
  <c r="I37" i="46"/>
  <c r="I36" i="46"/>
  <c r="M36" i="46"/>
  <c r="B37" i="46"/>
  <c r="F38" i="46"/>
  <c r="F37" i="46"/>
  <c r="C39" i="46"/>
  <c r="C38" i="46"/>
  <c r="S39" i="46"/>
  <c r="S38" i="46"/>
  <c r="P40" i="46"/>
  <c r="P39" i="46"/>
  <c r="M41" i="46"/>
  <c r="M40" i="46"/>
  <c r="J42" i="46"/>
  <c r="J41" i="46"/>
  <c r="G43" i="46"/>
  <c r="G42" i="46"/>
  <c r="B41" i="46"/>
  <c r="N37" i="46"/>
  <c r="P73" i="46"/>
  <c r="H73" i="46"/>
  <c r="S72" i="46"/>
  <c r="K72" i="46"/>
  <c r="C72" i="46"/>
  <c r="N71" i="46"/>
  <c r="F71" i="46"/>
  <c r="Q70" i="46"/>
  <c r="I70" i="46"/>
  <c r="T69" i="46"/>
  <c r="L69" i="46"/>
  <c r="D69" i="46"/>
  <c r="O68" i="46"/>
  <c r="G68" i="46"/>
  <c r="R67" i="46"/>
  <c r="J67" i="46"/>
  <c r="B67" i="46"/>
  <c r="M66" i="46"/>
  <c r="E66" i="46"/>
  <c r="P65" i="46"/>
  <c r="H65" i="46"/>
  <c r="Q73" i="45"/>
  <c r="M73" i="45"/>
  <c r="I73" i="45"/>
  <c r="E73" i="45"/>
  <c r="T72" i="45"/>
  <c r="O42" i="46"/>
  <c r="H39" i="46"/>
  <c r="T73" i="46"/>
  <c r="D73" i="46"/>
  <c r="O72" i="46"/>
  <c r="G72" i="46"/>
  <c r="R71" i="46"/>
  <c r="J71" i="46"/>
  <c r="B71" i="46"/>
  <c r="M70" i="46"/>
  <c r="E70" i="46"/>
  <c r="P69" i="46"/>
  <c r="H69" i="46"/>
  <c r="S68" i="46"/>
  <c r="K68" i="46"/>
  <c r="C68" i="46"/>
  <c r="N67" i="46"/>
  <c r="F67" i="46"/>
  <c r="Q66" i="46"/>
  <c r="I66" i="46"/>
  <c r="T65" i="46"/>
  <c r="L65" i="46"/>
  <c r="D65" i="46"/>
  <c r="F36" i="46"/>
  <c r="J36" i="46"/>
  <c r="N36" i="46"/>
  <c r="R36" i="46"/>
  <c r="C37" i="46"/>
  <c r="G37" i="46"/>
  <c r="K37" i="46"/>
  <c r="O37" i="46"/>
  <c r="S37" i="46"/>
  <c r="D38" i="46"/>
  <c r="H38" i="46"/>
  <c r="L38" i="46"/>
  <c r="P38" i="46"/>
  <c r="T38" i="46"/>
  <c r="E39" i="46"/>
  <c r="I39" i="46"/>
  <c r="M39" i="46"/>
  <c r="Q39" i="46"/>
  <c r="B40" i="46"/>
  <c r="F40" i="46"/>
  <c r="J40" i="46"/>
  <c r="N40" i="46"/>
  <c r="R40" i="46"/>
  <c r="C41" i="46"/>
  <c r="G41" i="46"/>
  <c r="K41" i="46"/>
  <c r="O41" i="46"/>
  <c r="S41" i="46"/>
  <c r="D42" i="46"/>
  <c r="H42" i="46"/>
  <c r="L42" i="46"/>
  <c r="P42" i="46"/>
  <c r="T42" i="46"/>
  <c r="E43" i="46"/>
  <c r="I43" i="46"/>
  <c r="M43" i="46"/>
  <c r="Q43" i="46"/>
  <c r="S43" i="46"/>
  <c r="K43" i="46"/>
  <c r="C43" i="46"/>
  <c r="N42" i="46"/>
  <c r="F42" i="46"/>
  <c r="Q41" i="46"/>
  <c r="I41" i="46"/>
  <c r="T40" i="46"/>
  <c r="L40" i="46"/>
  <c r="D40" i="46"/>
  <c r="O39" i="46"/>
  <c r="G39" i="46"/>
  <c r="R38" i="46"/>
  <c r="J38" i="46"/>
  <c r="B38" i="46"/>
  <c r="M37" i="46"/>
  <c r="E37" i="46"/>
  <c r="F36" i="45"/>
  <c r="F37" i="45"/>
  <c r="J36" i="45"/>
  <c r="J37" i="45"/>
  <c r="K42" i="45"/>
  <c r="N41" i="45"/>
  <c r="Q40" i="45"/>
  <c r="T39" i="45"/>
  <c r="D39" i="45"/>
  <c r="G42" i="45"/>
  <c r="J41" i="45"/>
  <c r="M40" i="45"/>
  <c r="P39" i="45"/>
  <c r="S38" i="45"/>
  <c r="C38" i="45"/>
  <c r="E38" i="45"/>
  <c r="I38" i="45"/>
  <c r="M38" i="45"/>
  <c r="Q38" i="45"/>
  <c r="S42" i="45"/>
  <c r="C42" i="45"/>
  <c r="F41" i="45"/>
  <c r="I40" i="45"/>
  <c r="L39" i="45"/>
  <c r="O38" i="45"/>
  <c r="R37" i="45"/>
  <c r="B36" i="45"/>
  <c r="B37" i="45"/>
  <c r="G38" i="45"/>
  <c r="O42" i="45"/>
  <c r="R41" i="45"/>
  <c r="B41" i="45"/>
  <c r="E40" i="45"/>
  <c r="H39" i="45"/>
  <c r="K38" i="45"/>
  <c r="N37" i="45"/>
  <c r="P36" i="44"/>
  <c r="T36" i="44"/>
  <c r="E37" i="44"/>
  <c r="I37" i="44"/>
  <c r="M37" i="44"/>
  <c r="Q37" i="44"/>
  <c r="B38" i="44"/>
  <c r="F38" i="44"/>
  <c r="J38" i="44"/>
  <c r="N38" i="44"/>
  <c r="R38" i="44"/>
  <c r="C39" i="44"/>
  <c r="G39" i="44"/>
  <c r="K39" i="44"/>
  <c r="O39" i="44"/>
  <c r="S39" i="44"/>
  <c r="D40" i="44"/>
  <c r="H40" i="44"/>
  <c r="L40" i="44"/>
  <c r="P40" i="44"/>
  <c r="T40" i="44"/>
  <c r="E41" i="44"/>
  <c r="I41" i="44"/>
  <c r="M41" i="44"/>
  <c r="Q41" i="44"/>
  <c r="B42" i="44"/>
  <c r="F42" i="44"/>
  <c r="J42" i="44"/>
  <c r="N42" i="44"/>
  <c r="R42" i="44"/>
  <c r="C43" i="44"/>
  <c r="G43" i="44"/>
  <c r="K43" i="44"/>
  <c r="O43" i="44"/>
  <c r="S43" i="44"/>
  <c r="C36" i="44"/>
  <c r="G36" i="44"/>
  <c r="K36" i="44"/>
  <c r="O36" i="44"/>
  <c r="S36" i="44"/>
  <c r="D37" i="44"/>
  <c r="H37" i="44"/>
  <c r="L37" i="44"/>
  <c r="P37" i="44"/>
  <c r="T37" i="44"/>
  <c r="E38" i="44"/>
  <c r="I38" i="44"/>
  <c r="M38" i="44"/>
  <c r="Q38" i="44"/>
  <c r="B39" i="44"/>
  <c r="F39" i="44"/>
  <c r="J39" i="44"/>
  <c r="N39" i="44"/>
  <c r="R39" i="44"/>
  <c r="C40" i="44"/>
  <c r="G40" i="44"/>
  <c r="K40" i="44"/>
  <c r="O40" i="44"/>
  <c r="S40" i="44"/>
  <c r="D41" i="44"/>
  <c r="H41" i="44"/>
  <c r="L41" i="44"/>
  <c r="P41" i="44"/>
  <c r="T41" i="44"/>
  <c r="E42" i="44"/>
  <c r="I42" i="44"/>
  <c r="M42" i="44"/>
  <c r="Q42" i="44"/>
  <c r="B43" i="44"/>
  <c r="F43" i="44"/>
  <c r="J43" i="44"/>
  <c r="N43" i="44"/>
  <c r="R43" i="44"/>
  <c r="R41" i="44"/>
  <c r="B41" i="44"/>
  <c r="E40" i="44"/>
  <c r="H39" i="44"/>
  <c r="K38" i="44"/>
  <c r="Q36" i="44"/>
  <c r="K42" i="44"/>
  <c r="N41" i="44"/>
  <c r="Q40" i="44"/>
  <c r="T39" i="44"/>
  <c r="D39" i="44"/>
  <c r="G38" i="44"/>
  <c r="J37" i="44"/>
  <c r="M36" i="44"/>
  <c r="G42" i="44"/>
  <c r="J41" i="44"/>
  <c r="M40" i="44"/>
  <c r="P39" i="44"/>
  <c r="S38" i="44"/>
  <c r="C38" i="44"/>
  <c r="F37" i="44"/>
  <c r="I36" i="44"/>
  <c r="O42" i="44"/>
  <c r="N37" i="44"/>
  <c r="D36" i="44"/>
  <c r="H36" i="44"/>
  <c r="L36" i="44"/>
  <c r="S42" i="44"/>
  <c r="C42" i="44"/>
  <c r="F41" i="44"/>
  <c r="I40" i="44"/>
  <c r="L39" i="44"/>
  <c r="O38" i="44"/>
  <c r="R37" i="44"/>
  <c r="B37" i="44"/>
  <c r="E36" i="44"/>
  <c r="X22" i="41" l="1"/>
  <c r="Q33" i="41"/>
  <c r="Q23" i="41"/>
  <c r="X20" i="41"/>
  <c r="X35" i="41"/>
  <c r="J24" i="41"/>
  <c r="J36" i="41"/>
  <c r="X23" i="41"/>
  <c r="X36" i="41"/>
  <c r="X24" i="41"/>
  <c r="Q35" i="41"/>
  <c r="Q32" i="41"/>
  <c r="X21" i="41"/>
  <c r="Q36" i="41"/>
  <c r="Q22" i="41"/>
  <c r="Q24" i="41"/>
  <c r="Q34" i="41"/>
  <c r="X34" i="41"/>
  <c r="Q21" i="41"/>
  <c r="X33" i="41"/>
  <c r="Q20" i="41"/>
  <c r="X32" i="41"/>
  <c r="T44" i="45"/>
  <c r="S44" i="45"/>
  <c r="R44" i="45"/>
  <c r="Q44" i="45"/>
  <c r="P44" i="45"/>
  <c r="O44" i="45"/>
  <c r="N44" i="45"/>
  <c r="M44" i="45"/>
  <c r="L44" i="45"/>
  <c r="K44" i="45"/>
  <c r="J44" i="45"/>
  <c r="I44" i="45"/>
  <c r="H44" i="45"/>
  <c r="G44" i="45"/>
  <c r="F44" i="45"/>
  <c r="E44" i="45"/>
  <c r="D44" i="45"/>
  <c r="C44" i="45"/>
  <c r="B44" i="45"/>
  <c r="T44" i="46" l="1"/>
  <c r="S44" i="46"/>
  <c r="R44" i="46"/>
  <c r="Q44" i="46"/>
  <c r="P44" i="46"/>
  <c r="O44" i="46"/>
  <c r="N44" i="46"/>
  <c r="M44" i="46"/>
  <c r="L44" i="46"/>
  <c r="K44" i="46"/>
  <c r="J44" i="46"/>
  <c r="I44" i="46"/>
  <c r="H44" i="46"/>
  <c r="G44" i="46"/>
  <c r="F44" i="46"/>
  <c r="E44" i="46"/>
  <c r="D44" i="46"/>
  <c r="C44" i="46"/>
  <c r="B44" i="46"/>
  <c r="T44" i="44"/>
  <c r="S44" i="44"/>
  <c r="R44" i="44"/>
  <c r="Q44" i="44"/>
  <c r="P44" i="44"/>
  <c r="O44" i="44"/>
  <c r="N44" i="44"/>
  <c r="M44" i="44"/>
  <c r="L44" i="44"/>
  <c r="K44" i="44"/>
  <c r="J44" i="44"/>
  <c r="I44" i="44"/>
  <c r="H44" i="44"/>
  <c r="G44" i="44"/>
  <c r="F44" i="44"/>
  <c r="E44" i="44"/>
  <c r="D44" i="44"/>
  <c r="C44" i="44"/>
  <c r="B44" i="44"/>
  <c r="G36" i="41" l="1"/>
  <c r="G24" i="41"/>
  <c r="T36" i="41"/>
  <c r="T24" i="41"/>
  <c r="V36" i="41"/>
  <c r="V24" i="41"/>
  <c r="Y24" i="41"/>
  <c r="Y36" i="41"/>
  <c r="AA24" i="41"/>
  <c r="AA36" i="41"/>
  <c r="G49" i="41"/>
  <c r="S49" i="41"/>
  <c r="Z49" i="41"/>
  <c r="R49" i="41"/>
  <c r="Y49" i="41"/>
  <c r="E49" i="41"/>
  <c r="M49" i="41"/>
  <c r="K49" i="41"/>
  <c r="W49" i="41"/>
  <c r="U49" i="41"/>
  <c r="V49" i="41"/>
  <c r="H49" i="41"/>
  <c r="AA49" i="41"/>
  <c r="L49" i="41"/>
  <c r="I24" i="41"/>
  <c r="I36" i="41"/>
  <c r="L36" i="41"/>
  <c r="L24" i="41"/>
  <c r="S36" i="41"/>
  <c r="S24" i="41"/>
  <c r="F49" i="41"/>
  <c r="F24" i="41"/>
  <c r="F36" i="41"/>
  <c r="H36" i="41"/>
  <c r="H24" i="41"/>
  <c r="U24" i="41"/>
  <c r="U36" i="41"/>
  <c r="W36" i="41"/>
  <c r="W24" i="41"/>
  <c r="Z36" i="41"/>
  <c r="Z24" i="41"/>
  <c r="E24" i="41"/>
  <c r="E36" i="41"/>
  <c r="K24" i="41"/>
  <c r="K36" i="41"/>
  <c r="M24" i="41"/>
  <c r="M36" i="41"/>
  <c r="R24" i="41"/>
  <c r="R36" i="41"/>
  <c r="X45" i="41"/>
  <c r="Q45" i="41"/>
  <c r="X47" i="41"/>
  <c r="Q47" i="41"/>
  <c r="X49" i="41"/>
  <c r="N49" i="41"/>
  <c r="O49" i="41"/>
  <c r="Q49" i="41"/>
  <c r="P49" i="41"/>
  <c r="N36" i="41"/>
  <c r="N24" i="41"/>
  <c r="P36" i="41"/>
  <c r="P24" i="41"/>
  <c r="Q44" i="41"/>
  <c r="X44" i="41"/>
  <c r="Q46" i="41"/>
  <c r="X46" i="41"/>
  <c r="Q48" i="41"/>
  <c r="X48" i="41"/>
  <c r="O36" i="41"/>
  <c r="O24" i="41"/>
  <c r="B74" i="46" l="1"/>
  <c r="D51" i="53" l="1"/>
  <c r="R33" i="53"/>
  <c r="E88" i="46"/>
  <c r="T88" i="45"/>
  <c r="M76" i="45"/>
  <c r="C57" i="46"/>
  <c r="J56" i="46"/>
  <c r="S53" i="46"/>
  <c r="C53" i="46"/>
  <c r="L50" i="46"/>
  <c r="O49" i="46"/>
  <c r="E47" i="46"/>
  <c r="H46" i="46"/>
  <c r="E70" i="53"/>
  <c r="Q33" i="53"/>
  <c r="J33" i="53"/>
  <c r="F69" i="53"/>
  <c r="T32" i="53"/>
  <c r="D32" i="53"/>
  <c r="D67" i="53"/>
  <c r="C32" i="53"/>
  <c r="H30" i="53"/>
  <c r="G30" i="53"/>
  <c r="R29" i="53"/>
  <c r="L47" i="53"/>
  <c r="I29" i="53"/>
  <c r="B65" i="53"/>
  <c r="Q64" i="53"/>
  <c r="L28" i="53"/>
  <c r="P26" i="53"/>
  <c r="Q25" i="53"/>
  <c r="N61" i="53"/>
  <c r="J25" i="53"/>
  <c r="M60" i="53"/>
  <c r="D24" i="53"/>
  <c r="B24" i="53"/>
  <c r="J59" i="53"/>
  <c r="T58" i="46"/>
  <c r="P58" i="46"/>
  <c r="N58" i="46"/>
  <c r="J58" i="46"/>
  <c r="D58" i="46"/>
  <c r="Q57" i="46"/>
  <c r="M57" i="46"/>
  <c r="G57" i="46"/>
  <c r="T56" i="46"/>
  <c r="P56" i="46"/>
  <c r="H56" i="46"/>
  <c r="E56" i="46"/>
  <c r="B56" i="46"/>
  <c r="S55" i="46"/>
  <c r="M55" i="46"/>
  <c r="K55" i="46"/>
  <c r="E55" i="46"/>
  <c r="C55" i="46"/>
  <c r="P54" i="46"/>
  <c r="M84" i="46"/>
  <c r="L54" i="46"/>
  <c r="H54" i="46"/>
  <c r="F55" i="46"/>
  <c r="O53" i="46"/>
  <c r="N53" i="46"/>
  <c r="K53" i="46"/>
  <c r="I54" i="46"/>
  <c r="F53" i="46"/>
  <c r="B53" i="46"/>
  <c r="Q52" i="46"/>
  <c r="P52" i="46"/>
  <c r="N52" i="46"/>
  <c r="L53" i="46"/>
  <c r="F52" i="46"/>
  <c r="T51" i="46"/>
  <c r="Q51" i="46"/>
  <c r="O52" i="46"/>
  <c r="I51" i="46"/>
  <c r="E51" i="46"/>
  <c r="D51" i="46"/>
  <c r="T50" i="46"/>
  <c r="R51" i="46"/>
  <c r="O50" i="46"/>
  <c r="G50" i="46"/>
  <c r="F50" i="46"/>
  <c r="D50" i="46"/>
  <c r="B51" i="46"/>
  <c r="I49" i="46"/>
  <c r="G49" i="46"/>
  <c r="E50" i="46"/>
  <c r="B49" i="46"/>
  <c r="R48" i="46"/>
  <c r="H49" i="46"/>
  <c r="B48" i="46"/>
  <c r="M47" i="46"/>
  <c r="L47" i="46"/>
  <c r="K48" i="46"/>
  <c r="P46" i="46"/>
  <c r="O46" i="46"/>
  <c r="N46" i="46"/>
  <c r="G46" i="46"/>
  <c r="S45" i="46"/>
  <c r="Q45" i="46"/>
  <c r="K45" i="46"/>
  <c r="C45" i="46"/>
  <c r="T45" i="46"/>
  <c r="D45" i="46"/>
  <c r="T58" i="45"/>
  <c r="S58" i="45"/>
  <c r="P58" i="45"/>
  <c r="O88" i="45"/>
  <c r="N88" i="45"/>
  <c r="L58" i="45"/>
  <c r="K58" i="45"/>
  <c r="J88" i="45"/>
  <c r="H58" i="45"/>
  <c r="F88" i="45"/>
  <c r="D58" i="45"/>
  <c r="C88" i="45"/>
  <c r="B88" i="45"/>
  <c r="R57" i="45"/>
  <c r="N87" i="45"/>
  <c r="J87" i="45"/>
  <c r="B87" i="45"/>
  <c r="R56" i="45"/>
  <c r="Q56" i="45"/>
  <c r="M56" i="45"/>
  <c r="J86" i="45"/>
  <c r="I56" i="45"/>
  <c r="F56" i="45"/>
  <c r="E56" i="45"/>
  <c r="B86" i="45"/>
  <c r="T55" i="45"/>
  <c r="Q55" i="45"/>
  <c r="P55" i="45"/>
  <c r="M85" i="45"/>
  <c r="I55" i="45"/>
  <c r="H85" i="45"/>
  <c r="E85" i="45"/>
  <c r="T54" i="45"/>
  <c r="S54" i="45"/>
  <c r="P54" i="45"/>
  <c r="O84" i="45"/>
  <c r="N84" i="45"/>
  <c r="L54" i="45"/>
  <c r="J84" i="45"/>
  <c r="H54" i="45"/>
  <c r="G84" i="45"/>
  <c r="F84" i="45"/>
  <c r="D54" i="45"/>
  <c r="C54" i="45"/>
  <c r="B84" i="45"/>
  <c r="R53" i="45"/>
  <c r="N83" i="45"/>
  <c r="B83" i="45"/>
  <c r="R52" i="45"/>
  <c r="Q52" i="45"/>
  <c r="N52" i="45"/>
  <c r="M52" i="45"/>
  <c r="J82" i="45"/>
  <c r="I52" i="45"/>
  <c r="F52" i="45"/>
  <c r="E52" i="45"/>
  <c r="B82" i="45"/>
  <c r="T51" i="45"/>
  <c r="M81" i="45"/>
  <c r="I51" i="45"/>
  <c r="H51" i="45"/>
  <c r="E81" i="45"/>
  <c r="T50" i="45"/>
  <c r="S51" i="45"/>
  <c r="P50" i="45"/>
  <c r="O80" i="45"/>
  <c r="N80" i="45"/>
  <c r="L50" i="45"/>
  <c r="K50" i="45"/>
  <c r="J80" i="45"/>
  <c r="H50" i="45"/>
  <c r="G80" i="45"/>
  <c r="F80" i="45"/>
  <c r="D50" i="45"/>
  <c r="B80" i="45"/>
  <c r="R49" i="45"/>
  <c r="N79" i="45"/>
  <c r="F79" i="45"/>
  <c r="B79" i="45"/>
  <c r="R48" i="45"/>
  <c r="Q48" i="45"/>
  <c r="M48" i="45"/>
  <c r="J78" i="45"/>
  <c r="I48" i="45"/>
  <c r="F48" i="45"/>
  <c r="E48" i="45"/>
  <c r="B78" i="45"/>
  <c r="T47" i="45"/>
  <c r="Q47" i="45"/>
  <c r="P47" i="45"/>
  <c r="M77" i="45"/>
  <c r="L77" i="45"/>
  <c r="I47" i="45"/>
  <c r="H77" i="45"/>
  <c r="E77" i="45"/>
  <c r="D48" i="45"/>
  <c r="T46" i="45"/>
  <c r="S46" i="45"/>
  <c r="P46" i="45"/>
  <c r="N76" i="45"/>
  <c r="L46" i="45"/>
  <c r="J76" i="45"/>
  <c r="H46" i="45"/>
  <c r="G46" i="45"/>
  <c r="F76" i="45"/>
  <c r="D46" i="45"/>
  <c r="C46" i="45"/>
  <c r="I75" i="45"/>
  <c r="N75" i="45"/>
  <c r="K45" i="45"/>
  <c r="F75" i="45"/>
  <c r="G74" i="45"/>
  <c r="Q74" i="45"/>
  <c r="N74" i="45"/>
  <c r="M74" i="45"/>
  <c r="J74" i="45"/>
  <c r="I74" i="45"/>
  <c r="F74" i="45"/>
  <c r="E74" i="45"/>
  <c r="B74" i="45"/>
  <c r="F77" i="44"/>
  <c r="J81" i="44"/>
  <c r="M81" i="44"/>
  <c r="N82" i="44"/>
  <c r="F85" i="44"/>
  <c r="I85" i="44"/>
  <c r="C86" i="44"/>
  <c r="B77" i="44"/>
  <c r="C45" i="44"/>
  <c r="Q52" i="53"/>
  <c r="P58" i="44"/>
  <c r="O58" i="44"/>
  <c r="N88" i="44"/>
  <c r="L58" i="44"/>
  <c r="K58" i="44"/>
  <c r="J88" i="44"/>
  <c r="H58" i="44"/>
  <c r="G58" i="44"/>
  <c r="F88" i="44"/>
  <c r="D58" i="44"/>
  <c r="C58" i="44"/>
  <c r="B88" i="44"/>
  <c r="R57" i="44"/>
  <c r="O57" i="44"/>
  <c r="N87" i="46"/>
  <c r="K57" i="44"/>
  <c r="J57" i="44"/>
  <c r="G57" i="44"/>
  <c r="F57" i="44"/>
  <c r="C57" i="44"/>
  <c r="B87" i="44"/>
  <c r="S86" i="44"/>
  <c r="R56" i="44"/>
  <c r="Q56" i="44"/>
  <c r="N56" i="44"/>
  <c r="M56" i="44"/>
  <c r="K86" i="44"/>
  <c r="J56" i="44"/>
  <c r="I56" i="44"/>
  <c r="F56" i="44"/>
  <c r="E50" i="53"/>
  <c r="B56" i="44"/>
  <c r="T55" i="44"/>
  <c r="Q55" i="44"/>
  <c r="P55" i="44"/>
  <c r="N85" i="44"/>
  <c r="M55" i="44"/>
  <c r="L55" i="44"/>
  <c r="J85" i="46"/>
  <c r="I55" i="44"/>
  <c r="H55" i="44"/>
  <c r="E55" i="44"/>
  <c r="D55" i="44"/>
  <c r="B85" i="44"/>
  <c r="P54" i="44"/>
  <c r="O54" i="44"/>
  <c r="L54" i="44"/>
  <c r="K54" i="44"/>
  <c r="H54" i="44"/>
  <c r="G54" i="44"/>
  <c r="D54" i="44"/>
  <c r="C54" i="44"/>
  <c r="R53" i="44"/>
  <c r="P83" i="44"/>
  <c r="O53" i="44"/>
  <c r="N53" i="44"/>
  <c r="K53" i="44"/>
  <c r="J53" i="44"/>
  <c r="G53" i="44"/>
  <c r="F83" i="46"/>
  <c r="C53" i="44"/>
  <c r="B83" i="44"/>
  <c r="R52" i="44"/>
  <c r="Q52" i="44"/>
  <c r="O82" i="44"/>
  <c r="N52" i="44"/>
  <c r="M52" i="44"/>
  <c r="J52" i="44"/>
  <c r="I52" i="44"/>
  <c r="F52" i="44"/>
  <c r="E52" i="44"/>
  <c r="B52" i="44"/>
  <c r="T81" i="46"/>
  <c r="Q51" i="44"/>
  <c r="P51" i="44"/>
  <c r="N81" i="44"/>
  <c r="M51" i="44"/>
  <c r="L51" i="44"/>
  <c r="I51" i="44"/>
  <c r="H51" i="44"/>
  <c r="F81" i="44"/>
  <c r="E51" i="44"/>
  <c r="D51" i="44"/>
  <c r="B81" i="44"/>
  <c r="P50" i="44"/>
  <c r="O50" i="44"/>
  <c r="L50" i="44"/>
  <c r="K50" i="44"/>
  <c r="H50" i="44"/>
  <c r="G50" i="44"/>
  <c r="D50" i="44"/>
  <c r="C50" i="44"/>
  <c r="C79" i="44"/>
  <c r="O49" i="44"/>
  <c r="N49" i="44"/>
  <c r="K49" i="44"/>
  <c r="J79" i="44"/>
  <c r="G49" i="44"/>
  <c r="F79" i="44"/>
  <c r="C49" i="44"/>
  <c r="B79" i="44"/>
  <c r="R48" i="44"/>
  <c r="Q78" i="44"/>
  <c r="N78" i="44"/>
  <c r="M78" i="44"/>
  <c r="J48" i="44"/>
  <c r="I78" i="44"/>
  <c r="F48" i="44"/>
  <c r="E78" i="44"/>
  <c r="B48" i="44"/>
  <c r="T47" i="44"/>
  <c r="Q47" i="44"/>
  <c r="P77" i="44"/>
  <c r="N77" i="44"/>
  <c r="M77" i="44"/>
  <c r="L77" i="44"/>
  <c r="J77" i="44"/>
  <c r="H77" i="44"/>
  <c r="E77" i="44"/>
  <c r="D77" i="44"/>
  <c r="P46" i="44"/>
  <c r="O76" i="46"/>
  <c r="H46" i="44"/>
  <c r="S45" i="44"/>
  <c r="L75" i="44"/>
  <c r="O45" i="44"/>
  <c r="N75" i="44"/>
  <c r="J75" i="44"/>
  <c r="G45" i="44"/>
  <c r="F75" i="44"/>
  <c r="B75" i="44"/>
  <c r="Q74" i="44"/>
  <c r="N74" i="44"/>
  <c r="M74" i="44"/>
  <c r="K74" i="44"/>
  <c r="J74" i="44"/>
  <c r="I74" i="44"/>
  <c r="F74" i="44"/>
  <c r="E74" i="44"/>
  <c r="B74" i="44"/>
  <c r="G79" i="44" l="1"/>
  <c r="G82" i="44"/>
  <c r="N82" i="45"/>
  <c r="C74" i="44"/>
  <c r="S78" i="44"/>
  <c r="L79" i="44"/>
  <c r="D83" i="44"/>
  <c r="L87" i="44"/>
  <c r="F82" i="44"/>
  <c r="F78" i="44"/>
  <c r="T75" i="44"/>
  <c r="O75" i="44"/>
  <c r="B86" i="44"/>
  <c r="H87" i="44"/>
  <c r="Q85" i="44"/>
  <c r="O78" i="44"/>
  <c r="G75" i="44"/>
  <c r="D74" i="44"/>
  <c r="H74" i="44"/>
  <c r="L74" i="44"/>
  <c r="P74" i="44"/>
  <c r="T74" i="44"/>
  <c r="E49" i="44"/>
  <c r="I49" i="44"/>
  <c r="M49" i="44"/>
  <c r="B50" i="44"/>
  <c r="F50" i="44"/>
  <c r="J50" i="44"/>
  <c r="R50" i="44"/>
  <c r="C51" i="44"/>
  <c r="G51" i="44"/>
  <c r="O51" i="44"/>
  <c r="S51" i="44"/>
  <c r="D52" i="44"/>
  <c r="L52" i="44"/>
  <c r="P52" i="44"/>
  <c r="T52" i="44"/>
  <c r="I53" i="44"/>
  <c r="M53" i="44"/>
  <c r="Q53" i="44"/>
  <c r="F54" i="44"/>
  <c r="J54" i="44"/>
  <c r="N54" i="44"/>
  <c r="C55" i="44"/>
  <c r="G55" i="44"/>
  <c r="K55" i="44"/>
  <c r="S55" i="44"/>
  <c r="D56" i="44"/>
  <c r="H56" i="44"/>
  <c r="P56" i="44"/>
  <c r="T56" i="44"/>
  <c r="E57" i="44"/>
  <c r="M57" i="44"/>
  <c r="Q57" i="44"/>
  <c r="R58" i="44"/>
  <c r="B78" i="44"/>
  <c r="J86" i="44"/>
  <c r="J85" i="44"/>
  <c r="E81" i="44"/>
  <c r="C77" i="45"/>
  <c r="G77" i="45"/>
  <c r="K77" i="45"/>
  <c r="O77" i="45"/>
  <c r="S77" i="45"/>
  <c r="F86" i="45"/>
  <c r="P45" i="44"/>
  <c r="B58" i="44"/>
  <c r="B75" i="45"/>
  <c r="B45" i="45"/>
  <c r="J75" i="45"/>
  <c r="J45" i="45"/>
  <c r="K76" i="45"/>
  <c r="K46" i="45"/>
  <c r="L81" i="45"/>
  <c r="L51" i="45"/>
  <c r="P51" i="45"/>
  <c r="P81" i="45"/>
  <c r="F83" i="45"/>
  <c r="F53" i="45"/>
  <c r="K54" i="45"/>
  <c r="K84" i="45"/>
  <c r="D85" i="45"/>
  <c r="D55" i="45"/>
  <c r="L85" i="45"/>
  <c r="L55" i="45"/>
  <c r="F87" i="45"/>
  <c r="F57" i="45"/>
  <c r="G88" i="45"/>
  <c r="G58" i="45"/>
  <c r="T60" i="53"/>
  <c r="T24" i="53"/>
  <c r="F45" i="45"/>
  <c r="L47" i="45"/>
  <c r="Q49" i="45"/>
  <c r="E53" i="45"/>
  <c r="L56" i="45"/>
  <c r="G70" i="53"/>
  <c r="S76" i="44"/>
  <c r="S80" i="44"/>
  <c r="L83" i="44"/>
  <c r="T83" i="44"/>
  <c r="C75" i="45"/>
  <c r="G75" i="45"/>
  <c r="O45" i="45"/>
  <c r="O75" i="45"/>
  <c r="S75" i="45"/>
  <c r="N48" i="45"/>
  <c r="N78" i="45"/>
  <c r="C79" i="45"/>
  <c r="G79" i="45"/>
  <c r="O79" i="45"/>
  <c r="S79" i="45"/>
  <c r="Q51" i="45"/>
  <c r="Q81" i="45"/>
  <c r="G83" i="45"/>
  <c r="O83" i="45"/>
  <c r="K87" i="45"/>
  <c r="I56" i="46"/>
  <c r="I86" i="46"/>
  <c r="G62" i="53"/>
  <c r="O62" i="53"/>
  <c r="H49" i="53"/>
  <c r="R46" i="45"/>
  <c r="B49" i="45"/>
  <c r="M53" i="45"/>
  <c r="T56" i="45"/>
  <c r="Q46" i="46"/>
  <c r="I77" i="45"/>
  <c r="S80" i="45"/>
  <c r="M83" i="45"/>
  <c r="D87" i="45"/>
  <c r="Q82" i="46"/>
  <c r="O26" i="53"/>
  <c r="P65" i="53"/>
  <c r="K75" i="44"/>
  <c r="L76" i="44"/>
  <c r="I47" i="44"/>
  <c r="I77" i="44"/>
  <c r="B82" i="44"/>
  <c r="O86" i="44"/>
  <c r="H83" i="44"/>
  <c r="K82" i="44"/>
  <c r="C82" i="44"/>
  <c r="P79" i="44"/>
  <c r="K78" i="44"/>
  <c r="S82" i="44"/>
  <c r="O82" i="45"/>
  <c r="I45" i="53"/>
  <c r="C51" i="53"/>
  <c r="R45" i="45"/>
  <c r="F49" i="45"/>
  <c r="G50" i="45"/>
  <c r="K51" i="45"/>
  <c r="N53" i="45"/>
  <c r="R54" i="45"/>
  <c r="B57" i="45"/>
  <c r="F58" i="45"/>
  <c r="K75" i="45"/>
  <c r="F78" i="45"/>
  <c r="T80" i="45"/>
  <c r="E87" i="45"/>
  <c r="D88" i="46"/>
  <c r="E81" i="46"/>
  <c r="K47" i="53"/>
  <c r="O76" i="45"/>
  <c r="O46" i="45"/>
  <c r="D77" i="45"/>
  <c r="D47" i="45"/>
  <c r="J79" i="45"/>
  <c r="J49" i="45"/>
  <c r="C80" i="45"/>
  <c r="C50" i="45"/>
  <c r="D81" i="45"/>
  <c r="D51" i="45"/>
  <c r="J83" i="45"/>
  <c r="J53" i="45"/>
  <c r="J46" i="45"/>
  <c r="S50" i="45"/>
  <c r="G54" i="45"/>
  <c r="H55" i="45"/>
  <c r="N57" i="45"/>
  <c r="O58" i="45"/>
  <c r="E79" i="45"/>
  <c r="S84" i="44"/>
  <c r="S88" i="44"/>
  <c r="D87" i="44"/>
  <c r="K79" i="45"/>
  <c r="C83" i="45"/>
  <c r="K83" i="45"/>
  <c r="S83" i="45"/>
  <c r="N56" i="45"/>
  <c r="N86" i="45"/>
  <c r="C87" i="45"/>
  <c r="G87" i="45"/>
  <c r="O87" i="45"/>
  <c r="S87" i="45"/>
  <c r="B45" i="46"/>
  <c r="B75" i="46"/>
  <c r="C66" i="53"/>
  <c r="N45" i="45"/>
  <c r="F50" i="45"/>
  <c r="O54" i="45"/>
  <c r="C58" i="45"/>
  <c r="C75" i="44"/>
  <c r="D76" i="44"/>
  <c r="K45" i="44"/>
  <c r="P87" i="44"/>
  <c r="G86" i="44"/>
  <c r="S74" i="45"/>
  <c r="G78" i="45"/>
  <c r="L83" i="45"/>
  <c r="G86" i="45"/>
  <c r="G74" i="44"/>
  <c r="O74" i="44"/>
  <c r="S74" i="44"/>
  <c r="H75" i="44"/>
  <c r="P75" i="44"/>
  <c r="Q77" i="44"/>
  <c r="C78" i="44"/>
  <c r="G78" i="44"/>
  <c r="D79" i="44"/>
  <c r="H79" i="44"/>
  <c r="T79" i="44"/>
  <c r="T87" i="44"/>
  <c r="H45" i="44"/>
  <c r="N58" i="44"/>
  <c r="N86" i="44"/>
  <c r="F86" i="44"/>
  <c r="M85" i="44"/>
  <c r="E85" i="44"/>
  <c r="J82" i="44"/>
  <c r="Q81" i="44"/>
  <c r="I81" i="44"/>
  <c r="J78" i="44"/>
  <c r="D74" i="45"/>
  <c r="H74" i="45"/>
  <c r="L74" i="45"/>
  <c r="P74" i="45"/>
  <c r="T74" i="45"/>
  <c r="E75" i="45"/>
  <c r="I45" i="45"/>
  <c r="M75" i="45"/>
  <c r="M45" i="45"/>
  <c r="Q75" i="45"/>
  <c r="B76" i="45"/>
  <c r="B46" i="45"/>
  <c r="I49" i="45"/>
  <c r="C51" i="45"/>
  <c r="P52" i="45"/>
  <c r="J54" i="45"/>
  <c r="D56" i="45"/>
  <c r="Q57" i="45"/>
  <c r="C74" i="46"/>
  <c r="L45" i="46"/>
  <c r="I46" i="46"/>
  <c r="F47" i="46"/>
  <c r="C48" i="46"/>
  <c r="S48" i="46"/>
  <c r="P49" i="46"/>
  <c r="M50" i="46"/>
  <c r="J51" i="46"/>
  <c r="G52" i="46"/>
  <c r="D53" i="46"/>
  <c r="T53" i="46"/>
  <c r="Q54" i="46"/>
  <c r="N55" i="46"/>
  <c r="K56" i="46"/>
  <c r="L57" i="46"/>
  <c r="E58" i="46"/>
  <c r="S24" i="53"/>
  <c r="L61" i="53"/>
  <c r="J45" i="53"/>
  <c r="K28" i="53"/>
  <c r="E45" i="45"/>
  <c r="H47" i="45"/>
  <c r="L48" i="45"/>
  <c r="N49" i="45"/>
  <c r="O50" i="45"/>
  <c r="B53" i="45"/>
  <c r="G55" i="45"/>
  <c r="J57" i="45"/>
  <c r="N58" i="45"/>
  <c r="N47" i="46"/>
  <c r="C56" i="46"/>
  <c r="C76" i="45"/>
  <c r="D79" i="45"/>
  <c r="F82" i="45"/>
  <c r="I85" i="45"/>
  <c r="S88" i="45"/>
  <c r="D43" i="53"/>
  <c r="C74" i="45"/>
  <c r="K74" i="45"/>
  <c r="O74" i="45"/>
  <c r="R74" i="46"/>
  <c r="J78" i="46"/>
  <c r="B82" i="46"/>
  <c r="G83" i="46"/>
  <c r="D84" i="46"/>
  <c r="T84" i="46"/>
  <c r="O47" i="45"/>
  <c r="G87" i="46"/>
  <c r="L84" i="46"/>
  <c r="M77" i="46"/>
  <c r="N46" i="45"/>
  <c r="T76" i="45"/>
  <c r="D78" i="45"/>
  <c r="H78" i="45"/>
  <c r="L78" i="45"/>
  <c r="P78" i="45"/>
  <c r="T78" i="45"/>
  <c r="E49" i="45"/>
  <c r="I79" i="45"/>
  <c r="M79" i="45"/>
  <c r="Q79" i="45"/>
  <c r="B50" i="45"/>
  <c r="K80" i="45"/>
  <c r="C81" i="45"/>
  <c r="G81" i="45"/>
  <c r="K81" i="45"/>
  <c r="O81" i="45"/>
  <c r="S81" i="45"/>
  <c r="D82" i="45"/>
  <c r="H82" i="45"/>
  <c r="L82" i="45"/>
  <c r="P82" i="45"/>
  <c r="T82" i="45"/>
  <c r="E83" i="45"/>
  <c r="I83" i="45"/>
  <c r="Q83" i="45"/>
  <c r="T84" i="45"/>
  <c r="C85" i="45"/>
  <c r="G85" i="45"/>
  <c r="K85" i="45"/>
  <c r="O85" i="45"/>
  <c r="S85" i="45"/>
  <c r="D86" i="45"/>
  <c r="H86" i="45"/>
  <c r="L86" i="45"/>
  <c r="P86" i="45"/>
  <c r="T86" i="45"/>
  <c r="E57" i="45"/>
  <c r="I87" i="45"/>
  <c r="M87" i="45"/>
  <c r="Q87" i="45"/>
  <c r="B58" i="45"/>
  <c r="K88" i="45"/>
  <c r="S74" i="46"/>
  <c r="P45" i="46"/>
  <c r="K78" i="46"/>
  <c r="C52" i="46"/>
  <c r="E54" i="46"/>
  <c r="M54" i="46"/>
  <c r="J55" i="46"/>
  <c r="R85" i="46"/>
  <c r="O56" i="46"/>
  <c r="I58" i="46"/>
  <c r="M58" i="46"/>
  <c r="L59" i="53"/>
  <c r="N27" i="53"/>
  <c r="P63" i="53"/>
  <c r="F31" i="53"/>
  <c r="T51" i="53"/>
  <c r="G47" i="45"/>
  <c r="T48" i="45"/>
  <c r="N50" i="45"/>
  <c r="H52" i="45"/>
  <c r="B54" i="45"/>
  <c r="O55" i="45"/>
  <c r="I57" i="45"/>
  <c r="J48" i="46"/>
  <c r="T88" i="46"/>
  <c r="O83" i="46"/>
  <c r="I76" i="44"/>
  <c r="Q76" i="44"/>
  <c r="T45" i="44"/>
  <c r="L45" i="44"/>
  <c r="D45" i="44"/>
  <c r="J58" i="44"/>
  <c r="E75" i="44"/>
  <c r="E45" i="44"/>
  <c r="E46" i="44"/>
  <c r="I75" i="44"/>
  <c r="I45" i="44"/>
  <c r="I46" i="44"/>
  <c r="M75" i="44"/>
  <c r="M45" i="44"/>
  <c r="M46" i="44"/>
  <c r="Q75" i="44"/>
  <c r="Q45" i="44"/>
  <c r="Q46" i="44"/>
  <c r="Q75" i="46"/>
  <c r="B76" i="44"/>
  <c r="B47" i="44"/>
  <c r="B46" i="44"/>
  <c r="F76" i="44"/>
  <c r="F47" i="44"/>
  <c r="F46" i="44"/>
  <c r="J76" i="44"/>
  <c r="J47" i="44"/>
  <c r="J46" i="44"/>
  <c r="N76" i="44"/>
  <c r="N76" i="46"/>
  <c r="N47" i="44"/>
  <c r="N46" i="44"/>
  <c r="M76" i="44"/>
  <c r="H76" i="44"/>
  <c r="E76" i="44"/>
  <c r="R47" i="44"/>
  <c r="P76" i="44"/>
  <c r="R46" i="44"/>
  <c r="C77" i="44"/>
  <c r="C48" i="44"/>
  <c r="C47" i="44"/>
  <c r="G77" i="44"/>
  <c r="G48" i="44"/>
  <c r="G47" i="44"/>
  <c r="K77" i="44"/>
  <c r="K48" i="44"/>
  <c r="K47" i="44"/>
  <c r="O48" i="44"/>
  <c r="O77" i="44"/>
  <c r="O47" i="44"/>
  <c r="S77" i="44"/>
  <c r="S48" i="44"/>
  <c r="S47" i="44"/>
  <c r="D78" i="44"/>
  <c r="D49" i="44"/>
  <c r="D48" i="44"/>
  <c r="H49" i="44"/>
  <c r="H48" i="44"/>
  <c r="H78" i="44"/>
  <c r="L78" i="44"/>
  <c r="L49" i="44"/>
  <c r="L48" i="44"/>
  <c r="P49" i="44"/>
  <c r="P78" i="44"/>
  <c r="P48" i="44"/>
  <c r="T78" i="44"/>
  <c r="T49" i="44"/>
  <c r="T42" i="53"/>
  <c r="E79" i="44"/>
  <c r="E50" i="44"/>
  <c r="I50" i="44"/>
  <c r="I79" i="44"/>
  <c r="I79" i="46"/>
  <c r="M79" i="44"/>
  <c r="M50" i="44"/>
  <c r="Q79" i="44"/>
  <c r="Q50" i="44"/>
  <c r="B51" i="44"/>
  <c r="B80" i="44"/>
  <c r="F44" i="53"/>
  <c r="F80" i="46"/>
  <c r="F80" i="44"/>
  <c r="F51" i="44"/>
  <c r="J80" i="44"/>
  <c r="J51" i="44"/>
  <c r="N80" i="44"/>
  <c r="N51" i="44"/>
  <c r="H80" i="44"/>
  <c r="P80" i="44"/>
  <c r="R51" i="44"/>
  <c r="E80" i="44"/>
  <c r="M80" i="44"/>
  <c r="D80" i="44"/>
  <c r="L80" i="44"/>
  <c r="I80" i="44"/>
  <c r="Q80" i="44"/>
  <c r="C81" i="44"/>
  <c r="C52" i="44"/>
  <c r="G81" i="44"/>
  <c r="G52" i="44"/>
  <c r="K81" i="44"/>
  <c r="K52" i="44"/>
  <c r="O81" i="44"/>
  <c r="O52" i="44"/>
  <c r="S81" i="44"/>
  <c r="S52" i="44"/>
  <c r="D82" i="44"/>
  <c r="D53" i="44"/>
  <c r="H82" i="44"/>
  <c r="H53" i="44"/>
  <c r="L46" i="53"/>
  <c r="L82" i="44"/>
  <c r="L53" i="44"/>
  <c r="P82" i="44"/>
  <c r="P82" i="46"/>
  <c r="P53" i="44"/>
  <c r="T82" i="44"/>
  <c r="T53" i="44"/>
  <c r="E83" i="44"/>
  <c r="E54" i="44"/>
  <c r="I83" i="44"/>
  <c r="I54" i="44"/>
  <c r="M83" i="44"/>
  <c r="M54" i="44"/>
  <c r="Q83" i="44"/>
  <c r="Q54" i="44"/>
  <c r="B55" i="44"/>
  <c r="B84" i="44"/>
  <c r="F84" i="44"/>
  <c r="F55" i="44"/>
  <c r="J84" i="44"/>
  <c r="J55" i="44"/>
  <c r="J48" i="53"/>
  <c r="N84" i="44"/>
  <c r="N55" i="44"/>
  <c r="H84" i="44"/>
  <c r="P84" i="44"/>
  <c r="R55" i="44"/>
  <c r="Q84" i="44"/>
  <c r="D84" i="44"/>
  <c r="L84" i="44"/>
  <c r="E84" i="44"/>
  <c r="I84" i="44"/>
  <c r="M84" i="44"/>
  <c r="C85" i="44"/>
  <c r="C85" i="46"/>
  <c r="C56" i="44"/>
  <c r="G85" i="44"/>
  <c r="G56" i="44"/>
  <c r="G49" i="53"/>
  <c r="K85" i="44"/>
  <c r="K56" i="44"/>
  <c r="K85" i="46"/>
  <c r="O85" i="44"/>
  <c r="O56" i="44"/>
  <c r="S85" i="44"/>
  <c r="S85" i="46"/>
  <c r="S56" i="44"/>
  <c r="D86" i="44"/>
  <c r="D57" i="44"/>
  <c r="H86" i="44"/>
  <c r="H86" i="46"/>
  <c r="H57" i="44"/>
  <c r="L86" i="44"/>
  <c r="L57" i="44"/>
  <c r="P86" i="46"/>
  <c r="P86" i="44"/>
  <c r="P57" i="44"/>
  <c r="T86" i="44"/>
  <c r="T57" i="44"/>
  <c r="E87" i="44"/>
  <c r="E58" i="44"/>
  <c r="I87" i="44"/>
  <c r="I58" i="44"/>
  <c r="M87" i="44"/>
  <c r="M58" i="44"/>
  <c r="Q87" i="44"/>
  <c r="Q58" i="44"/>
  <c r="H88" i="44"/>
  <c r="P88" i="44"/>
  <c r="R52" i="53"/>
  <c r="D88" i="44"/>
  <c r="L88" i="44"/>
  <c r="E88" i="44"/>
  <c r="I88" i="44"/>
  <c r="M88" i="44"/>
  <c r="Q88" i="44"/>
  <c r="F58" i="44"/>
  <c r="I57" i="44"/>
  <c r="L56" i="44"/>
  <c r="O55" i="44"/>
  <c r="R54" i="44"/>
  <c r="B54" i="44"/>
  <c r="E53" i="44"/>
  <c r="H52" i="44"/>
  <c r="K51" i="44"/>
  <c r="N50" i="44"/>
  <c r="Q49" i="44"/>
  <c r="T48" i="44"/>
  <c r="I75" i="46"/>
  <c r="N80" i="46"/>
  <c r="T82" i="46"/>
  <c r="D86" i="46"/>
  <c r="L86" i="46"/>
  <c r="C76" i="44"/>
  <c r="K76" i="44"/>
  <c r="K87" i="44"/>
  <c r="G87" i="44"/>
  <c r="C87" i="44"/>
  <c r="K79" i="44"/>
  <c r="D75" i="44"/>
  <c r="M86" i="46"/>
  <c r="F87" i="46"/>
  <c r="N83" i="46"/>
  <c r="D81" i="46"/>
  <c r="H79" i="46"/>
  <c r="L77" i="46"/>
  <c r="P75" i="46"/>
  <c r="S75" i="44"/>
  <c r="T76" i="44"/>
  <c r="S79" i="44"/>
  <c r="T80" i="44"/>
  <c r="S83" i="44"/>
  <c r="T84" i="44"/>
  <c r="S87" i="44"/>
  <c r="T88" i="44"/>
  <c r="R45" i="44"/>
  <c r="N45" i="44"/>
  <c r="J45" i="44"/>
  <c r="F45" i="44"/>
  <c r="T58" i="44"/>
  <c r="S57" i="44"/>
  <c r="T54" i="44"/>
  <c r="S53" i="44"/>
  <c r="T50" i="44"/>
  <c r="S49" i="44"/>
  <c r="N48" i="44"/>
  <c r="M47" i="44"/>
  <c r="E47" i="44"/>
  <c r="T46" i="44"/>
  <c r="L46" i="44"/>
  <c r="D46" i="44"/>
  <c r="O88" i="44"/>
  <c r="K88" i="44"/>
  <c r="G88" i="44"/>
  <c r="C88" i="44"/>
  <c r="N87" i="44"/>
  <c r="J87" i="44"/>
  <c r="F87" i="44"/>
  <c r="Q86" i="44"/>
  <c r="M86" i="44"/>
  <c r="I86" i="44"/>
  <c r="E86" i="44"/>
  <c r="P85" i="44"/>
  <c r="L85" i="44"/>
  <c r="H85" i="44"/>
  <c r="D85" i="44"/>
  <c r="O84" i="44"/>
  <c r="K84" i="44"/>
  <c r="G84" i="44"/>
  <c r="C84" i="44"/>
  <c r="N83" i="44"/>
  <c r="J83" i="44"/>
  <c r="F83" i="44"/>
  <c r="Q82" i="44"/>
  <c r="M82" i="44"/>
  <c r="I82" i="44"/>
  <c r="E82" i="44"/>
  <c r="P81" i="44"/>
  <c r="L81" i="44"/>
  <c r="H81" i="44"/>
  <c r="D81" i="44"/>
  <c r="O80" i="44"/>
  <c r="K80" i="44"/>
  <c r="G80" i="44"/>
  <c r="C80" i="44"/>
  <c r="N79" i="44"/>
  <c r="T85" i="44"/>
  <c r="T81" i="44"/>
  <c r="T77" i="44"/>
  <c r="D45" i="45"/>
  <c r="H75" i="45"/>
  <c r="H45" i="45"/>
  <c r="L45" i="45"/>
  <c r="L75" i="45"/>
  <c r="P45" i="45"/>
  <c r="T75" i="45"/>
  <c r="T45" i="45"/>
  <c r="E46" i="45"/>
  <c r="E76" i="45"/>
  <c r="I46" i="45"/>
  <c r="M46" i="45"/>
  <c r="Q76" i="45"/>
  <c r="Q46" i="45"/>
  <c r="B77" i="45"/>
  <c r="B47" i="45"/>
  <c r="F77" i="45"/>
  <c r="F47" i="45"/>
  <c r="J77" i="45"/>
  <c r="J47" i="45"/>
  <c r="N77" i="45"/>
  <c r="N47" i="45"/>
  <c r="R47" i="45"/>
  <c r="C78" i="45"/>
  <c r="C48" i="45"/>
  <c r="G48" i="45"/>
  <c r="K78" i="45"/>
  <c r="K48" i="45"/>
  <c r="O48" i="45"/>
  <c r="S48" i="45"/>
  <c r="S78" i="45"/>
  <c r="D49" i="45"/>
  <c r="H49" i="45"/>
  <c r="H79" i="45"/>
  <c r="L49" i="45"/>
  <c r="P49" i="45"/>
  <c r="P79" i="45"/>
  <c r="T79" i="45"/>
  <c r="T49" i="45"/>
  <c r="E80" i="45"/>
  <c r="E50" i="45"/>
  <c r="I80" i="45"/>
  <c r="I50" i="45"/>
  <c r="M80" i="45"/>
  <c r="M50" i="45"/>
  <c r="Q80" i="45"/>
  <c r="Q50" i="45"/>
  <c r="B81" i="45"/>
  <c r="B51" i="45"/>
  <c r="F81" i="45"/>
  <c r="F51" i="45"/>
  <c r="J81" i="45"/>
  <c r="J51" i="45"/>
  <c r="N81" i="45"/>
  <c r="N51" i="45"/>
  <c r="R51" i="45"/>
  <c r="C82" i="45"/>
  <c r="C52" i="45"/>
  <c r="G52" i="45"/>
  <c r="K82" i="45"/>
  <c r="K52" i="45"/>
  <c r="O52" i="45"/>
  <c r="S52" i="45"/>
  <c r="S82" i="45"/>
  <c r="D53" i="45"/>
  <c r="H53" i="45"/>
  <c r="H83" i="45"/>
  <c r="L53" i="45"/>
  <c r="P53" i="45"/>
  <c r="P83" i="45"/>
  <c r="T83" i="45"/>
  <c r="T53" i="45"/>
  <c r="E84" i="45"/>
  <c r="E54" i="45"/>
  <c r="I84" i="45"/>
  <c r="I54" i="45"/>
  <c r="M84" i="45"/>
  <c r="M54" i="45"/>
  <c r="Q84" i="45"/>
  <c r="Q54" i="45"/>
  <c r="B85" i="45"/>
  <c r="B55" i="45"/>
  <c r="F85" i="45"/>
  <c r="F55" i="45"/>
  <c r="J85" i="45"/>
  <c r="J55" i="45"/>
  <c r="N85" i="45"/>
  <c r="N55" i="45"/>
  <c r="R55" i="45"/>
  <c r="C86" i="45"/>
  <c r="C56" i="45"/>
  <c r="G56" i="45"/>
  <c r="K86" i="45"/>
  <c r="K56" i="45"/>
  <c r="O56" i="45"/>
  <c r="S56" i="45"/>
  <c r="S86" i="45"/>
  <c r="D57" i="45"/>
  <c r="H57" i="45"/>
  <c r="H87" i="45"/>
  <c r="L57" i="45"/>
  <c r="P57" i="45"/>
  <c r="P87" i="45"/>
  <c r="T87" i="45"/>
  <c r="T57" i="45"/>
  <c r="E88" i="45"/>
  <c r="E58" i="45"/>
  <c r="I88" i="45"/>
  <c r="I58" i="45"/>
  <c r="M88" i="45"/>
  <c r="M58" i="45"/>
  <c r="Q88" i="45"/>
  <c r="Q58" i="45"/>
  <c r="F74" i="46"/>
  <c r="J74" i="46"/>
  <c r="N74" i="46"/>
  <c r="C75" i="46"/>
  <c r="G75" i="46"/>
  <c r="K75" i="46"/>
  <c r="O75" i="46"/>
  <c r="S75" i="46"/>
  <c r="D76" i="46"/>
  <c r="H76" i="46"/>
  <c r="L76" i="46"/>
  <c r="P76" i="46"/>
  <c r="T76" i="46"/>
  <c r="E77" i="46"/>
  <c r="I77" i="46"/>
  <c r="Q77" i="46"/>
  <c r="B78" i="46"/>
  <c r="F78" i="46"/>
  <c r="N78" i="46"/>
  <c r="R78" i="46"/>
  <c r="C79" i="46"/>
  <c r="G79" i="46"/>
  <c r="K79" i="46"/>
  <c r="O79" i="46"/>
  <c r="S79" i="46"/>
  <c r="D80" i="46"/>
  <c r="H80" i="46"/>
  <c r="L80" i="46"/>
  <c r="P80" i="46"/>
  <c r="T80" i="46"/>
  <c r="I81" i="46"/>
  <c r="M81" i="46"/>
  <c r="Q81" i="46"/>
  <c r="F82" i="46"/>
  <c r="J82" i="46"/>
  <c r="N82" i="46"/>
  <c r="R82" i="46"/>
  <c r="C83" i="46"/>
  <c r="K83" i="46"/>
  <c r="S83" i="46"/>
  <c r="H84" i="46"/>
  <c r="P84" i="46"/>
  <c r="E85" i="46"/>
  <c r="I85" i="46"/>
  <c r="M85" i="46"/>
  <c r="Q85" i="46"/>
  <c r="B86" i="46"/>
  <c r="F86" i="46"/>
  <c r="J86" i="46"/>
  <c r="N86" i="46"/>
  <c r="N56" i="46"/>
  <c r="R86" i="46"/>
  <c r="R56" i="46"/>
  <c r="C87" i="46"/>
  <c r="K57" i="46"/>
  <c r="K87" i="46"/>
  <c r="O57" i="46"/>
  <c r="S87" i="46"/>
  <c r="H88" i="46"/>
  <c r="H58" i="46"/>
  <c r="L58" i="46"/>
  <c r="P88" i="46"/>
  <c r="E59" i="53"/>
  <c r="E41" i="53"/>
  <c r="I59" i="53"/>
  <c r="I41" i="53"/>
  <c r="M59" i="53"/>
  <c r="M41" i="53"/>
  <c r="Q59" i="53"/>
  <c r="Q41" i="53"/>
  <c r="B60" i="53"/>
  <c r="B42" i="53"/>
  <c r="F60" i="53"/>
  <c r="F42" i="53"/>
  <c r="F24" i="53"/>
  <c r="J60" i="53"/>
  <c r="J24" i="53"/>
  <c r="J42" i="53"/>
  <c r="N60" i="53"/>
  <c r="N42" i="53"/>
  <c r="N24" i="53"/>
  <c r="R42" i="53"/>
  <c r="R24" i="53"/>
  <c r="C43" i="53"/>
  <c r="C61" i="53"/>
  <c r="C25" i="53"/>
  <c r="G43" i="53"/>
  <c r="G61" i="53"/>
  <c r="G25" i="53"/>
  <c r="K43" i="53"/>
  <c r="K61" i="53"/>
  <c r="K25" i="53"/>
  <c r="O43" i="53"/>
  <c r="O61" i="53"/>
  <c r="O25" i="53"/>
  <c r="S43" i="53"/>
  <c r="S25" i="53"/>
  <c r="S61" i="53"/>
  <c r="D62" i="53"/>
  <c r="D44" i="53"/>
  <c r="D26" i="53"/>
  <c r="H62" i="53"/>
  <c r="H44" i="53"/>
  <c r="H26" i="53"/>
  <c r="L62" i="53"/>
  <c r="L44" i="53"/>
  <c r="L26" i="53"/>
  <c r="P62" i="53"/>
  <c r="P44" i="53"/>
  <c r="T62" i="53"/>
  <c r="T44" i="53"/>
  <c r="T26" i="53"/>
  <c r="E63" i="53"/>
  <c r="E45" i="53"/>
  <c r="E27" i="53"/>
  <c r="I63" i="53"/>
  <c r="I27" i="53"/>
  <c r="M63" i="53"/>
  <c r="M45" i="53"/>
  <c r="Q63" i="53"/>
  <c r="Q45" i="53"/>
  <c r="Q27" i="53"/>
  <c r="B64" i="53"/>
  <c r="B46" i="53"/>
  <c r="B28" i="53"/>
  <c r="F64" i="53"/>
  <c r="F46" i="53"/>
  <c r="F28" i="53"/>
  <c r="J64" i="53"/>
  <c r="J46" i="53"/>
  <c r="J28" i="53"/>
  <c r="N64" i="53"/>
  <c r="N28" i="53"/>
  <c r="R28" i="53"/>
  <c r="R46" i="53"/>
  <c r="C65" i="53"/>
  <c r="C29" i="53"/>
  <c r="C47" i="53"/>
  <c r="G65" i="53"/>
  <c r="G29" i="53"/>
  <c r="G47" i="53"/>
  <c r="K65" i="53"/>
  <c r="K29" i="53"/>
  <c r="O65" i="53"/>
  <c r="O29" i="53"/>
  <c r="O47" i="53"/>
  <c r="S29" i="53"/>
  <c r="S47" i="53"/>
  <c r="S65" i="53"/>
  <c r="D66" i="53"/>
  <c r="D48" i="53"/>
  <c r="D30" i="53"/>
  <c r="H66" i="53"/>
  <c r="H48" i="53"/>
  <c r="L66" i="53"/>
  <c r="L48" i="53"/>
  <c r="L30" i="53"/>
  <c r="P66" i="53"/>
  <c r="P48" i="53"/>
  <c r="P30" i="53"/>
  <c r="T48" i="53"/>
  <c r="T66" i="53"/>
  <c r="T30" i="53"/>
  <c r="E67" i="53"/>
  <c r="E49" i="53"/>
  <c r="I67" i="53"/>
  <c r="I49" i="53"/>
  <c r="I31" i="53"/>
  <c r="M67" i="53"/>
  <c r="M49" i="53"/>
  <c r="M31" i="53"/>
  <c r="Q67" i="53"/>
  <c r="Q49" i="53"/>
  <c r="Q31" i="53"/>
  <c r="B68" i="53"/>
  <c r="B50" i="53"/>
  <c r="B32" i="53"/>
  <c r="F68" i="53"/>
  <c r="F32" i="53"/>
  <c r="J68" i="53"/>
  <c r="J32" i="53"/>
  <c r="J50" i="53"/>
  <c r="N68" i="53"/>
  <c r="N32" i="53"/>
  <c r="N50" i="53"/>
  <c r="R32" i="53"/>
  <c r="R50" i="53"/>
  <c r="C69" i="53"/>
  <c r="C33" i="53"/>
  <c r="G69" i="53"/>
  <c r="G33" i="53"/>
  <c r="G51" i="53"/>
  <c r="K69" i="53"/>
  <c r="K33" i="53"/>
  <c r="K51" i="53"/>
  <c r="O69" i="53"/>
  <c r="O33" i="53"/>
  <c r="O51" i="53"/>
  <c r="S33" i="53"/>
  <c r="S69" i="53"/>
  <c r="D70" i="53"/>
  <c r="D52" i="53"/>
  <c r="D34" i="53"/>
  <c r="H70" i="53"/>
  <c r="H52" i="53"/>
  <c r="H34" i="53"/>
  <c r="L70" i="53"/>
  <c r="L52" i="53"/>
  <c r="L34" i="53"/>
  <c r="P70" i="53"/>
  <c r="P52" i="53"/>
  <c r="T70" i="53"/>
  <c r="T52" i="53"/>
  <c r="T34" i="53"/>
  <c r="Q45" i="45"/>
  <c r="F46" i="45"/>
  <c r="C47" i="45"/>
  <c r="K47" i="45"/>
  <c r="S47" i="45"/>
  <c r="H48" i="45"/>
  <c r="P48" i="45"/>
  <c r="M49" i="45"/>
  <c r="J50" i="45"/>
  <c r="R50" i="45"/>
  <c r="G51" i="45"/>
  <c r="O51" i="45"/>
  <c r="D52" i="45"/>
  <c r="L52" i="45"/>
  <c r="T52" i="45"/>
  <c r="I53" i="45"/>
  <c r="Q53" i="45"/>
  <c r="F54" i="45"/>
  <c r="N54" i="45"/>
  <c r="C55" i="45"/>
  <c r="K55" i="45"/>
  <c r="S55" i="45"/>
  <c r="H56" i="45"/>
  <c r="P56" i="45"/>
  <c r="M57" i="45"/>
  <c r="J58" i="45"/>
  <c r="R58" i="45"/>
  <c r="G45" i="46"/>
  <c r="O45" i="46"/>
  <c r="D46" i="46"/>
  <c r="L46" i="46"/>
  <c r="T46" i="46"/>
  <c r="I47" i="46"/>
  <c r="Q47" i="46"/>
  <c r="F48" i="46"/>
  <c r="N48" i="46"/>
  <c r="C49" i="46"/>
  <c r="K49" i="46"/>
  <c r="S49" i="46"/>
  <c r="H50" i="46"/>
  <c r="P50" i="46"/>
  <c r="M51" i="46"/>
  <c r="B52" i="46"/>
  <c r="J52" i="46"/>
  <c r="R52" i="46"/>
  <c r="G53" i="46"/>
  <c r="D54" i="46"/>
  <c r="T54" i="46"/>
  <c r="I55" i="46"/>
  <c r="Q55" i="46"/>
  <c r="F56" i="46"/>
  <c r="D75" i="45"/>
  <c r="G76" i="45"/>
  <c r="S76" i="45"/>
  <c r="P77" i="45"/>
  <c r="L79" i="45"/>
  <c r="H81" i="45"/>
  <c r="D83" i="45"/>
  <c r="S84" i="45"/>
  <c r="P85" i="45"/>
  <c r="L87" i="45"/>
  <c r="B83" i="46"/>
  <c r="M88" i="46"/>
  <c r="O87" i="46"/>
  <c r="Q86" i="46"/>
  <c r="E84" i="46"/>
  <c r="C82" i="46"/>
  <c r="G80" i="46"/>
  <c r="P34" i="53"/>
  <c r="J29" i="53"/>
  <c r="R25" i="53"/>
  <c r="F50" i="53"/>
  <c r="N46" i="53"/>
  <c r="G44" i="53"/>
  <c r="L41" i="53"/>
  <c r="E68" i="53"/>
  <c r="F76" i="46"/>
  <c r="Q79" i="46"/>
  <c r="G85" i="46"/>
  <c r="O85" i="46"/>
  <c r="T86" i="46"/>
  <c r="G76" i="44"/>
  <c r="O76" i="44"/>
  <c r="O87" i="44"/>
  <c r="O83" i="44"/>
  <c r="K83" i="44"/>
  <c r="G83" i="44"/>
  <c r="C83" i="44"/>
  <c r="O79" i="44"/>
  <c r="D77" i="46"/>
  <c r="T77" i="46"/>
  <c r="L81" i="46"/>
  <c r="J83" i="46"/>
  <c r="R83" i="46"/>
  <c r="B87" i="46"/>
  <c r="N43" i="53"/>
  <c r="P49" i="53"/>
  <c r="B45" i="44"/>
  <c r="S58" i="44"/>
  <c r="N57" i="44"/>
  <c r="B57" i="44"/>
  <c r="E56" i="44"/>
  <c r="S54" i="44"/>
  <c r="F53" i="44"/>
  <c r="B53" i="44"/>
  <c r="T51" i="44"/>
  <c r="S50" i="44"/>
  <c r="R49" i="44"/>
  <c r="J49" i="44"/>
  <c r="F49" i="44"/>
  <c r="B49" i="44"/>
  <c r="Q48" i="44"/>
  <c r="M48" i="44"/>
  <c r="I48" i="44"/>
  <c r="E48" i="44"/>
  <c r="P47" i="44"/>
  <c r="L47" i="44"/>
  <c r="H47" i="44"/>
  <c r="D47" i="44"/>
  <c r="S46" i="44"/>
  <c r="O46" i="44"/>
  <c r="K46" i="44"/>
  <c r="G46" i="44"/>
  <c r="C46" i="44"/>
  <c r="G74" i="46"/>
  <c r="K74" i="46"/>
  <c r="O74" i="46"/>
  <c r="D75" i="46"/>
  <c r="H75" i="46"/>
  <c r="L75" i="46"/>
  <c r="T75" i="46"/>
  <c r="E76" i="46"/>
  <c r="I76" i="46"/>
  <c r="M76" i="46"/>
  <c r="Q76" i="46"/>
  <c r="B77" i="46"/>
  <c r="F77" i="46"/>
  <c r="J77" i="46"/>
  <c r="N77" i="46"/>
  <c r="R77" i="46"/>
  <c r="C78" i="46"/>
  <c r="G78" i="46"/>
  <c r="O78" i="46"/>
  <c r="S78" i="46"/>
  <c r="D79" i="46"/>
  <c r="L79" i="46"/>
  <c r="P79" i="46"/>
  <c r="T79" i="46"/>
  <c r="E80" i="46"/>
  <c r="I80" i="46"/>
  <c r="M80" i="46"/>
  <c r="Q80" i="46"/>
  <c r="B81" i="46"/>
  <c r="F81" i="46"/>
  <c r="J81" i="46"/>
  <c r="N81" i="46"/>
  <c r="R81" i="46"/>
  <c r="G82" i="46"/>
  <c r="K82" i="46"/>
  <c r="O82" i="46"/>
  <c r="S82" i="46"/>
  <c r="D83" i="46"/>
  <c r="H83" i="46"/>
  <c r="L83" i="46"/>
  <c r="P83" i="46"/>
  <c r="T83" i="46"/>
  <c r="I84" i="46"/>
  <c r="Q84" i="46"/>
  <c r="B85" i="46"/>
  <c r="F85" i="46"/>
  <c r="N85" i="46"/>
  <c r="C86" i="46"/>
  <c r="G86" i="46"/>
  <c r="K86" i="46"/>
  <c r="O86" i="46"/>
  <c r="S86" i="46"/>
  <c r="S56" i="46"/>
  <c r="D87" i="46"/>
  <c r="D57" i="46"/>
  <c r="H87" i="46"/>
  <c r="L87" i="46"/>
  <c r="P87" i="46"/>
  <c r="P57" i="46"/>
  <c r="T87" i="46"/>
  <c r="T57" i="46"/>
  <c r="I88" i="46"/>
  <c r="Q88" i="46"/>
  <c r="Q58" i="46"/>
  <c r="B41" i="53"/>
  <c r="B59" i="53"/>
  <c r="F59" i="53"/>
  <c r="F41" i="53"/>
  <c r="N59" i="53"/>
  <c r="N41" i="53"/>
  <c r="R41" i="53"/>
  <c r="C42" i="53"/>
  <c r="C60" i="53"/>
  <c r="G42" i="53"/>
  <c r="G60" i="53"/>
  <c r="G24" i="53"/>
  <c r="K42" i="53"/>
  <c r="K60" i="53"/>
  <c r="K24" i="53"/>
  <c r="O60" i="53"/>
  <c r="O42" i="53"/>
  <c r="O24" i="53"/>
  <c r="S60" i="53"/>
  <c r="S42" i="53"/>
  <c r="D25" i="53"/>
  <c r="D61" i="53"/>
  <c r="H61" i="53"/>
  <c r="H25" i="53"/>
  <c r="H43" i="53"/>
  <c r="L43" i="53"/>
  <c r="L25" i="53"/>
  <c r="P61" i="53"/>
  <c r="P43" i="53"/>
  <c r="P25" i="53"/>
  <c r="T61" i="53"/>
  <c r="T25" i="53"/>
  <c r="T43" i="53"/>
  <c r="E44" i="53"/>
  <c r="E26" i="53"/>
  <c r="E62" i="53"/>
  <c r="I44" i="53"/>
  <c r="I62" i="53"/>
  <c r="I26" i="53"/>
  <c r="M44" i="53"/>
  <c r="M26" i="53"/>
  <c r="M62" i="53"/>
  <c r="Q44" i="53"/>
  <c r="Q62" i="53"/>
  <c r="Q26" i="53"/>
  <c r="B45" i="53"/>
  <c r="B63" i="53"/>
  <c r="B27" i="53"/>
  <c r="F45" i="53"/>
  <c r="F63" i="53"/>
  <c r="F27" i="53"/>
  <c r="J63" i="53"/>
  <c r="J27" i="53"/>
  <c r="N45" i="53"/>
  <c r="R45" i="53"/>
  <c r="R27" i="53"/>
  <c r="C64" i="53"/>
  <c r="C28" i="53"/>
  <c r="C46" i="53"/>
  <c r="G64" i="53"/>
  <c r="G46" i="53"/>
  <c r="G28" i="53"/>
  <c r="K64" i="53"/>
  <c r="K46" i="53"/>
  <c r="O46" i="53"/>
  <c r="O28" i="53"/>
  <c r="O64" i="53"/>
  <c r="S64" i="53"/>
  <c r="S46" i="53"/>
  <c r="S28" i="53"/>
  <c r="D65" i="53"/>
  <c r="D29" i="53"/>
  <c r="D47" i="53"/>
  <c r="H29" i="53"/>
  <c r="H65" i="53"/>
  <c r="H47" i="53"/>
  <c r="L65" i="53"/>
  <c r="L29" i="53"/>
  <c r="P29" i="53"/>
  <c r="P47" i="53"/>
  <c r="T65" i="53"/>
  <c r="T29" i="53"/>
  <c r="T47" i="53"/>
  <c r="E66" i="53"/>
  <c r="E30" i="53"/>
  <c r="E48" i="53"/>
  <c r="I30" i="53"/>
  <c r="I66" i="53"/>
  <c r="M66" i="53"/>
  <c r="M30" i="53"/>
  <c r="M48" i="53"/>
  <c r="Q30" i="53"/>
  <c r="Q66" i="53"/>
  <c r="Q48" i="53"/>
  <c r="B67" i="53"/>
  <c r="B49" i="53"/>
  <c r="B31" i="53"/>
  <c r="F67" i="53"/>
  <c r="F49" i="53"/>
  <c r="J49" i="53"/>
  <c r="J67" i="53"/>
  <c r="J31" i="53"/>
  <c r="N67" i="53"/>
  <c r="N49" i="53"/>
  <c r="N31" i="53"/>
  <c r="R49" i="53"/>
  <c r="R31" i="53"/>
  <c r="C50" i="53"/>
  <c r="G68" i="53"/>
  <c r="G50" i="53"/>
  <c r="G32" i="53"/>
  <c r="K50" i="53"/>
  <c r="K68" i="53"/>
  <c r="K32" i="53"/>
  <c r="O68" i="53"/>
  <c r="O50" i="53"/>
  <c r="O32" i="53"/>
  <c r="S68" i="53"/>
  <c r="S50" i="53"/>
  <c r="D33" i="53"/>
  <c r="D69" i="53"/>
  <c r="H69" i="53"/>
  <c r="H33" i="53"/>
  <c r="H51" i="53"/>
  <c r="L33" i="53"/>
  <c r="L69" i="53"/>
  <c r="L51" i="53"/>
  <c r="P69" i="53"/>
  <c r="P33" i="53"/>
  <c r="P51" i="53"/>
  <c r="T69" i="53"/>
  <c r="T33" i="53"/>
  <c r="E34" i="53"/>
  <c r="E52" i="53"/>
  <c r="I70" i="53"/>
  <c r="I34" i="53"/>
  <c r="I52" i="53"/>
  <c r="M34" i="53"/>
  <c r="M70" i="53"/>
  <c r="M52" i="53"/>
  <c r="Q70" i="53"/>
  <c r="Q34" i="53"/>
  <c r="H45" i="46"/>
  <c r="E46" i="46"/>
  <c r="M46" i="46"/>
  <c r="B47" i="46"/>
  <c r="J47" i="46"/>
  <c r="R47" i="46"/>
  <c r="G48" i="46"/>
  <c r="O48" i="46"/>
  <c r="D49" i="46"/>
  <c r="L49" i="46"/>
  <c r="T49" i="46"/>
  <c r="I50" i="46"/>
  <c r="Q50" i="46"/>
  <c r="F51" i="46"/>
  <c r="N51" i="46"/>
  <c r="K52" i="46"/>
  <c r="S52" i="46"/>
  <c r="H53" i="46"/>
  <c r="P53" i="46"/>
  <c r="B55" i="46"/>
  <c r="R55" i="46"/>
  <c r="G56" i="46"/>
  <c r="H57" i="46"/>
  <c r="S57" i="46"/>
  <c r="P75" i="45"/>
  <c r="I76" i="45"/>
  <c r="Q77" i="45"/>
  <c r="O78" i="45"/>
  <c r="I81" i="45"/>
  <c r="G82" i="45"/>
  <c r="C84" i="45"/>
  <c r="Q85" i="45"/>
  <c r="O86" i="45"/>
  <c r="L88" i="46"/>
  <c r="O34" i="53"/>
  <c r="S32" i="53"/>
  <c r="E31" i="53"/>
  <c r="M27" i="53"/>
  <c r="C24" i="53"/>
  <c r="S51" i="53"/>
  <c r="I48" i="53"/>
  <c r="J41" i="53"/>
  <c r="C68" i="53"/>
  <c r="N63" i="53"/>
  <c r="T77" i="45"/>
  <c r="E78" i="45"/>
  <c r="I78" i="45"/>
  <c r="M78" i="45"/>
  <c r="Q78" i="45"/>
  <c r="T81" i="45"/>
  <c r="E82" i="45"/>
  <c r="I82" i="45"/>
  <c r="M82" i="45"/>
  <c r="Q82" i="45"/>
  <c r="T85" i="45"/>
  <c r="E86" i="45"/>
  <c r="I86" i="45"/>
  <c r="M86" i="45"/>
  <c r="Q86" i="45"/>
  <c r="D74" i="46"/>
  <c r="H74" i="46"/>
  <c r="L74" i="46"/>
  <c r="P74" i="46"/>
  <c r="T74" i="46"/>
  <c r="E75" i="46"/>
  <c r="M75" i="46"/>
  <c r="B76" i="46"/>
  <c r="J76" i="46"/>
  <c r="R76" i="46"/>
  <c r="C77" i="46"/>
  <c r="G77" i="46"/>
  <c r="K77" i="46"/>
  <c r="O77" i="46"/>
  <c r="S77" i="46"/>
  <c r="D78" i="46"/>
  <c r="H78" i="46"/>
  <c r="L78" i="46"/>
  <c r="P78" i="46"/>
  <c r="T78" i="46"/>
  <c r="E79" i="46"/>
  <c r="M79" i="46"/>
  <c r="B80" i="46"/>
  <c r="J80" i="46"/>
  <c r="R80" i="46"/>
  <c r="C81" i="46"/>
  <c r="G81" i="46"/>
  <c r="K81" i="46"/>
  <c r="O81" i="46"/>
  <c r="S81" i="46"/>
  <c r="D82" i="46"/>
  <c r="H82" i="46"/>
  <c r="L82" i="46"/>
  <c r="E83" i="46"/>
  <c r="I83" i="46"/>
  <c r="M83" i="46"/>
  <c r="Q83" i="46"/>
  <c r="B84" i="46"/>
  <c r="F84" i="46"/>
  <c r="J84" i="46"/>
  <c r="N84" i="46"/>
  <c r="R84" i="46"/>
  <c r="E87" i="46"/>
  <c r="I87" i="46"/>
  <c r="M87" i="46"/>
  <c r="Q87" i="46"/>
  <c r="B88" i="46"/>
  <c r="F88" i="46"/>
  <c r="J88" i="46"/>
  <c r="N88" i="46"/>
  <c r="R88" i="46"/>
  <c r="C59" i="53"/>
  <c r="C41" i="53"/>
  <c r="G59" i="53"/>
  <c r="G41" i="53"/>
  <c r="K59" i="53"/>
  <c r="K41" i="53"/>
  <c r="O59" i="53"/>
  <c r="O41" i="53"/>
  <c r="S41" i="53"/>
  <c r="S59" i="53"/>
  <c r="D60" i="53"/>
  <c r="D42" i="53"/>
  <c r="H60" i="53"/>
  <c r="H24" i="53"/>
  <c r="L60" i="53"/>
  <c r="L42" i="53"/>
  <c r="P60" i="53"/>
  <c r="P42" i="53"/>
  <c r="P24" i="53"/>
  <c r="E61" i="53"/>
  <c r="E43" i="53"/>
  <c r="E25" i="53"/>
  <c r="I61" i="53"/>
  <c r="I43" i="53"/>
  <c r="M61" i="53"/>
  <c r="M25" i="53"/>
  <c r="Q61" i="53"/>
  <c r="Q43" i="53"/>
  <c r="B62" i="53"/>
  <c r="B44" i="53"/>
  <c r="B26" i="53"/>
  <c r="F62" i="53"/>
  <c r="F26" i="53"/>
  <c r="J62" i="53"/>
  <c r="J44" i="53"/>
  <c r="J26" i="53"/>
  <c r="N62" i="53"/>
  <c r="N44" i="53"/>
  <c r="N26" i="53"/>
  <c r="R26" i="53"/>
  <c r="C63" i="53"/>
  <c r="C45" i="53"/>
  <c r="C27" i="53"/>
  <c r="G63" i="53"/>
  <c r="G45" i="53"/>
  <c r="G27" i="53"/>
  <c r="K63" i="53"/>
  <c r="K45" i="53"/>
  <c r="K27" i="53"/>
  <c r="O63" i="53"/>
  <c r="O45" i="53"/>
  <c r="O27" i="53"/>
  <c r="S45" i="53"/>
  <c r="S27" i="53"/>
  <c r="D64" i="53"/>
  <c r="D46" i="53"/>
  <c r="H64" i="53"/>
  <c r="H46" i="53"/>
  <c r="H28" i="53"/>
  <c r="L64" i="53"/>
  <c r="P64" i="53"/>
  <c r="P46" i="53"/>
  <c r="P28" i="53"/>
  <c r="T64" i="53"/>
  <c r="T46" i="53"/>
  <c r="E65" i="53"/>
  <c r="E47" i="53"/>
  <c r="E29" i="53"/>
  <c r="I65" i="53"/>
  <c r="I47" i="53"/>
  <c r="M65" i="53"/>
  <c r="M47" i="53"/>
  <c r="M29" i="53"/>
  <c r="Q65" i="53"/>
  <c r="Q47" i="53"/>
  <c r="B66" i="53"/>
  <c r="B48" i="53"/>
  <c r="B30" i="53"/>
  <c r="F66" i="53"/>
  <c r="F30" i="53"/>
  <c r="F48" i="53"/>
  <c r="J66" i="53"/>
  <c r="J30" i="53"/>
  <c r="N66" i="53"/>
  <c r="N30" i="53"/>
  <c r="N48" i="53"/>
  <c r="R30" i="53"/>
  <c r="C67" i="53"/>
  <c r="C31" i="53"/>
  <c r="C49" i="53"/>
  <c r="G67" i="53"/>
  <c r="G31" i="53"/>
  <c r="K67" i="53"/>
  <c r="K31" i="53"/>
  <c r="K49" i="53"/>
  <c r="O67" i="53"/>
  <c r="O31" i="53"/>
  <c r="S67" i="53"/>
  <c r="S31" i="53"/>
  <c r="S49" i="53"/>
  <c r="D68" i="53"/>
  <c r="D50" i="53"/>
  <c r="H68" i="53"/>
  <c r="H50" i="53"/>
  <c r="H32" i="53"/>
  <c r="L68" i="53"/>
  <c r="L50" i="53"/>
  <c r="P68" i="53"/>
  <c r="P50" i="53"/>
  <c r="P32" i="53"/>
  <c r="T50" i="53"/>
  <c r="T68" i="53"/>
  <c r="E69" i="53"/>
  <c r="E51" i="53"/>
  <c r="E33" i="53"/>
  <c r="I69" i="53"/>
  <c r="I51" i="53"/>
  <c r="M69" i="53"/>
  <c r="M51" i="53"/>
  <c r="M33" i="53"/>
  <c r="Q69" i="53"/>
  <c r="Q51" i="53"/>
  <c r="B70" i="53"/>
  <c r="B52" i="53"/>
  <c r="B34" i="53"/>
  <c r="F70" i="53"/>
  <c r="F34" i="53"/>
  <c r="F52" i="53"/>
  <c r="J70" i="53"/>
  <c r="J34" i="53"/>
  <c r="N70" i="53"/>
  <c r="N34" i="53"/>
  <c r="N52" i="53"/>
  <c r="R34" i="53"/>
  <c r="C45" i="45"/>
  <c r="G45" i="45"/>
  <c r="S45" i="45"/>
  <c r="E47" i="45"/>
  <c r="M47" i="45"/>
  <c r="B48" i="45"/>
  <c r="J48" i="45"/>
  <c r="C49" i="45"/>
  <c r="G49" i="45"/>
  <c r="K49" i="45"/>
  <c r="O49" i="45"/>
  <c r="S49" i="45"/>
  <c r="E51" i="45"/>
  <c r="M51" i="45"/>
  <c r="B52" i="45"/>
  <c r="J52" i="45"/>
  <c r="C53" i="45"/>
  <c r="G53" i="45"/>
  <c r="K53" i="45"/>
  <c r="O53" i="45"/>
  <c r="S53" i="45"/>
  <c r="E55" i="45"/>
  <c r="M55" i="45"/>
  <c r="B56" i="45"/>
  <c r="J56" i="45"/>
  <c r="C57" i="45"/>
  <c r="G57" i="45"/>
  <c r="K57" i="45"/>
  <c r="O57" i="45"/>
  <c r="S57" i="45"/>
  <c r="E45" i="46"/>
  <c r="I45" i="46"/>
  <c r="M45" i="46"/>
  <c r="B46" i="46"/>
  <c r="F46" i="46"/>
  <c r="J46" i="46"/>
  <c r="R46" i="46"/>
  <c r="C47" i="46"/>
  <c r="G47" i="46"/>
  <c r="K47" i="46"/>
  <c r="O47" i="46"/>
  <c r="S47" i="46"/>
  <c r="D48" i="46"/>
  <c r="H48" i="46"/>
  <c r="L48" i="46"/>
  <c r="P48" i="46"/>
  <c r="T48" i="46"/>
  <c r="E49" i="46"/>
  <c r="M49" i="46"/>
  <c r="Q49" i="46"/>
  <c r="B50" i="46"/>
  <c r="J50" i="46"/>
  <c r="N50" i="46"/>
  <c r="R50" i="46"/>
  <c r="C51" i="46"/>
  <c r="G51" i="46"/>
  <c r="K51" i="46"/>
  <c r="O51" i="46"/>
  <c r="S51" i="46"/>
  <c r="D52" i="46"/>
  <c r="H52" i="46"/>
  <c r="L52" i="46"/>
  <c r="T52" i="46"/>
  <c r="E53" i="46"/>
  <c r="I53" i="46"/>
  <c r="M53" i="46"/>
  <c r="Q53" i="46"/>
  <c r="B54" i="46"/>
  <c r="F54" i="46"/>
  <c r="J54" i="46"/>
  <c r="N54" i="46"/>
  <c r="R54" i="46"/>
  <c r="G55" i="46"/>
  <c r="O55" i="46"/>
  <c r="D56" i="46"/>
  <c r="L56" i="46"/>
  <c r="I57" i="46"/>
  <c r="F58" i="46"/>
  <c r="B79" i="46"/>
  <c r="E86" i="46"/>
  <c r="O80" i="46"/>
  <c r="G76" i="46"/>
  <c r="L32" i="53"/>
  <c r="T28" i="53"/>
  <c r="D28" i="53"/>
  <c r="L24" i="53"/>
  <c r="B47" i="53"/>
  <c r="J52" i="53"/>
  <c r="R48" i="53"/>
  <c r="R44" i="53"/>
  <c r="D76" i="45"/>
  <c r="H76" i="45"/>
  <c r="L76" i="45"/>
  <c r="P76" i="45"/>
  <c r="D80" i="45"/>
  <c r="H80" i="45"/>
  <c r="L80" i="45"/>
  <c r="P80" i="45"/>
  <c r="D84" i="45"/>
  <c r="H84" i="45"/>
  <c r="L84" i="45"/>
  <c r="P84" i="45"/>
  <c r="D88" i="45"/>
  <c r="H88" i="45"/>
  <c r="L88" i="45"/>
  <c r="P88" i="45"/>
  <c r="E74" i="46"/>
  <c r="I74" i="46"/>
  <c r="M74" i="46"/>
  <c r="Q74" i="46"/>
  <c r="F75" i="46"/>
  <c r="J75" i="46"/>
  <c r="N75" i="46"/>
  <c r="R75" i="46"/>
  <c r="C76" i="46"/>
  <c r="K76" i="46"/>
  <c r="S76" i="46"/>
  <c r="H77" i="46"/>
  <c r="P77" i="46"/>
  <c r="E78" i="46"/>
  <c r="I78" i="46"/>
  <c r="M78" i="46"/>
  <c r="Q78" i="46"/>
  <c r="F79" i="46"/>
  <c r="J79" i="46"/>
  <c r="N79" i="46"/>
  <c r="R79" i="46"/>
  <c r="C80" i="46"/>
  <c r="K80" i="46"/>
  <c r="S80" i="46"/>
  <c r="H81" i="46"/>
  <c r="P81" i="46"/>
  <c r="E82" i="46"/>
  <c r="I82" i="46"/>
  <c r="M82" i="46"/>
  <c r="C84" i="46"/>
  <c r="G84" i="46"/>
  <c r="K84" i="46"/>
  <c r="O84" i="46"/>
  <c r="S84" i="46"/>
  <c r="D85" i="46"/>
  <c r="H85" i="46"/>
  <c r="L85" i="46"/>
  <c r="P85" i="46"/>
  <c r="T85" i="46"/>
  <c r="M56" i="46"/>
  <c r="Q56" i="46"/>
  <c r="B57" i="46"/>
  <c r="F57" i="46"/>
  <c r="J57" i="46"/>
  <c r="N57" i="46"/>
  <c r="R57" i="46"/>
  <c r="C88" i="46"/>
  <c r="C58" i="46"/>
  <c r="G88" i="46"/>
  <c r="G58" i="46"/>
  <c r="K88" i="46"/>
  <c r="K58" i="46"/>
  <c r="O88" i="46"/>
  <c r="O58" i="46"/>
  <c r="S88" i="46"/>
  <c r="S58" i="46"/>
  <c r="D59" i="53"/>
  <c r="D41" i="53"/>
  <c r="H59" i="53"/>
  <c r="H41" i="53"/>
  <c r="P59" i="53"/>
  <c r="P41" i="53"/>
  <c r="T59" i="53"/>
  <c r="T41" i="53"/>
  <c r="E42" i="53"/>
  <c r="E24" i="53"/>
  <c r="E60" i="53"/>
  <c r="I42" i="53"/>
  <c r="I24" i="53"/>
  <c r="I60" i="53"/>
  <c r="M42" i="53"/>
  <c r="M24" i="53"/>
  <c r="Q42" i="53"/>
  <c r="Q24" i="53"/>
  <c r="Q60" i="53"/>
  <c r="B25" i="53"/>
  <c r="B61" i="53"/>
  <c r="B43" i="53"/>
  <c r="F43" i="53"/>
  <c r="F61" i="53"/>
  <c r="F25" i="53"/>
  <c r="J43" i="53"/>
  <c r="J61" i="53"/>
  <c r="N25" i="53"/>
  <c r="R43" i="53"/>
  <c r="C44" i="53"/>
  <c r="C62" i="53"/>
  <c r="C26" i="53"/>
  <c r="K62" i="53"/>
  <c r="K44" i="53"/>
  <c r="K26" i="53"/>
  <c r="O44" i="53"/>
  <c r="S62" i="53"/>
  <c r="S44" i="53"/>
  <c r="S26" i="53"/>
  <c r="D63" i="53"/>
  <c r="D27" i="53"/>
  <c r="D45" i="53"/>
  <c r="H45" i="53"/>
  <c r="H27" i="53"/>
  <c r="H63" i="53"/>
  <c r="L45" i="53"/>
  <c r="L63" i="53"/>
  <c r="L27" i="53"/>
  <c r="P27" i="53"/>
  <c r="P45" i="53"/>
  <c r="T63" i="53"/>
  <c r="T27" i="53"/>
  <c r="E46" i="53"/>
  <c r="E28" i="53"/>
  <c r="E64" i="53"/>
  <c r="I46" i="53"/>
  <c r="I28" i="53"/>
  <c r="I64" i="53"/>
  <c r="M46" i="53"/>
  <c r="M28" i="53"/>
  <c r="M64" i="53"/>
  <c r="Q28" i="53"/>
  <c r="Q46" i="53"/>
  <c r="B29" i="53"/>
  <c r="F65" i="53"/>
  <c r="F47" i="53"/>
  <c r="F29" i="53"/>
  <c r="J47" i="53"/>
  <c r="J65" i="53"/>
  <c r="N65" i="53"/>
  <c r="N47" i="53"/>
  <c r="N29" i="53"/>
  <c r="R47" i="53"/>
  <c r="C48" i="53"/>
  <c r="C30" i="53"/>
  <c r="G48" i="53"/>
  <c r="G66" i="53"/>
  <c r="K48" i="53"/>
  <c r="K30" i="53"/>
  <c r="K66" i="53"/>
  <c r="O48" i="53"/>
  <c r="O66" i="53"/>
  <c r="S66" i="53"/>
  <c r="S48" i="53"/>
  <c r="S30" i="53"/>
  <c r="D31" i="53"/>
  <c r="D49" i="53"/>
  <c r="H67" i="53"/>
  <c r="H31" i="53"/>
  <c r="L31" i="53"/>
  <c r="L67" i="53"/>
  <c r="L49" i="53"/>
  <c r="P67" i="53"/>
  <c r="P31" i="53"/>
  <c r="T67" i="53"/>
  <c r="T31" i="53"/>
  <c r="T49" i="53"/>
  <c r="E32" i="53"/>
  <c r="I32" i="53"/>
  <c r="I68" i="53"/>
  <c r="I50" i="53"/>
  <c r="M32" i="53"/>
  <c r="M68" i="53"/>
  <c r="Q32" i="53"/>
  <c r="Q68" i="53"/>
  <c r="Q50" i="53"/>
  <c r="B33" i="53"/>
  <c r="B69" i="53"/>
  <c r="B51" i="53"/>
  <c r="F51" i="53"/>
  <c r="F33" i="53"/>
  <c r="J69" i="53"/>
  <c r="J51" i="53"/>
  <c r="N51" i="53"/>
  <c r="N69" i="53"/>
  <c r="N33" i="53"/>
  <c r="R51" i="53"/>
  <c r="C52" i="53"/>
  <c r="C70" i="53"/>
  <c r="C34" i="53"/>
  <c r="G52" i="53"/>
  <c r="K52" i="53"/>
  <c r="K70" i="53"/>
  <c r="K34" i="53"/>
  <c r="O52" i="53"/>
  <c r="O70" i="53"/>
  <c r="S70" i="53"/>
  <c r="S52" i="53"/>
  <c r="S34" i="53"/>
  <c r="F45" i="46"/>
  <c r="J45" i="46"/>
  <c r="N45" i="46"/>
  <c r="R45" i="46"/>
  <c r="C46" i="46"/>
  <c r="K46" i="46"/>
  <c r="S46" i="46"/>
  <c r="D47" i="46"/>
  <c r="H47" i="46"/>
  <c r="P47" i="46"/>
  <c r="T47" i="46"/>
  <c r="E48" i="46"/>
  <c r="I48" i="46"/>
  <c r="M48" i="46"/>
  <c r="Q48" i="46"/>
  <c r="F49" i="46"/>
  <c r="J49" i="46"/>
  <c r="N49" i="46"/>
  <c r="R49" i="46"/>
  <c r="C50" i="46"/>
  <c r="K50" i="46"/>
  <c r="S50" i="46"/>
  <c r="H51" i="46"/>
  <c r="L51" i="46"/>
  <c r="P51" i="46"/>
  <c r="E52" i="46"/>
  <c r="I52" i="46"/>
  <c r="M52" i="46"/>
  <c r="J53" i="46"/>
  <c r="R53" i="46"/>
  <c r="C54" i="46"/>
  <c r="G54" i="46"/>
  <c r="K54" i="46"/>
  <c r="O54" i="46"/>
  <c r="S54" i="46"/>
  <c r="D55" i="46"/>
  <c r="H55" i="46"/>
  <c r="L55" i="46"/>
  <c r="P55" i="46"/>
  <c r="T55" i="46"/>
  <c r="E57" i="46"/>
  <c r="B58" i="46"/>
  <c r="R58" i="46"/>
  <c r="R87" i="46"/>
  <c r="J87" i="46"/>
  <c r="G34" i="53"/>
  <c r="I33" i="53"/>
  <c r="O30" i="53"/>
  <c r="Q29" i="53"/>
  <c r="G26" i="53"/>
  <c r="I25" i="53"/>
  <c r="M50" i="53"/>
  <c r="O49" i="53"/>
  <c r="T45" i="53"/>
  <c r="M43" i="53"/>
  <c r="H42" i="53"/>
  <c r="S63" i="53"/>
  <c r="B36" i="41" l="1"/>
  <c r="W35" i="41"/>
  <c r="S35" i="41"/>
  <c r="K35" i="41"/>
  <c r="G35" i="41"/>
  <c r="C35" i="41"/>
  <c r="Y34" i="41"/>
  <c r="T34" i="41"/>
  <c r="O34" i="41"/>
  <c r="L34" i="41"/>
  <c r="H34" i="41"/>
  <c r="D34" i="41"/>
  <c r="Z33" i="41"/>
  <c r="U33" i="41"/>
  <c r="P33" i="41"/>
  <c r="M33" i="41"/>
  <c r="I33" i="41"/>
  <c r="E33" i="41"/>
  <c r="AA32" i="41"/>
  <c r="V32" i="41"/>
  <c r="R32" i="41"/>
  <c r="N32" i="41"/>
  <c r="J32" i="41"/>
  <c r="F32" i="41"/>
  <c r="B32" i="41"/>
  <c r="C32" i="41" l="1"/>
  <c r="W32" i="41"/>
  <c r="F33" i="41"/>
  <c r="N33" i="41"/>
  <c r="V33" i="41"/>
  <c r="E34" i="41"/>
  <c r="M34" i="41"/>
  <c r="P34" i="41"/>
  <c r="Z34" i="41"/>
  <c r="H35" i="41"/>
  <c r="O35" i="41"/>
  <c r="Y35" i="41"/>
  <c r="D32" i="41"/>
  <c r="H32" i="41"/>
  <c r="L32" i="41"/>
  <c r="O32" i="41"/>
  <c r="T32" i="41"/>
  <c r="Y32" i="41"/>
  <c r="C33" i="41"/>
  <c r="G33" i="41"/>
  <c r="K33" i="41"/>
  <c r="S33" i="41"/>
  <c r="W33" i="41"/>
  <c r="B34" i="41"/>
  <c r="F34" i="41"/>
  <c r="J34" i="41"/>
  <c r="N34" i="41"/>
  <c r="R34" i="41"/>
  <c r="V34" i="41"/>
  <c r="AA34" i="41"/>
  <c r="E35" i="41"/>
  <c r="I35" i="41"/>
  <c r="M35" i="41"/>
  <c r="P35" i="41"/>
  <c r="U35" i="41"/>
  <c r="Z35" i="41"/>
  <c r="D36" i="41"/>
  <c r="G32" i="41"/>
  <c r="K32" i="41"/>
  <c r="S32" i="41"/>
  <c r="B33" i="41"/>
  <c r="J33" i="41"/>
  <c r="R33" i="41"/>
  <c r="AA33" i="41"/>
  <c r="I34" i="41"/>
  <c r="U34" i="41"/>
  <c r="D35" i="41"/>
  <c r="L35" i="41"/>
  <c r="T35" i="41"/>
  <c r="C36" i="41"/>
  <c r="E32" i="41"/>
  <c r="I32" i="41"/>
  <c r="M32" i="41"/>
  <c r="P32" i="41"/>
  <c r="U32" i="41"/>
  <c r="Z32" i="41"/>
  <c r="D33" i="41"/>
  <c r="H33" i="41"/>
  <c r="L33" i="41"/>
  <c r="O33" i="41"/>
  <c r="T33" i="41"/>
  <c r="Y33" i="41"/>
  <c r="C34" i="41"/>
  <c r="G34" i="41"/>
  <c r="K34" i="41"/>
  <c r="S34" i="41"/>
  <c r="W34" i="41"/>
  <c r="B35" i="41"/>
  <c r="F35" i="41"/>
  <c r="J35" i="41"/>
  <c r="N35" i="41"/>
  <c r="R35" i="41"/>
  <c r="V35" i="41"/>
  <c r="AA35" i="41"/>
  <c r="B23" i="41"/>
  <c r="B20" i="41"/>
  <c r="B24" i="41"/>
  <c r="G44" i="41"/>
  <c r="J45" i="41"/>
  <c r="J20" i="41"/>
  <c r="R45" i="41"/>
  <c r="R20" i="41"/>
  <c r="AA45" i="41"/>
  <c r="AA20" i="41"/>
  <c r="I46" i="41"/>
  <c r="I21" i="41"/>
  <c r="P46" i="41"/>
  <c r="P21" i="41"/>
  <c r="Z46" i="41"/>
  <c r="Z21" i="41"/>
  <c r="H47" i="41"/>
  <c r="H22" i="41"/>
  <c r="O47" i="41"/>
  <c r="O22" i="41"/>
  <c r="Y47" i="41"/>
  <c r="Y22" i="41"/>
  <c r="G48" i="41"/>
  <c r="G23" i="41"/>
  <c r="K48" i="41"/>
  <c r="K23" i="41"/>
  <c r="S48" i="41"/>
  <c r="S23" i="41"/>
  <c r="W23" i="41"/>
  <c r="W48" i="41"/>
  <c r="I49" i="41"/>
  <c r="H44" i="41"/>
  <c r="O44" i="41"/>
  <c r="Y44" i="41"/>
  <c r="G20" i="41"/>
  <c r="G45" i="41"/>
  <c r="B21" i="41"/>
  <c r="J46" i="41"/>
  <c r="J21" i="41"/>
  <c r="R46" i="41"/>
  <c r="R21" i="41"/>
  <c r="AA46" i="41"/>
  <c r="AA21" i="41"/>
  <c r="I22" i="41"/>
  <c r="I47" i="41"/>
  <c r="P47" i="41"/>
  <c r="P22" i="41"/>
  <c r="Z22" i="41"/>
  <c r="Z47" i="41"/>
  <c r="H48" i="41"/>
  <c r="H23" i="41"/>
  <c r="O48" i="41"/>
  <c r="O23" i="41"/>
  <c r="T48" i="41"/>
  <c r="T23" i="41"/>
  <c r="C24" i="41"/>
  <c r="C49" i="41"/>
  <c r="J49" i="41"/>
  <c r="E44" i="41"/>
  <c r="I44" i="41"/>
  <c r="M44" i="41"/>
  <c r="P44" i="41"/>
  <c r="U44" i="41"/>
  <c r="Z44" i="41"/>
  <c r="D45" i="41"/>
  <c r="D20" i="41"/>
  <c r="H20" i="41"/>
  <c r="H45" i="41"/>
  <c r="L45" i="41"/>
  <c r="L20" i="41"/>
  <c r="O45" i="41"/>
  <c r="O20" i="41"/>
  <c r="T20" i="41"/>
  <c r="T45" i="41"/>
  <c r="Y45" i="41"/>
  <c r="Y20" i="41"/>
  <c r="C46" i="41"/>
  <c r="C21" i="41"/>
  <c r="G46" i="41"/>
  <c r="G21" i="41"/>
  <c r="K46" i="41"/>
  <c r="K21" i="41"/>
  <c r="S46" i="41"/>
  <c r="S21" i="41"/>
  <c r="W46" i="41"/>
  <c r="W21" i="41"/>
  <c r="B22" i="41"/>
  <c r="F47" i="41"/>
  <c r="F22" i="41"/>
  <c r="J47" i="41"/>
  <c r="J22" i="41"/>
  <c r="N22" i="41"/>
  <c r="N47" i="41"/>
  <c r="R22" i="41"/>
  <c r="R47" i="41"/>
  <c r="V22" i="41"/>
  <c r="V47" i="41"/>
  <c r="AA22" i="41"/>
  <c r="AA47" i="41"/>
  <c r="E48" i="41"/>
  <c r="E23" i="41"/>
  <c r="I48" i="41"/>
  <c r="I23" i="41"/>
  <c r="M48" i="41"/>
  <c r="M23" i="41"/>
  <c r="P48" i="41"/>
  <c r="P23" i="41"/>
  <c r="U48" i="41"/>
  <c r="U23" i="41"/>
  <c r="Z48" i="41"/>
  <c r="Z23" i="41"/>
  <c r="D49" i="41"/>
  <c r="D24" i="41"/>
  <c r="C44" i="41"/>
  <c r="K44" i="41"/>
  <c r="S44" i="41"/>
  <c r="W44" i="41"/>
  <c r="F45" i="41"/>
  <c r="F20" i="41"/>
  <c r="N45" i="41"/>
  <c r="N20" i="41"/>
  <c r="V45" i="41"/>
  <c r="V20" i="41"/>
  <c r="E46" i="41"/>
  <c r="E21" i="41"/>
  <c r="M46" i="41"/>
  <c r="M21" i="41"/>
  <c r="U46" i="41"/>
  <c r="U21" i="41"/>
  <c r="D47" i="41"/>
  <c r="D22" i="41"/>
  <c r="L47" i="41"/>
  <c r="L22" i="41"/>
  <c r="T47" i="41"/>
  <c r="T22" i="41"/>
  <c r="C48" i="41"/>
  <c r="C23" i="41"/>
  <c r="D44" i="41"/>
  <c r="L44" i="41"/>
  <c r="T44" i="41"/>
  <c r="C20" i="41"/>
  <c r="C45" i="41"/>
  <c r="K45" i="41"/>
  <c r="K20" i="41"/>
  <c r="S45" i="41"/>
  <c r="S20" i="41"/>
  <c r="W20" i="41"/>
  <c r="W45" i="41"/>
  <c r="F46" i="41"/>
  <c r="F21" i="41"/>
  <c r="N46" i="41"/>
  <c r="N21" i="41"/>
  <c r="V46" i="41"/>
  <c r="V21" i="41"/>
  <c r="E22" i="41"/>
  <c r="E47" i="41"/>
  <c r="M47" i="41"/>
  <c r="M22" i="41"/>
  <c r="U47" i="41"/>
  <c r="U22" i="41"/>
  <c r="D48" i="41"/>
  <c r="D23" i="41"/>
  <c r="L48" i="41"/>
  <c r="L23" i="41"/>
  <c r="Y48" i="41"/>
  <c r="Y23" i="41"/>
  <c r="F44" i="41"/>
  <c r="J44" i="41"/>
  <c r="N44" i="41"/>
  <c r="R44" i="41"/>
  <c r="V44" i="41"/>
  <c r="AA44" i="41"/>
  <c r="E45" i="41"/>
  <c r="E20" i="41"/>
  <c r="I45" i="41"/>
  <c r="I20" i="41"/>
  <c r="M45" i="41"/>
  <c r="M20" i="41"/>
  <c r="P45" i="41"/>
  <c r="P20" i="41"/>
  <c r="U45" i="41"/>
  <c r="U20" i="41"/>
  <c r="Z45" i="41"/>
  <c r="Z20" i="41"/>
  <c r="D46" i="41"/>
  <c r="D21" i="41"/>
  <c r="H46" i="41"/>
  <c r="H21" i="41"/>
  <c r="L21" i="41"/>
  <c r="L46" i="41"/>
  <c r="O21" i="41"/>
  <c r="O46" i="41"/>
  <c r="T21" i="41"/>
  <c r="T46" i="41"/>
  <c r="Y46" i="41"/>
  <c r="Y21" i="41"/>
  <c r="C47" i="41"/>
  <c r="C22" i="41"/>
  <c r="G47" i="41"/>
  <c r="G22" i="41"/>
  <c r="K47" i="41"/>
  <c r="K22" i="41"/>
  <c r="S47" i="41"/>
  <c r="S22" i="41"/>
  <c r="W47" i="41"/>
  <c r="W22" i="41"/>
  <c r="F23" i="41"/>
  <c r="F48" i="41"/>
  <c r="J23" i="41"/>
  <c r="J48" i="41"/>
  <c r="N23" i="41"/>
  <c r="N48" i="41"/>
  <c r="R23" i="41"/>
  <c r="R48" i="41"/>
  <c r="V23" i="41"/>
  <c r="V48" i="41"/>
  <c r="AA23" i="41"/>
  <c r="AA48" i="41"/>
  <c r="T49" i="41"/>
</calcChain>
</file>

<file path=xl/sharedStrings.xml><?xml version="1.0" encoding="utf-8"?>
<sst xmlns="http://schemas.openxmlformats.org/spreadsheetml/2006/main" count="802" uniqueCount="167">
  <si>
    <t>Jahr</t>
  </si>
  <si>
    <t>–</t>
  </si>
  <si>
    <t>•</t>
  </si>
  <si>
    <t>Veränderung gegenüber dem Vorjahr in %</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</si>
  <si>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</si>
  <si>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</si>
  <si>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</si>
  <si>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</si>
  <si>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</si>
  <si>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</si>
  <si>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</si>
  <si>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</si>
  <si>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</si>
  <si>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</si>
  <si>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</si>
  <si>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</si>
  <si>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</si>
  <si>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</si>
  <si>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</si>
  <si>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</si>
  <si>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</si>
  <si>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</si>
  <si>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</si>
  <si>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</si>
  <si>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</si>
  <si>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</si>
  <si>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</si>
  <si>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</si>
  <si>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</si>
  <si>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</si>
  <si>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</si>
  <si>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</si>
  <si>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</si>
  <si>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Jahresdurchschnitt in 1 000 Personen</t>
  </si>
  <si>
    <t>Anteil an Deutschland in %</t>
  </si>
  <si>
    <t>Bau-
gewerbe</t>
  </si>
  <si>
    <t>Anteil an den Erwerbstätigen insgesamt in %</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</si>
  <si>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</si>
  <si>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</si>
  <si>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</si>
  <si>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</si>
  <si>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</si>
  <si>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</si>
  <si>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</si>
  <si>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</si>
  <si>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</si>
  <si>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</si>
  <si>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</si>
  <si>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</si>
  <si>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</si>
  <si>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</si>
  <si>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</si>
  <si>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</si>
  <si>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Anteil an den Arbeitnehmern insgesamt in %</t>
  </si>
  <si>
    <t>Anteil an den Selbstständigen insgesamt in %</t>
  </si>
  <si>
    <t>Mecklenburg-
Vorpommern</t>
  </si>
  <si>
    <t xml:space="preserve">Rheinland-
Pfalz </t>
  </si>
  <si>
    <t>Alte Länder ohne Berlin</t>
  </si>
  <si>
    <t>Neue Länder ohne Berlin</t>
  </si>
  <si>
    <t>Produ-
zierendes Gewerbe</t>
  </si>
  <si>
    <t>darunter</t>
  </si>
  <si>
    <r>
      <t xml:space="preserve">Selbstständigenquote </t>
    </r>
    <r>
      <rPr>
        <sz val="8"/>
        <rFont val="Arial Unicode MS"/>
        <family val="2"/>
      </rPr>
      <t>≙</t>
    </r>
    <r>
      <rPr>
        <sz val="8"/>
        <rFont val="Arial"/>
        <family val="2"/>
      </rPr>
      <t xml:space="preserve"> Anteil an den Erwerbstätigen in %</t>
    </r>
  </si>
  <si>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</si>
  <si>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</si>
  <si>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</si>
  <si>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</si>
  <si>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</si>
  <si>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</si>
  <si>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</si>
  <si>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</si>
  <si>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Tel. 0331 8173  - 1777</t>
  </si>
  <si>
    <t>Fax 030 9028  -  4091</t>
  </si>
  <si>
    <r>
      <t xml:space="preserve"> statistik</t>
    </r>
    <r>
      <rPr>
        <sz val="12"/>
        <rFont val="Arial"/>
        <family val="2"/>
      </rPr>
      <t xml:space="preserve">  </t>
    </r>
    <r>
      <rPr>
        <sz val="11"/>
        <rFont val="Arial"/>
        <family val="2"/>
      </rPr>
      <t>Berlin Brandenburg</t>
    </r>
  </si>
  <si>
    <t>Veränderung zum Vorjahr in Prozent</t>
  </si>
  <si>
    <t>Land-
und
Forst-
wirt-
schaft,
Fische-
rei</t>
  </si>
  <si>
    <t>Bau-
ge-
werbe</t>
  </si>
  <si>
    <t>zu-
sam-
men</t>
  </si>
  <si>
    <t>Verarbei-
tendes 
Gewerbe</t>
  </si>
  <si>
    <t>Energie-
versor-
gung</t>
  </si>
  <si>
    <t>Wasser-
versor-
gung, 
Entsor-
gung u.Ä.</t>
  </si>
  <si>
    <t xml:space="preserve">Handel;
Instandh. 
und 
Repa-
ratur
von Kfz </t>
  </si>
  <si>
    <t>Verkehr
und 
Lagerei</t>
  </si>
  <si>
    <t>Gast-
ge-
werbe</t>
  </si>
  <si>
    <t>Infor-
mation
und 
Kom-
muni-
ka-
tion</t>
  </si>
  <si>
    <t>Finanz-
und
Versiche-
rungs-
dienst-
leister</t>
  </si>
  <si>
    <t>Sonstige
Unter-nehmens-
dienst-
leister</t>
  </si>
  <si>
    <t>Kunst,
Unter-
haltung
und
Erholung</t>
  </si>
  <si>
    <t>Sonstige 
Dienst-
leister
a.n.g.</t>
  </si>
  <si>
    <t>Häus-
liche
Dienste</t>
  </si>
  <si>
    <t>Anteil an den Erwerbstätigen in %</t>
  </si>
  <si>
    <t>Produzierendes Gewerbe ohne Baugewerbe</t>
  </si>
  <si>
    <t>Erwerbstätige</t>
  </si>
  <si>
    <t>Selbstständige 
und 
mithelfende 
Familien-
angehörige</t>
  </si>
  <si>
    <t>Arbeitnehmer</t>
  </si>
  <si>
    <t>Arbeitnehmer 
ohne 
marginal 
Beschäftigte</t>
  </si>
  <si>
    <t>Marginal 
Beschäftigte</t>
  </si>
  <si>
    <t>Anteil an den Erwerbstätigen</t>
  </si>
  <si>
    <t>©</t>
  </si>
  <si>
    <r>
      <t>Amt für Statistik</t>
    </r>
    <r>
      <rPr>
        <sz val="8"/>
        <rFont val="Arial"/>
        <family val="2"/>
      </rPr>
      <t xml:space="preserve"> Berlin-Brandenburg, </t>
    </r>
  </si>
  <si>
    <t>Auszugsweise Vervielfältigung und</t>
  </si>
  <si>
    <t>Verbreitung mit Quellenangabe gestattet.</t>
  </si>
  <si>
    <t>Handel, Verkehr und Lagerei, Gastgewerbe</t>
  </si>
  <si>
    <t>Unternehmensdienstleister</t>
  </si>
  <si>
    <t>Veränderung zum Vorjahr in 1 000 Personen</t>
  </si>
  <si>
    <t>Öffentliche
Verwaltg.,
Verteid.,
Sozial-
versiche-
rung</t>
  </si>
  <si>
    <t>Bergbau 
und 
Gewin-
nung 
von 
Steinen und 
Erden</t>
  </si>
  <si>
    <t>Frei-
berufl.,
wiss.
u. techn.
Dienst-
leister</t>
  </si>
  <si>
    <t>Gesund-
heits-
und
Sozial-
wesen</t>
  </si>
  <si>
    <t>sonstige Dienstleister</t>
  </si>
  <si>
    <t>Öffentliche Dienstleister,
Erziehung, Gesundheit</t>
  </si>
  <si>
    <t>Grund-
stücks-
und
Woh-nungs-
wesen</t>
  </si>
  <si>
    <t>Erzieh-
ung und
Unter-richt</t>
  </si>
  <si>
    <t xml:space="preserve">Erwerbstätige
Arbeitnehmer
Marginal Beschäftigte
Selbstständige und mithelfende Familienangehörige
</t>
  </si>
  <si>
    <t>Anteil an den Selbstständigen  insgesamt in %</t>
  </si>
  <si>
    <t>nach ausgewählten Wirtschaftsbereichen</t>
  </si>
  <si>
    <t>_____</t>
  </si>
  <si>
    <t>Die Daten für die Jahre 1991 bis 2009 werden hier teilweise nicht dargestellt. In der Excel-Version dieser Veröffentlichung sind die 
Angaben vorhanden.</t>
  </si>
  <si>
    <t>Metadaten zu dieser Statistik 
(externer Link)</t>
  </si>
  <si>
    <t xml:space="preserve"> </t>
  </si>
  <si>
    <t>Produ-
zierendes
Gewerbe
ohne
Baugewerbe</t>
  </si>
  <si>
    <t>Finanz-,
Versich.-
und
Unter-
nehmens-
dienst-
leister,
Grund-
stücks- u.
Wohnungs-
wesen</t>
  </si>
  <si>
    <t>Öffentliche
und
sonstige
Dienst-
leister,
Erziehung
und
Gesund-
heit,
priv.
Haushalte</t>
  </si>
  <si>
    <t>Verarbei-tendes Gewerbe</t>
  </si>
  <si>
    <t xml:space="preserve">Handel,
Verkehr
und
Lagerei,
Gast-
gewerbe
</t>
  </si>
  <si>
    <t>Finanz-
und
Versich.-
dienst-
leister</t>
  </si>
  <si>
    <t xml:space="preserve">Unter-
nehmens-
dienst-
leister
</t>
  </si>
  <si>
    <t>Öffentl.
Dienst-
leister,
Erziehung,
Gesund-
heit</t>
  </si>
  <si>
    <t>Sonstige
Dienst-
leister,
private
Haushalte</t>
  </si>
  <si>
    <t>Handel,
Verkehr
und 
Lagerei, 
Gast-
gewerbe,
Infor-
mation
und
Kommuni-
kation</t>
  </si>
  <si>
    <t>Infor-
mation
und
Kommuni-
kation</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</si>
  <si>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</si>
  <si>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Grund-
stücks- 
und
Wohnungs-
wesen</t>
  </si>
  <si>
    <t>Steinstraße 104-106</t>
  </si>
  <si>
    <t>14480 Potsdam</t>
  </si>
  <si>
    <r>
      <t xml:space="preserve">Erwerbstätigenrechnung —
Erwerbstätige im </t>
    </r>
    <r>
      <rPr>
        <b/>
        <sz val="16"/>
        <rFont val="Arial"/>
        <family val="2"/>
      </rPr>
      <t xml:space="preserve">Land Brandenburg
1991 bis 2018
</t>
    </r>
    <r>
      <rPr>
        <sz val="16"/>
        <rFont val="Arial"/>
        <family val="2"/>
      </rPr>
      <t xml:space="preserve">
</t>
    </r>
    <r>
      <rPr>
        <sz val="14"/>
        <rFont val="Arial"/>
        <family val="2"/>
      </rPr>
      <t/>
    </r>
  </si>
  <si>
    <t>Potsdam, 2019</t>
  </si>
  <si>
    <t>1  Erwerbstätige am Arbeitsort im Land Brandenburg 1991 bis 2018</t>
  </si>
  <si>
    <t>2  Erwerbstätige am Arbeitsort im Land Brandenburg 1991 bis 2018
    nach ausgewählten Wirtschaftsbereichen</t>
  </si>
  <si>
    <t>3  Arbeitnehmer am Arbeitsort im Land Brandenburg 1991 bis 2018
    nach ausgewählten Wirtschaftsbereichen</t>
  </si>
  <si>
    <t>4  Selbstständige am Arbeitsort im Land Brandenburg 1991 bis 2018
    nach ausgewählten Wirtschaftsbereichen</t>
  </si>
  <si>
    <t>5  Erwerbstätige am Arbeitsort im Land Brandenburg 2008 bis 2018 nach Wirtschaftsbereichen</t>
  </si>
  <si>
    <t>6  Arbeitnehmer am Arbeitsort im Land Brandenburg 2008 bis 2018 nach Wirtschaftsbereichen</t>
  </si>
  <si>
    <t>7  Selbstständige und mithelfende Familienangehörige am Arbeitsort im Land Brandenburg 2008 bis 2018
    nach Wirtschaftsbereichen</t>
  </si>
  <si>
    <t>7  Selbstständige und mithelfende Familienangehörige am Arbeitsort im Land Brandenburg 2008 bis 2018 
     nach Wirtschaftsbereichen</t>
  </si>
  <si>
    <t>8  Erwerbstätige am Arbeitsort in Deutschland 1991 bis 2018 nach Bundesländern</t>
  </si>
  <si>
    <t>8 Erwerbstätige am Arbeitsort in Deutschland 1991 bis 2018 nach Bundesländern</t>
  </si>
  <si>
    <t>9  Arbeitnehmer am Arbeitsort in Deutschland 1991 bis 2018 nach Bundesländern</t>
  </si>
  <si>
    <t>10  Selbstständige und mithelfende Familienangehörige am Arbeitsort in Deutschland 
      1991 bis 2018 nach Bundesländern</t>
  </si>
  <si>
    <t>11  Marginal Beschäftigte am Arbeitsort in Deutschland 2003 bis 2018 nach Bundesländern</t>
  </si>
  <si>
    <t>11 Marginal Beschäftigte am Arbeitsort in Deutschland 2003 bis 2018 nach Bundesländern</t>
  </si>
  <si>
    <t>Erwerbstätige am Arbeitsort im Land Brandenburg 1991 bis 2018</t>
  </si>
  <si>
    <t>Arbeitnehmer am Arbeitsort im Land Brandenburg 1991 bis 2018</t>
  </si>
  <si>
    <t>Selbstständige am Arbeitsort im Land Brandenburg 1991 bis 2018</t>
  </si>
  <si>
    <t>Erwerbstätige am Arbeitsort im Land Brandenburg 2008 bis 2018 nach Wirtschaftsbereichen</t>
  </si>
  <si>
    <t>Arbeitnehmer am Arbeitsort im Land Brandenburg 2008 bis 2018 nach Wirtschaftsbereichen</t>
  </si>
  <si>
    <t>Selbstständige am Arbeitsort im Land Brandenburg 2008 bis 2018 nach Wirtschaftsbereichen</t>
  </si>
  <si>
    <t>Erwerbstätige am Arbeitsort in Deutschland 1991 bis 2018 nach Bundesländern</t>
  </si>
  <si>
    <t>Arbeitnehmer am Arbeitsort in Deutschland 1991 bis 2018 nach Bundesländern</t>
  </si>
  <si>
    <t>Selbstständige am Arbeitsort in Deutschland 1991 bis 2018 nach Bundesländern</t>
  </si>
  <si>
    <t>Marginal Beschäftigte am Arbeitsort in Deutschland 2003 bis 2018 nach Bundesländern</t>
  </si>
  <si>
    <t>Die Daten für die Jahre 1991 bis 2013 werden hier teilweise nicht dargestellt. In der Excel-Version dieser Veröffentlichung sind die Angaben vorhanden.</t>
  </si>
  <si>
    <t>Die Daten für die Jahre 1991 bis 2017 werden hier teilweise nicht dargestellt. In der Excel-Version dieser Veröffentlichung sind die Angaben vorhanden.</t>
  </si>
  <si>
    <t>Die Daten für die Jahre 2009 bis 2014 werden hier teilweise nicht dargestellt. In der Excel-Version dieser Veröffentlichung sind die Angaben vorhanden.</t>
  </si>
  <si>
    <t>Die Daten für die Jahre 2004 bis 2012 werden hier teilweise nicht dargestellt. In der Excel-Version dieser Veröffentlichung sind die 
Angaben vorhanden.</t>
  </si>
  <si>
    <t>A VI 9 — hj 2/18</t>
  </si>
  <si>
    <t>Berechnungsstand: Mai 2019</t>
  </si>
  <si>
    <r>
      <t xml:space="preserve">Erschienen im </t>
    </r>
    <r>
      <rPr>
        <b/>
        <sz val="8"/>
        <rFont val="Arial"/>
        <family val="2"/>
      </rPr>
      <t>Juni 2019</t>
    </r>
  </si>
</sst>
</file>

<file path=xl/styles.xml><?xml version="1.0" encoding="utf-8"?>
<styleSheet xmlns="http://schemas.openxmlformats.org/spreadsheetml/2006/main" xmlns:mc="http://schemas.openxmlformats.org/markup-compatibility/2006" xmlns:x14ac="http://schemas.microsoft.com/office/spreadsheetml/2009/9/ac" mc:Ignorable="x14ac">
  <numFmts count="34">
    <numFmt numFmtId="164" formatCode="@*."/>
    <numFmt numFmtId="165" formatCode="0.0"/>
    <numFmt numFmtId="166" formatCode="#\ ##0.0;\–#\ ##0.0"/>
    <numFmt numFmtId="167" formatCode="#\ ##0.0;\–\ #\ ##0.0"/>
    <numFmt numFmtId="168" formatCode="#\ ##0;\–\ #\ ##0"/>
    <numFmt numFmtId="169" formatCode="0.0;\ \–\ 0.0"/>
    <numFmt numFmtId="170" formatCode="@\ *."/>
    <numFmt numFmtId="171" formatCode="\ \ \ \ \ \ \ \ \ \ @\ *."/>
    <numFmt numFmtId="172" formatCode="\ \ \ \ \ \ \ \ \ \ \ \ @\ *."/>
    <numFmt numFmtId="173" formatCode="\ \ \ \ \ \ \ \ \ \ \ \ @"/>
    <numFmt numFmtId="174" formatCode="\ \ \ \ \ \ \ \ \ \ \ \ \ @\ *."/>
    <numFmt numFmtId="175" formatCode="\ @\ *."/>
    <numFmt numFmtId="176" formatCode="\ @"/>
    <numFmt numFmtId="177" formatCode="\ \ @\ *."/>
    <numFmt numFmtId="178" formatCode="\ \ @"/>
    <numFmt numFmtId="179" formatCode="\ \ \ @\ *."/>
    <numFmt numFmtId="180" formatCode="\ \ \ @"/>
    <numFmt numFmtId="181" formatCode="\ \ \ \ @\ *."/>
    <numFmt numFmtId="182" formatCode="\ \ \ \ @"/>
    <numFmt numFmtId="183" formatCode="\ \ \ \ \ \ @\ *."/>
    <numFmt numFmtId="184" formatCode="\ \ \ \ \ \ @"/>
    <numFmt numFmtId="185" formatCode="\ \ \ \ \ \ \ @\ *."/>
    <numFmt numFmtId="186" formatCode="\ \ \ \ \ \ \ \ \ @\ *."/>
    <numFmt numFmtId="187" formatCode="\ \ \ \ \ \ \ \ \ @"/>
    <numFmt numFmtId="188" formatCode="\ #\ ###\ ##0.000\ \ ;\ \–###\ ##0.000\ \ ;\ * \–\ \ ;\ * @\ \ "/>
    <numFmt numFmtId="189" formatCode="\ ##\ ###\ ##0.0\ \ ;\ \–#\ ###\ ##0.0\ \ ;\ * \–\ \ ;\ * @\ \ "/>
    <numFmt numFmtId="190" formatCode="\ #\ ###\ ###\ ##0\ \ ;\ \–###\ ###\ ##0\ \ ;\ * \–\ \ ;\ * @\ \ "/>
    <numFmt numFmtId="191" formatCode="\ #\ ###\ ##0.00\ \ ;\ \–###\ ##0.00\ \ ;\ * \–\ \ ;\ * @\ \ "/>
    <numFmt numFmtId="192" formatCode="\ ####0.0\ \ ;\ * \–####0.0\ \ ;\ * \X\ \ ;\ * @\ \ "/>
    <numFmt numFmtId="193" formatCode="\ ##0\ \ ;\ * \x\ \ ;\ * @\ \ "/>
    <numFmt numFmtId="194" formatCode="#\ ##0\ ##0\ "/>
    <numFmt numFmtId="195" formatCode="\ ??0.0\ \ ;\ * \–??0.0\ \ ;\ * \–\ \ ;\ * @\ \ "/>
    <numFmt numFmtId="196" formatCode="\ \ 0.00\ \ "/>
    <numFmt numFmtId="197" formatCode="#,##0;\-#,##0\ \ "/>
  </numFmts>
  <fonts count="38">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9"/>
      <name val="Arial"/>
      <family val="2"/>
    </font>
    <font>
      <sz val="8"/>
      <name val="Arial Unicode MS"/>
      <family val="2"/>
    </font>
    <font>
      <sz val="10"/>
      <color indexed="10"/>
      <name val="Arial"/>
      <family val="2"/>
    </font>
    <font>
      <sz val="9"/>
      <color indexed="10"/>
      <name val="Arial"/>
      <family val="2"/>
    </font>
    <font>
      <b/>
      <sz val="10"/>
      <color indexed="10"/>
      <name val="Arial"/>
      <family val="2"/>
    </font>
    <font>
      <sz val="10"/>
      <name val="Arial"/>
      <family val="2"/>
    </font>
    <font>
      <sz val="9"/>
      <color rgb="FF0000FF"/>
      <name val="Arial"/>
      <family val="2"/>
    </font>
    <font>
      <sz val="7"/>
      <name val="Letter Gothic CE"/>
      <family val="3"/>
      <charset val="238"/>
    </font>
    <font>
      <u/>
      <sz val="8"/>
      <color indexed="12"/>
      <name val="Arial"/>
      <family val="2"/>
    </font>
    <font>
      <b/>
      <u/>
      <sz val="8"/>
      <color indexed="12"/>
      <name val="Arial"/>
      <family val="2"/>
    </font>
    <font>
      <sz val="6.5"/>
      <name val="MS Sans Serif"/>
      <family val="2"/>
    </font>
    <font>
      <sz val="10"/>
      <name val="Times New Roman"/>
      <family val="1"/>
    </font>
    <font>
      <b/>
      <sz val="7"/>
      <name val="Arial"/>
      <family val="2"/>
    </font>
    <font>
      <b/>
      <sz val="9"/>
      <color rgb="FF0000FF"/>
      <name val="Arial"/>
      <family val="2"/>
    </font>
    <font>
      <b/>
      <sz val="10"/>
      <name val="Arial"/>
      <family val="2"/>
    </font>
  </fonts>
  <fills count="2">
    <fill>
      <patternFill patternType="none"/>
    </fill>
    <fill>
      <patternFill patternType="gray125"/>
    </fill>
  </fills>
  <borders count="16">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hair">
        <color indexed="64"/>
      </bottom>
      <diagonal/>
    </border>
  </borders>
  <cellStyleXfs count="48">
    <xf numFmtId="0" fontId="0" fillId="0" borderId="0"/>
    <xf numFmtId="0" fontId="22" fillId="0" borderId="0" applyNumberFormat="0" applyFill="0" applyBorder="0" applyAlignment="0" applyProtection="0"/>
    <xf numFmtId="0" fontId="18" fillId="0" borderId="0" applyNumberFormat="0" applyFill="0" applyBorder="0" applyAlignment="0" applyProtection="0">
      <alignment vertical="top"/>
      <protection locked="0"/>
    </xf>
    <xf numFmtId="0" fontId="28" fillId="0" borderId="0"/>
    <xf numFmtId="0" fontId="22" fillId="0" borderId="0" applyNumberFormat="0" applyFill="0" applyBorder="0" applyAlignment="0" applyProtection="0"/>
    <xf numFmtId="170" fontId="1" fillId="0" borderId="0"/>
    <xf numFmtId="49" fontId="1" fillId="0" borderId="0"/>
    <xf numFmtId="171" fontId="1" fillId="0" borderId="0">
      <alignment horizontal="center"/>
    </xf>
    <xf numFmtId="172" fontId="1" fillId="0" borderId="0"/>
    <xf numFmtId="173" fontId="1" fillId="0" borderId="0"/>
    <xf numFmtId="174" fontId="1" fillId="0" borderId="0"/>
    <xf numFmtId="175" fontId="30" fillId="0" borderId="0"/>
    <xf numFmtId="176" fontId="30" fillId="0" borderId="0"/>
    <xf numFmtId="177" fontId="20" fillId="0" borderId="0"/>
    <xf numFmtId="178" fontId="30" fillId="0" borderId="0"/>
    <xf numFmtId="179" fontId="1" fillId="0" borderId="0"/>
    <xf numFmtId="180" fontId="30" fillId="0" borderId="0"/>
    <xf numFmtId="181" fontId="20" fillId="0" borderId="0"/>
    <xf numFmtId="182" fontId="30" fillId="0" borderId="0"/>
    <xf numFmtId="183" fontId="1" fillId="0" borderId="0"/>
    <xf numFmtId="184" fontId="1" fillId="0" borderId="0">
      <alignment horizontal="center"/>
    </xf>
    <xf numFmtId="185" fontId="1" fillId="0" borderId="0">
      <alignment horizontal="center"/>
    </xf>
    <xf numFmtId="186" fontId="1" fillId="0" borderId="0"/>
    <xf numFmtId="187" fontId="1" fillId="0" borderId="0">
      <alignment horizontal="center"/>
    </xf>
    <xf numFmtId="188" fontId="20" fillId="0" borderId="0">
      <alignment horizontal="right"/>
    </xf>
    <xf numFmtId="189" fontId="20" fillId="0" borderId="0">
      <alignment horizontal="right"/>
    </xf>
    <xf numFmtId="190" fontId="20" fillId="0" borderId="0">
      <alignment horizontal="right"/>
    </xf>
    <xf numFmtId="0" fontId="20" fillId="0" borderId="0">
      <alignment horizontal="right"/>
    </xf>
    <xf numFmtId="191" fontId="20" fillId="0" borderId="0">
      <alignment horizontal="right"/>
    </xf>
    <xf numFmtId="0" fontId="1" fillId="0" borderId="12"/>
    <xf numFmtId="49" fontId="2" fillId="0" borderId="0">
      <alignment horizontal="left"/>
    </xf>
    <xf numFmtId="0" fontId="1" fillId="0" borderId="0">
      <alignment horizontal="left"/>
    </xf>
    <xf numFmtId="1" fontId="20" fillId="0" borderId="13">
      <alignment horizontal="center"/>
    </xf>
    <xf numFmtId="0" fontId="31" fillId="0" borderId="0">
      <alignment horizontal="left"/>
      <protection locked="0"/>
    </xf>
    <xf numFmtId="0" fontId="32" fillId="0" borderId="0">
      <alignment horizontal="left"/>
      <protection locked="0"/>
    </xf>
    <xf numFmtId="192" fontId="20" fillId="0" borderId="0">
      <alignment horizontal="right"/>
    </xf>
    <xf numFmtId="193" fontId="20" fillId="0" borderId="0">
      <alignment horizontal="right"/>
    </xf>
    <xf numFmtId="170" fontId="30" fillId="0" borderId="0"/>
    <xf numFmtId="49" fontId="1" fillId="0" borderId="0">
      <alignment horizontal="left"/>
    </xf>
    <xf numFmtId="194" fontId="33" fillId="0" borderId="0"/>
    <xf numFmtId="49" fontId="30" fillId="0" borderId="0"/>
    <xf numFmtId="195" fontId="20" fillId="0" borderId="0">
      <alignment horizontal="right"/>
    </xf>
    <xf numFmtId="49" fontId="1" fillId="0" borderId="0">
      <alignment horizontal="left" vertical="top"/>
    </xf>
    <xf numFmtId="196" fontId="33" fillId="0" borderId="14">
      <alignment horizontal="right"/>
    </xf>
    <xf numFmtId="197" fontId="34" fillId="0" borderId="14"/>
    <xf numFmtId="0" fontId="35" fillId="0" borderId="0">
      <alignment horizontal="center" vertical="center"/>
    </xf>
    <xf numFmtId="0" fontId="29" fillId="0" borderId="0" applyNumberFormat="0" applyFill="0" applyBorder="0" applyAlignment="0" applyProtection="0"/>
    <xf numFmtId="0" fontId="22" fillId="0" borderId="0" applyNumberFormat="0" applyFill="0" applyBorder="0" applyAlignment="0" applyProtection="0">
      <alignment vertical="top"/>
    </xf>
  </cellStyleXfs>
  <cellXfs count="188">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xf numFmtId="0" fontId="11" fillId="0" borderId="0" xfId="0" applyFont="1" applyAlignment="1" applyProtection="1">
      <alignment wrapText="1"/>
      <protection locked="0"/>
    </xf>
    <xf numFmtId="0" fontId="11" fillId="0" borderId="0" xfId="0" applyNumberFormat="1" applyFont="1" applyAlignment="1" applyProtection="1">
      <alignment horizontal="left"/>
      <protection locked="0"/>
    </xf>
    <xf numFmtId="0" fontId="11" fillId="0" borderId="0" xfId="0" applyFont="1"/>
    <xf numFmtId="0" fontId="15" fillId="0" borderId="0" xfId="0" applyFont="1" applyProtection="1">
      <protection locked="0"/>
    </xf>
    <xf numFmtId="0" fontId="10" fillId="0" borderId="0" xfId="0" applyFont="1" applyAlignment="1" applyProtection="1">
      <alignment vertical="top" wrapText="1"/>
      <protection locked="0"/>
    </xf>
    <xf numFmtId="0" fontId="10" fillId="0" borderId="0" xfId="0" applyFont="1" applyAlignment="1"/>
    <xf numFmtId="0" fontId="17" fillId="0" borderId="0" xfId="0" applyFont="1"/>
    <xf numFmtId="0" fontId="11" fillId="0" borderId="0" xfId="2" applyFont="1" applyAlignment="1" applyProtection="1">
      <alignment horizontal="right"/>
      <protection locked="0"/>
    </xf>
    <xf numFmtId="164" fontId="17" fillId="0" borderId="0" xfId="0" applyNumberFormat="1" applyFont="1" applyAlignment="1" applyProtection="1">
      <alignment horizontal="left"/>
      <protection locked="0"/>
    </xf>
    <xf numFmtId="0" fontId="17" fillId="0" borderId="0" xfId="0" applyNumberFormat="1" applyFont="1" applyAlignment="1" applyProtection="1">
      <alignment horizontal="left"/>
      <protection locked="0"/>
    </xf>
    <xf numFmtId="0" fontId="0" fillId="0" borderId="0" xfId="0" applyFill="1"/>
    <xf numFmtId="49" fontId="17" fillId="0" borderId="0" xfId="0" applyNumberFormat="1" applyFont="1" applyAlignment="1" applyProtection="1">
      <alignment horizontal="left" wrapText="1"/>
      <protection locked="0"/>
    </xf>
    <xf numFmtId="0" fontId="17" fillId="0" borderId="0" xfId="2" applyFont="1" applyAlignment="1" applyProtection="1">
      <alignment horizontal="right"/>
      <protection locked="0"/>
    </xf>
    <xf numFmtId="0" fontId="21" fillId="0" borderId="0" xfId="1" applyFont="1"/>
    <xf numFmtId="164" fontId="22" fillId="0" borderId="0" xfId="1" applyNumberFormat="1" applyFont="1" applyAlignment="1" applyProtection="1">
      <alignment horizontal="left"/>
      <protection locked="0"/>
    </xf>
    <xf numFmtId="49" fontId="22" fillId="0" borderId="0" xfId="1" applyNumberFormat="1" applyFont="1" applyAlignment="1" applyProtection="1">
      <alignment horizontal="left" wrapText="1"/>
      <protection locked="0"/>
    </xf>
    <xf numFmtId="0" fontId="22" fillId="0" borderId="0" xfId="1" applyFont="1"/>
    <xf numFmtId="0" fontId="21" fillId="0" borderId="0" xfId="1" applyFont="1" applyAlignment="1" applyProtection="1">
      <alignment horizontal="right"/>
      <protection locked="0"/>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Border="1" applyAlignment="1">
      <alignment horizontal="center"/>
    </xf>
    <xf numFmtId="165" fontId="0" fillId="0" borderId="0" xfId="0" applyNumberFormat="1" applyFill="1"/>
    <xf numFmtId="167" fontId="4" fillId="0" borderId="0" xfId="0" applyNumberFormat="1" applyFont="1" applyFill="1" applyAlignment="1">
      <alignment horizontal="right"/>
    </xf>
    <xf numFmtId="0" fontId="20"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20" fillId="0" borderId="0" xfId="0" applyFont="1" applyFill="1" applyBorder="1" applyAlignment="1">
      <alignment horizontal="center"/>
    </xf>
    <xf numFmtId="0" fontId="23" fillId="0" borderId="0" xfId="0" applyFont="1" applyProtection="1"/>
    <xf numFmtId="165" fontId="23" fillId="0" borderId="0" xfId="0" applyNumberFormat="1" applyFont="1" applyProtection="1"/>
    <xf numFmtId="0" fontId="26" fillId="0" borderId="0" xfId="0" applyFont="1" applyProtection="1"/>
    <xf numFmtId="0" fontId="26" fillId="0" borderId="0" xfId="0" applyFont="1" applyAlignment="1" applyProtection="1">
      <alignment horizontal="right"/>
    </xf>
    <xf numFmtId="0" fontId="1" fillId="0" borderId="0" xfId="0" applyFont="1" applyFill="1" applyBorder="1" applyAlignment="1">
      <alignment horizontal="center" vertical="center" wrapText="1"/>
    </xf>
    <xf numFmtId="0" fontId="3" fillId="0" borderId="0" xfId="0" applyFont="1" applyAlignment="1">
      <alignment horizontal="center"/>
    </xf>
    <xf numFmtId="165" fontId="0" fillId="0" borderId="0" xfId="0" applyNumberFormat="1"/>
    <xf numFmtId="0" fontId="27" fillId="0" borderId="0" xfId="0" applyFont="1"/>
    <xf numFmtId="0" fontId="25" fillId="0" borderId="0" xfId="0" applyFont="1"/>
    <xf numFmtId="0" fontId="1" fillId="0" borderId="5" xfId="0" applyFont="1" applyFill="1" applyBorder="1" applyAlignment="1"/>
    <xf numFmtId="167" fontId="1" fillId="0" borderId="0" xfId="0" applyNumberFormat="1" applyFont="1" applyFill="1" applyBorder="1" applyAlignment="1"/>
    <xf numFmtId="166" fontId="1" fillId="0" borderId="0" xfId="0" applyNumberFormat="1" applyFont="1" applyFill="1" applyBorder="1" applyAlignment="1"/>
    <xf numFmtId="166" fontId="1" fillId="0" borderId="0" xfId="0" applyNumberFormat="1" applyFont="1" applyFill="1" applyAlignment="1"/>
    <xf numFmtId="167" fontId="4" fillId="0" borderId="0" xfId="0" applyNumberFormat="1" applyFont="1" applyFill="1" applyBorder="1" applyAlignment="1"/>
    <xf numFmtId="167" fontId="4" fillId="0" borderId="0" xfId="0" applyNumberFormat="1" applyFont="1" applyFill="1" applyAlignment="1"/>
    <xf numFmtId="168" fontId="4" fillId="0" borderId="0" xfId="0" applyNumberFormat="1" applyFont="1" applyFill="1" applyBorder="1" applyAlignment="1"/>
    <xf numFmtId="0" fontId="11" fillId="0" borderId="0" xfId="0" applyFont="1" applyBorder="1" applyAlignment="1">
      <alignment wrapText="1"/>
    </xf>
    <xf numFmtId="0" fontId="1" fillId="0" borderId="2" xfId="0" applyFont="1" applyFill="1" applyBorder="1" applyAlignment="1">
      <alignment horizontal="centerContinuous" vertical="center" wrapText="1"/>
    </xf>
    <xf numFmtId="167" fontId="3" fillId="0" borderId="0" xfId="0" applyNumberFormat="1" applyFont="1" applyAlignment="1">
      <alignment horizontal="right"/>
    </xf>
    <xf numFmtId="167" fontId="4" fillId="0" borderId="0" xfId="0" applyNumberFormat="1" applyFont="1" applyAlignment="1">
      <alignment horizontal="right"/>
    </xf>
    <xf numFmtId="168" fontId="4" fillId="0" borderId="0" xfId="0" applyNumberFormat="1" applyFont="1"/>
    <xf numFmtId="167" fontId="4" fillId="0" borderId="0" xfId="0" applyNumberFormat="1" applyFont="1"/>
    <xf numFmtId="0" fontId="3" fillId="0" borderId="0" xfId="0" applyFont="1" applyAlignment="1">
      <alignment horizontal="center"/>
    </xf>
    <xf numFmtId="0" fontId="28" fillId="0" borderId="0" xfId="3" applyAlignment="1" applyProtection="1">
      <alignment wrapText="1"/>
    </xf>
    <xf numFmtId="0" fontId="28" fillId="0" borderId="0" xfId="3" applyProtection="1"/>
    <xf numFmtId="0" fontId="17" fillId="0" borderId="0" xfId="3" applyFont="1" applyAlignment="1" applyProtection="1">
      <alignment wrapText="1"/>
    </xf>
    <xf numFmtId="0" fontId="16" fillId="0" borderId="0" xfId="3" applyFont="1" applyProtection="1"/>
    <xf numFmtId="0" fontId="1" fillId="0" borderId="0" xfId="3" applyFont="1"/>
    <xf numFmtId="0" fontId="1" fillId="0" borderId="0" xfId="3" applyFont="1" applyProtection="1">
      <protection locked="0"/>
    </xf>
    <xf numFmtId="0" fontId="1" fillId="0" borderId="0" xfId="3" applyFont="1" applyProtection="1"/>
    <xf numFmtId="0" fontId="16" fillId="0" borderId="0" xfId="3" applyFont="1" applyAlignment="1" applyProtection="1">
      <alignment vertical="center"/>
    </xf>
    <xf numFmtId="0" fontId="1" fillId="0" borderId="0" xfId="3" applyFont="1" applyAlignment="1" applyProtection="1">
      <alignment vertical="center"/>
    </xf>
    <xf numFmtId="0" fontId="16" fillId="0" borderId="0" xfId="3" applyFont="1" applyAlignment="1" applyProtection="1">
      <alignment horizontal="left" vertical="center"/>
    </xf>
    <xf numFmtId="0" fontId="1" fillId="0" borderId="0" xfId="3" applyFont="1" applyAlignment="1" applyProtection="1">
      <alignment horizontal="left" vertical="center"/>
    </xf>
    <xf numFmtId="0" fontId="2" fillId="0" borderId="0" xfId="3" applyFont="1" applyAlignment="1" applyProtection="1">
      <alignment vertical="center"/>
    </xf>
    <xf numFmtId="0" fontId="28" fillId="0" borderId="0" xfId="3" applyAlignment="1" applyProtection="1">
      <alignment vertical="center"/>
    </xf>
    <xf numFmtId="0" fontId="4" fillId="0" borderId="0" xfId="3" applyFont="1" applyAlignment="1" applyProtection="1">
      <alignment vertical="center"/>
    </xf>
    <xf numFmtId="0" fontId="1" fillId="0" borderId="0" xfId="3" applyFont="1" applyAlignment="1" applyProtection="1">
      <alignment vertical="center"/>
      <protection locked="0"/>
    </xf>
    <xf numFmtId="0" fontId="3" fillId="0" borderId="0" xfId="0" applyFont="1" applyAlignment="1">
      <alignment horizontal="center"/>
    </xf>
    <xf numFmtId="167" fontId="1" fillId="0" borderId="0" xfId="0" applyNumberFormat="1" applyFont="1" applyAlignment="1">
      <alignment horizontal="right"/>
    </xf>
    <xf numFmtId="0" fontId="3" fillId="0" borderId="0" xfId="0" applyFont="1" applyAlignment="1">
      <alignment horizontal="center"/>
    </xf>
    <xf numFmtId="0" fontId="1" fillId="0" borderId="0" xfId="0" applyFont="1" applyFill="1" applyBorder="1" applyAlignment="1">
      <alignment horizontal="center"/>
    </xf>
    <xf numFmtId="0" fontId="1" fillId="0" borderId="0" xfId="0" applyFont="1"/>
    <xf numFmtId="164" fontId="29" fillId="0" borderId="0" xfId="0" applyNumberFormat="1" applyFont="1" applyAlignment="1" applyProtection="1">
      <alignment horizontal="left"/>
      <protection locked="0"/>
    </xf>
    <xf numFmtId="167" fontId="1" fillId="0" borderId="0" xfId="0" applyNumberFormat="1" applyFont="1"/>
    <xf numFmtId="1" fontId="4" fillId="0" borderId="0" xfId="0" applyNumberFormat="1" applyFont="1"/>
    <xf numFmtId="165" fontId="4" fillId="0" borderId="0" xfId="0" applyNumberFormat="1" applyFont="1"/>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Alignment="1">
      <alignment horizontal="center"/>
    </xf>
    <xf numFmtId="168" fontId="1" fillId="0" borderId="0" xfId="0" applyNumberFormat="1" applyFont="1" applyFill="1" applyBorder="1" applyAlignment="1"/>
    <xf numFmtId="0" fontId="1" fillId="0" borderId="4" xfId="0" applyFont="1" applyFill="1" applyBorder="1" applyAlignment="1">
      <alignment horizontal="center" vertical="center" wrapText="1"/>
    </xf>
    <xf numFmtId="0" fontId="3" fillId="0" borderId="0" xfId="0" applyFont="1" applyBorder="1" applyAlignment="1">
      <alignment horizontal="center" vertical="center" wrapText="1"/>
    </xf>
    <xf numFmtId="0" fontId="1" fillId="0" borderId="0" xfId="0" applyFont="1" applyFill="1" applyBorder="1" applyAlignment="1">
      <alignment horizontal="centerContinuous"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3" fillId="0" borderId="0" xfId="0" applyFont="1" applyAlignment="1">
      <alignment horizontal="center"/>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Alignment="1">
      <alignment horizontal="center"/>
    </xf>
    <xf numFmtId="0" fontId="1" fillId="0" borderId="3" xfId="0" applyFont="1" applyFill="1" applyBorder="1" applyAlignment="1">
      <alignment horizontal="center" vertical="center" wrapText="1"/>
    </xf>
    <xf numFmtId="0" fontId="17" fillId="0" borderId="0" xfId="0" applyFont="1" applyBorder="1" applyAlignment="1">
      <alignment wrapText="1"/>
    </xf>
    <xf numFmtId="0" fontId="12" fillId="0" borderId="0" xfId="0" applyFont="1" applyAlignment="1" applyProtection="1">
      <alignment wrapText="1"/>
      <protection locked="0"/>
    </xf>
    <xf numFmtId="0" fontId="3" fillId="0" borderId="0" xfId="0" applyFont="1" applyAlignment="1">
      <alignment horizontal="center"/>
    </xf>
    <xf numFmtId="0" fontId="14" fillId="0" borderId="0" xfId="0" applyFont="1" applyAlignment="1" applyProtection="1">
      <alignment wrapText="1"/>
      <protection locked="0"/>
    </xf>
    <xf numFmtId="0" fontId="17" fillId="0" borderId="0" xfId="0" applyFont="1" applyProtection="1"/>
    <xf numFmtId="169" fontId="4" fillId="0" borderId="0" xfId="0" applyNumberFormat="1" applyFont="1" applyAlignment="1">
      <alignment horizontal="right"/>
    </xf>
    <xf numFmtId="0" fontId="1" fillId="0" borderId="0" xfId="0" applyNumberFormat="1" applyFont="1" applyFill="1" applyBorder="1" applyAlignment="1">
      <alignment wrapText="1"/>
    </xf>
    <xf numFmtId="0" fontId="3" fillId="0" borderId="0" xfId="0" applyFont="1" applyAlignment="1">
      <alignment horizontal="center"/>
    </xf>
    <xf numFmtId="0" fontId="1" fillId="0" borderId="0" xfId="0" applyFont="1" applyAlignment="1">
      <alignment horizontal="center"/>
    </xf>
    <xf numFmtId="0" fontId="11" fillId="0" borderId="0" xfId="0" applyFont="1" applyAlignment="1">
      <alignment horizontal="left"/>
    </xf>
    <xf numFmtId="0" fontId="28" fillId="0" borderId="0" xfId="3"/>
    <xf numFmtId="0" fontId="22" fillId="0" borderId="0" xfId="1" applyAlignment="1" applyProtection="1">
      <alignment wrapText="1"/>
    </xf>
    <xf numFmtId="0" fontId="22" fillId="0" borderId="0" xfId="1" applyFont="1" applyAlignment="1" applyProtection="1">
      <alignment horizontal="left"/>
      <protection locked="0"/>
    </xf>
    <xf numFmtId="0" fontId="11" fillId="0" borderId="0" xfId="0" applyFont="1" applyAlignment="1" applyProtection="1">
      <alignment horizontal="left"/>
      <protection locked="0"/>
    </xf>
    <xf numFmtId="0" fontId="22" fillId="0" borderId="0" xfId="1" applyFont="1" applyAlignment="1">
      <alignment horizontal="left"/>
    </xf>
    <xf numFmtId="0" fontId="21" fillId="0" borderId="0" xfId="1" applyFont="1"/>
    <xf numFmtId="0" fontId="29" fillId="0" borderId="0" xfId="46" applyAlignment="1">
      <alignment horizontal="left"/>
    </xf>
    <xf numFmtId="164" fontId="29" fillId="0" borderId="0" xfId="46" applyNumberFormat="1"/>
    <xf numFmtId="0" fontId="36" fillId="0" borderId="0" xfId="46" applyFont="1" applyAlignment="1" applyProtection="1">
      <alignment horizontal="right"/>
      <protection locked="0"/>
    </xf>
    <xf numFmtId="0" fontId="1" fillId="0" borderId="0" xfId="0" applyFont="1" applyAlignment="1">
      <alignment horizontal="center"/>
    </xf>
    <xf numFmtId="167" fontId="1" fillId="0" borderId="0" xfId="0" applyNumberFormat="1" applyFont="1" applyFill="1"/>
    <xf numFmtId="49" fontId="29" fillId="0" borderId="0" xfId="46" applyNumberFormat="1"/>
    <xf numFmtId="0" fontId="1" fillId="0" borderId="0" xfId="0" applyNumberFormat="1" applyFont="1" applyFill="1" applyBorder="1" applyAlignment="1">
      <alignment horizontal="left" wrapText="1"/>
    </xf>
    <xf numFmtId="0" fontId="1"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8" fillId="0" borderId="0" xfId="3" applyFill="1"/>
    <xf numFmtId="0" fontId="20" fillId="0" borderId="15" xfId="3" applyFont="1" applyFill="1" applyBorder="1" applyAlignment="1">
      <alignment horizontal="left"/>
    </xf>
    <xf numFmtId="0" fontId="20" fillId="0" borderId="15" xfId="3" applyFont="1" applyFill="1" applyBorder="1"/>
    <xf numFmtId="0" fontId="20" fillId="0" borderId="0" xfId="3" applyFont="1" applyFill="1" applyBorder="1"/>
    <xf numFmtId="0" fontId="20" fillId="0" borderId="0" xfId="3" applyFont="1" applyFill="1" applyBorder="1" applyAlignment="1">
      <alignment wrapText="1"/>
    </xf>
    <xf numFmtId="0" fontId="1" fillId="0" borderId="4" xfId="3" applyFont="1" applyFill="1" applyBorder="1" applyAlignment="1">
      <alignment horizontal="center" vertical="center"/>
    </xf>
    <xf numFmtId="0" fontId="1" fillId="0" borderId="4" xfId="3" applyFont="1" applyFill="1" applyBorder="1" applyAlignment="1">
      <alignment horizontal="center" vertical="center" wrapText="1"/>
    </xf>
    <xf numFmtId="0" fontId="20" fillId="0" borderId="0" xfId="0" applyFont="1"/>
    <xf numFmtId="0" fontId="37" fillId="0" borderId="0" xfId="3" applyFont="1" applyFill="1"/>
    <xf numFmtId="0" fontId="1" fillId="0" borderId="4" xfId="3" applyFont="1" applyFill="1" applyBorder="1" applyAlignment="1">
      <alignment horizontal="center" vertical="center" wrapText="1"/>
    </xf>
    <xf numFmtId="0" fontId="3" fillId="0" borderId="0" xfId="0" applyFont="1" applyAlignment="1">
      <alignment horizontal="center"/>
    </xf>
    <xf numFmtId="0" fontId="1" fillId="0" borderId="0" xfId="0" applyFont="1" applyAlignment="1">
      <alignment horizontal="center"/>
    </xf>
    <xf numFmtId="0" fontId="3"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3" fillId="0" borderId="0" xfId="0" applyFont="1" applyAlignment="1">
      <alignment horizontal="center"/>
    </xf>
    <xf numFmtId="0" fontId="7" fillId="0" borderId="0" xfId="0" applyFont="1" applyAlignment="1" applyProtection="1">
      <alignment horizontal="center" vertical="top" textRotation="180"/>
    </xf>
    <xf numFmtId="0" fontId="9" fillId="0" borderId="0" xfId="0" applyFont="1" applyAlignment="1" applyProtection="1">
      <alignment horizontal="center" vertical="top" textRotation="180"/>
    </xf>
    <xf numFmtId="49" fontId="1" fillId="0" borderId="0" xfId="3" applyNumberFormat="1" applyFont="1" applyAlignment="1" applyProtection="1">
      <alignment horizontal="left" vertical="top" wrapText="1"/>
    </xf>
    <xf numFmtId="0" fontId="11" fillId="0" borderId="0" xfId="0" applyFont="1" applyAlignment="1">
      <alignment horizontal="left"/>
    </xf>
    <xf numFmtId="0" fontId="13" fillId="0" borderId="0" xfId="0" applyFont="1" applyAlignment="1">
      <alignment horizontal="right" vertical="top" textRotation="180"/>
    </xf>
    <xf numFmtId="0" fontId="1" fillId="0" borderId="0" xfId="0" applyNumberFormat="1" applyFont="1" applyFill="1" applyBorder="1" applyAlignment="1">
      <alignment horizontal="left" wrapText="1"/>
    </xf>
    <xf numFmtId="0" fontId="3" fillId="0" borderId="0" xfId="0" applyFont="1" applyAlignment="1">
      <alignment horizontal="center"/>
    </xf>
    <xf numFmtId="0" fontId="21" fillId="0" borderId="0" xfId="1" applyFont="1" applyBorder="1" applyAlignment="1">
      <alignment horizontal="left"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Alignment="1">
      <alignment horizontal="center"/>
    </xf>
    <xf numFmtId="0" fontId="1" fillId="0" borderId="4" xfId="3" applyFont="1" applyFill="1" applyBorder="1" applyAlignment="1">
      <alignment horizontal="center" vertical="center" wrapText="1"/>
    </xf>
    <xf numFmtId="0" fontId="1" fillId="0" borderId="4" xfId="3" applyFont="1" applyFill="1" applyBorder="1" applyAlignment="1">
      <alignment horizontal="center" vertical="center"/>
    </xf>
    <xf numFmtId="0" fontId="1" fillId="0" borderId="2" xfId="3" applyFont="1" applyFill="1" applyBorder="1" applyAlignment="1">
      <alignment horizontal="center" vertical="center" wrapText="1"/>
    </xf>
    <xf numFmtId="0" fontId="21" fillId="0" borderId="0" xfId="1" applyFont="1" applyFill="1" applyAlignment="1">
      <alignment horizontal="left" wrapText="1"/>
    </xf>
    <xf numFmtId="0" fontId="17" fillId="0" borderId="0" xfId="1" applyFont="1" applyFill="1" applyAlignment="1">
      <alignment horizontal="left" wrapText="1"/>
    </xf>
    <xf numFmtId="0" fontId="1" fillId="0" borderId="3" xfId="3" applyFont="1" applyFill="1" applyBorder="1" applyAlignment="1">
      <alignment horizontal="center" vertical="center" wrapText="1"/>
    </xf>
    <xf numFmtId="0" fontId="1" fillId="0" borderId="3" xfId="3" applyFont="1" applyFill="1" applyBorder="1" applyAlignment="1">
      <alignment horizontal="center" vertical="center"/>
    </xf>
    <xf numFmtId="0" fontId="1" fillId="0" borderId="4" xfId="3" applyFont="1" applyFill="1" applyBorder="1" applyAlignment="1">
      <alignment horizontal="center"/>
    </xf>
    <xf numFmtId="0" fontId="1" fillId="0" borderId="2" xfId="3" applyFont="1" applyFill="1" applyBorder="1" applyAlignment="1">
      <alignment horizontal="center" vertical="center"/>
    </xf>
    <xf numFmtId="0" fontId="1" fillId="0" borderId="0" xfId="0" applyFont="1" applyAlignment="1">
      <alignment horizontal="left"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7" fillId="0" borderId="0" xfId="0" applyFont="1" applyBorder="1" applyAlignment="1">
      <alignment horizontal="left"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8"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1" fillId="0" borderId="0" xfId="0" applyNumberFormat="1" applyFont="1" applyFill="1" applyBorder="1" applyAlignment="1">
      <alignment horizontal="left"/>
    </xf>
    <xf numFmtId="167" fontId="1" fillId="0" borderId="0" xfId="0" applyNumberFormat="1" applyFont="1" applyFill="1" applyAlignment="1">
      <alignment horizontal="center"/>
    </xf>
    <xf numFmtId="0" fontId="21" fillId="0" borderId="0" xfId="1" applyFont="1" applyFill="1" applyBorder="1" applyAlignment="1">
      <alignment horizontal="left"/>
    </xf>
    <xf numFmtId="0" fontId="1" fillId="0" borderId="0" xfId="0" applyFont="1" applyFill="1" applyAlignment="1">
      <alignment horizontal="center"/>
    </xf>
    <xf numFmtId="0" fontId="17" fillId="0" borderId="0" xfId="0" applyFont="1" applyFill="1" applyAlignment="1">
      <alignment horizontal="left"/>
    </xf>
    <xf numFmtId="0" fontId="21" fillId="0" borderId="0" xfId="1" applyFont="1" applyFill="1" applyBorder="1" applyAlignment="1">
      <alignment horizontal="left" wrapText="1"/>
    </xf>
    <xf numFmtId="0" fontId="17" fillId="0" borderId="0" xfId="0" applyFont="1" applyFill="1" applyAlignment="1">
      <alignment horizontal="left" wrapText="1"/>
    </xf>
  </cellXfs>
  <cellStyles count="48">
    <cellStyle name="0mitP" xfId="5"/>
    <cellStyle name="0ohneP" xfId="6"/>
    <cellStyle name="10mitP" xfId="7"/>
    <cellStyle name="12mitP" xfId="8"/>
    <cellStyle name="12ohneP" xfId="9"/>
    <cellStyle name="13mitP" xfId="10"/>
    <cellStyle name="1mitP" xfId="11"/>
    <cellStyle name="1ohneP" xfId="12"/>
    <cellStyle name="2mitP" xfId="13"/>
    <cellStyle name="2ohneP" xfId="14"/>
    <cellStyle name="3mitP" xfId="15"/>
    <cellStyle name="3ohneP" xfId="16"/>
    <cellStyle name="4mitP" xfId="17"/>
    <cellStyle name="4ohneP" xfId="18"/>
    <cellStyle name="6mitP" xfId="19"/>
    <cellStyle name="6ohneP" xfId="20"/>
    <cellStyle name="7mitP" xfId="21"/>
    <cellStyle name="9mitP" xfId="22"/>
    <cellStyle name="9ohneP" xfId="23"/>
    <cellStyle name="BasisDreiNK" xfId="24"/>
    <cellStyle name="BasisEineNK" xfId="25"/>
    <cellStyle name="BasisOhneNK" xfId="26"/>
    <cellStyle name="BasisStandard" xfId="27"/>
    <cellStyle name="BasisZweiNK" xfId="28"/>
    <cellStyle name="Besuchter Hyperlink" xfId="46" builtinId="9" customBuiltin="1"/>
    <cellStyle name="Fuss" xfId="29"/>
    <cellStyle name="Haupttitel" xfId="30"/>
    <cellStyle name="Hyperlink" xfId="1" builtinId="8" customBuiltin="1"/>
    <cellStyle name="Hyperlink 2" xfId="4"/>
    <cellStyle name="Hyperlink 3" xfId="47"/>
    <cellStyle name="Hyperlink_AfS_SB_S1bis3" xfId="2"/>
    <cellStyle name="InhaltNormal" xfId="31"/>
    <cellStyle name="Jahr" xfId="32"/>
    <cellStyle name="LinkGemVeroeff" xfId="33"/>
    <cellStyle name="LinkGemVeroeffFett" xfId="34"/>
    <cellStyle name="Messziffer" xfId="35"/>
    <cellStyle name="MesszifferD" xfId="36"/>
    <cellStyle name="mitP" xfId="37"/>
    <cellStyle name="Noch" xfId="38"/>
    <cellStyle name="o.Tausender" xfId="39"/>
    <cellStyle name="ohneP" xfId="40"/>
    <cellStyle name="ProzVeränderung" xfId="41"/>
    <cellStyle name="Standard" xfId="0" builtinId="0"/>
    <cellStyle name="Standard 2" xfId="3"/>
    <cellStyle name="Untertitel" xfId="42"/>
    <cellStyle name="Zelle mit 2.Komma" xfId="43"/>
    <cellStyle name="zelle mit Rand" xfId="44"/>
    <cellStyle name="Zwischentitel" xfId="4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5601"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45720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99060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99060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0</xdr:rowOff>
    </xdr:from>
    <xdr:to>
      <xdr:col>3</xdr:col>
      <xdr:colOff>251460</xdr:colOff>
      <xdr:row>0</xdr:row>
      <xdr:rowOff>769620</xdr:rowOff>
    </xdr:to>
    <xdr:sp macro="" textlink="" fLocksText="0">
      <xdr:nvSpPr>
        <xdr:cNvPr id="34817" name="Text Box 1"/>
        <xdr:cNvSpPr txBox="1">
          <a:spLocks noChangeArrowheads="1"/>
        </xdr:cNvSpPr>
      </xdr:nvSpPr>
      <xdr:spPr bwMode="auto">
        <a:xfrm>
          <a:off x="4777740" y="0"/>
          <a:ext cx="1211580" cy="7696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2/18</a:t>
          </a:r>
        </a:p>
        <a:p>
          <a:pPr algn="l" rtl="0">
            <a:defRPr sz="1000"/>
          </a:pPr>
          <a:endParaRPr lang="de-DE" sz="12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30480</xdr:rowOff>
        </xdr:from>
        <xdr:to>
          <xdr:col>6</xdr:col>
          <xdr:colOff>1866900</xdr:colOff>
          <xdr:row>44</xdr:row>
          <xdr:rowOff>152400</xdr:rowOff>
        </xdr:to>
        <xdr:sp macro="" textlink="">
          <xdr:nvSpPr>
            <xdr:cNvPr id="35841" name="Object 1" hidden="1">
              <a:extLst>
                <a:ext uri="{63B3BB69-23CF-44E3-9099-C40C66FF867C}">
                  <a14:compatExt spid="_x0000_s3584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6.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U33"/>
  <sheetViews>
    <sheetView tabSelected="1" zoomScaleNormal="75" workbookViewId="0"/>
  </sheetViews>
  <sheetFormatPr baseColWidth="10" defaultRowHeight="13.2"/>
  <cols>
    <col min="1" max="1" width="38.88671875" style="2" customWidth="1"/>
    <col min="2" max="2" width="0.6640625" style="2" customWidth="1"/>
    <col min="3" max="3" width="52" style="2" customWidth="1"/>
    <col min="4" max="4" width="5.5546875" style="2" bestFit="1" customWidth="1"/>
    <col min="5" max="5" width="11.5546875" style="2" customWidth="1"/>
    <col min="6" max="6" width="10.109375" style="2" customWidth="1"/>
    <col min="7" max="18" width="7.6640625" style="2" customWidth="1"/>
    <col min="19" max="19" width="7" style="2" customWidth="1"/>
    <col min="20" max="20" width="7.5546875" style="2" customWidth="1"/>
    <col min="21" max="16384" width="11.5546875" style="2"/>
  </cols>
  <sheetData>
    <row r="1" spans="1:20" ht="60" customHeight="1">
      <c r="A1"/>
      <c r="D1" s="142" t="s">
        <v>65</v>
      </c>
    </row>
    <row r="2" spans="1:20" ht="40.200000000000003" customHeight="1">
      <c r="B2" s="3" t="s">
        <v>5</v>
      </c>
      <c r="D2" s="143"/>
    </row>
    <row r="3" spans="1:20" ht="34.799999999999997">
      <c r="B3" s="3" t="s">
        <v>6</v>
      </c>
      <c r="D3" s="143"/>
    </row>
    <row r="4" spans="1:20" ht="6.6" customHeight="1">
      <c r="D4" s="143"/>
    </row>
    <row r="5" spans="1:20" ht="20.399999999999999">
      <c r="C5" s="8" t="s">
        <v>164</v>
      </c>
      <c r="D5" s="143"/>
    </row>
    <row r="6" spans="1:20" s="4" customFormat="1" ht="34.950000000000003" customHeight="1">
      <c r="D6" s="143"/>
    </row>
    <row r="7" spans="1:20" ht="84" customHeight="1">
      <c r="C7" s="9" t="s">
        <v>134</v>
      </c>
      <c r="D7" s="143"/>
    </row>
    <row r="8" spans="1:20">
      <c r="D8" s="143"/>
    </row>
    <row r="9" spans="1:20" ht="19.8" customHeight="1">
      <c r="C9" s="101" t="s">
        <v>165</v>
      </c>
      <c r="D9" s="143"/>
    </row>
    <row r="10" spans="1:20" ht="7.2" customHeight="1">
      <c r="D10" s="143"/>
    </row>
    <row r="11" spans="1:20" ht="85.5" customHeight="1">
      <c r="C11" s="99" t="s">
        <v>112</v>
      </c>
      <c r="D11" s="143"/>
    </row>
    <row r="12" spans="1:20" ht="51" customHeight="1"/>
    <row r="13" spans="1:20" ht="36" customHeight="1">
      <c r="C13" s="5"/>
    </row>
    <row r="14" spans="1:20">
      <c r="I14" s="37"/>
    </row>
    <row r="15" spans="1:20">
      <c r="J15" s="37"/>
      <c r="K15" s="37"/>
      <c r="L15" s="37"/>
      <c r="M15" s="37"/>
      <c r="O15" s="37"/>
      <c r="P15" s="39"/>
      <c r="Q15" s="37"/>
      <c r="R15" s="37"/>
      <c r="S15" s="37"/>
      <c r="T15" s="37"/>
    </row>
    <row r="16" spans="1:20">
      <c r="I16" s="37"/>
      <c r="J16" s="37"/>
      <c r="K16" s="37"/>
      <c r="L16" s="37"/>
      <c r="M16" s="37"/>
      <c r="N16" s="37"/>
      <c r="O16" s="37"/>
      <c r="P16" s="37"/>
      <c r="Q16" s="37"/>
      <c r="R16" s="37"/>
      <c r="S16" s="37"/>
    </row>
    <row r="17" spans="8:21">
      <c r="I17" s="102"/>
      <c r="J17" s="29"/>
      <c r="K17" s="29"/>
      <c r="L17" s="29"/>
      <c r="M17" s="29"/>
      <c r="N17" s="29"/>
      <c r="O17" s="29"/>
      <c r="P17" s="29"/>
      <c r="Q17" s="29"/>
      <c r="R17" s="29"/>
      <c r="S17" s="29"/>
      <c r="U17" s="40"/>
    </row>
    <row r="18" spans="8:21">
      <c r="I18" s="37"/>
      <c r="J18" s="29"/>
      <c r="K18" s="29"/>
      <c r="L18" s="29"/>
      <c r="M18" s="29"/>
      <c r="N18" s="29"/>
      <c r="O18" s="29"/>
      <c r="P18" s="29"/>
      <c r="Q18" s="29"/>
      <c r="R18" s="29"/>
      <c r="S18" s="29"/>
      <c r="U18" s="40"/>
    </row>
    <row r="32" spans="8:21" ht="12" customHeight="1">
      <c r="H32" s="38"/>
      <c r="I32" s="38"/>
      <c r="J32" s="38"/>
      <c r="K32" s="38"/>
      <c r="L32" s="38"/>
      <c r="M32" s="38"/>
      <c r="N32" s="38"/>
      <c r="O32" s="38"/>
      <c r="P32" s="38"/>
      <c r="Q32" s="38"/>
      <c r="R32" s="38"/>
    </row>
    <row r="33" spans="8:18" ht="12" customHeight="1">
      <c r="H33" s="38"/>
      <c r="I33" s="38"/>
      <c r="J33" s="38"/>
      <c r="K33" s="38"/>
      <c r="L33" s="38"/>
      <c r="M33" s="38"/>
      <c r="N33" s="38"/>
      <c r="O33" s="38"/>
      <c r="P33" s="38"/>
      <c r="Q33" s="38"/>
      <c r="R33" s="38"/>
    </row>
  </sheetData>
  <sheetProtection selectLockedCells="1"/>
  <mergeCells count="1">
    <mergeCell ref="D1:D11"/>
  </mergeCells>
  <phoneticPr fontId="3"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7"/>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24.6" customHeight="1">
      <c r="A1" s="149" t="s">
        <v>142</v>
      </c>
      <c r="B1" s="149"/>
      <c r="C1" s="149"/>
      <c r="D1" s="149"/>
      <c r="E1" s="149"/>
      <c r="F1" s="149"/>
      <c r="G1" s="149"/>
      <c r="H1" s="149"/>
      <c r="I1" s="149"/>
      <c r="J1" s="149"/>
      <c r="K1" s="149"/>
      <c r="L1" s="149"/>
      <c r="M1" s="149"/>
      <c r="N1" s="149"/>
      <c r="O1" s="169" t="s">
        <v>143</v>
      </c>
      <c r="P1" s="169"/>
      <c r="Q1" s="169"/>
      <c r="R1" s="169"/>
      <c r="S1" s="169"/>
      <c r="T1" s="169"/>
      <c r="U1" s="169"/>
      <c r="V1" s="169"/>
      <c r="W1" s="169"/>
      <c r="X1" s="169"/>
      <c r="Y1" s="169"/>
      <c r="Z1" s="169"/>
      <c r="AA1" s="169"/>
      <c r="AB1" s="169"/>
      <c r="AC1" s="98"/>
    </row>
    <row r="2" spans="1:29" ht="12" customHeight="1">
      <c r="F2" s="44"/>
      <c r="G2" s="45"/>
    </row>
    <row r="3" spans="1:29" ht="24.75" customHeight="1">
      <c r="A3" s="170" t="s">
        <v>0</v>
      </c>
      <c r="B3" s="170" t="s">
        <v>63</v>
      </c>
      <c r="C3" s="170" t="s">
        <v>74</v>
      </c>
      <c r="D3" s="172" t="s">
        <v>90</v>
      </c>
      <c r="E3" s="173"/>
      <c r="F3" s="173"/>
      <c r="G3" s="173"/>
      <c r="H3" s="170"/>
      <c r="I3" s="174" t="s">
        <v>75</v>
      </c>
      <c r="J3" s="153" t="s">
        <v>101</v>
      </c>
      <c r="K3" s="167"/>
      <c r="L3" s="167"/>
      <c r="M3" s="168"/>
      <c r="N3" s="176" t="s">
        <v>83</v>
      </c>
      <c r="O3" s="166" t="s">
        <v>84</v>
      </c>
      <c r="P3" s="174" t="s">
        <v>110</v>
      </c>
      <c r="Q3" s="165" t="s">
        <v>102</v>
      </c>
      <c r="R3" s="165"/>
      <c r="S3" s="166"/>
      <c r="T3" s="153" t="s">
        <v>109</v>
      </c>
      <c r="U3" s="167"/>
      <c r="V3" s="167"/>
      <c r="W3" s="168"/>
      <c r="X3" s="167" t="s">
        <v>108</v>
      </c>
      <c r="Y3" s="167"/>
      <c r="Z3" s="167"/>
      <c r="AA3" s="168"/>
      <c r="AB3" s="176" t="s">
        <v>0</v>
      </c>
    </row>
    <row r="4" spans="1:29" ht="94.8" customHeight="1">
      <c r="A4" s="171"/>
      <c r="B4" s="171"/>
      <c r="C4" s="171"/>
      <c r="D4" s="94" t="s">
        <v>76</v>
      </c>
      <c r="E4" s="94" t="s">
        <v>105</v>
      </c>
      <c r="F4" s="94" t="s">
        <v>77</v>
      </c>
      <c r="G4" s="94" t="s">
        <v>78</v>
      </c>
      <c r="H4" s="94" t="s">
        <v>79</v>
      </c>
      <c r="I4" s="175"/>
      <c r="J4" s="94" t="s">
        <v>76</v>
      </c>
      <c r="K4" s="94" t="s">
        <v>80</v>
      </c>
      <c r="L4" s="95" t="s">
        <v>81</v>
      </c>
      <c r="M4" s="94" t="s">
        <v>82</v>
      </c>
      <c r="N4" s="178"/>
      <c r="O4" s="179"/>
      <c r="P4" s="180"/>
      <c r="Q4" s="97" t="s">
        <v>76</v>
      </c>
      <c r="R4" s="94" t="s">
        <v>106</v>
      </c>
      <c r="S4" s="94" t="s">
        <v>85</v>
      </c>
      <c r="T4" s="94" t="s">
        <v>76</v>
      </c>
      <c r="U4" s="94" t="s">
        <v>104</v>
      </c>
      <c r="V4" s="94" t="s">
        <v>111</v>
      </c>
      <c r="W4" s="94" t="s">
        <v>107</v>
      </c>
      <c r="X4" s="94" t="s">
        <v>76</v>
      </c>
      <c r="Y4" s="94" t="s">
        <v>86</v>
      </c>
      <c r="Z4" s="94" t="s">
        <v>87</v>
      </c>
      <c r="AA4" s="94" t="s">
        <v>88</v>
      </c>
      <c r="AB4" s="177"/>
    </row>
    <row r="5" spans="1:29">
      <c r="A5" s="79"/>
      <c r="B5" s="79"/>
      <c r="C5" s="79"/>
      <c r="D5" s="79"/>
      <c r="E5" s="79"/>
      <c r="F5" s="79"/>
      <c r="G5" s="79"/>
      <c r="H5" s="79"/>
      <c r="I5" s="79"/>
      <c r="J5" s="79"/>
      <c r="K5" s="79"/>
      <c r="L5" s="79"/>
      <c r="M5" s="79"/>
      <c r="N5" s="79"/>
      <c r="O5" s="79"/>
      <c r="P5" s="79"/>
      <c r="Q5" s="79"/>
      <c r="R5" s="79"/>
      <c r="S5" s="79"/>
      <c r="T5" s="79"/>
      <c r="U5" s="79"/>
      <c r="V5" s="79"/>
      <c r="W5" s="79"/>
      <c r="X5" s="79"/>
      <c r="Y5" s="79"/>
      <c r="Z5" s="79"/>
      <c r="AA5" s="79"/>
      <c r="AB5" s="79"/>
    </row>
    <row r="6" spans="1:29">
      <c r="A6" s="79"/>
      <c r="B6" s="154" t="s">
        <v>33</v>
      </c>
      <c r="C6" s="154"/>
      <c r="D6" s="154"/>
      <c r="E6" s="154"/>
      <c r="F6" s="154"/>
      <c r="G6" s="154"/>
      <c r="H6" s="154"/>
      <c r="I6" s="154"/>
      <c r="J6" s="154"/>
      <c r="K6" s="154"/>
      <c r="L6" s="154"/>
      <c r="M6" s="154"/>
      <c r="N6" s="154"/>
      <c r="O6" s="154" t="s">
        <v>33</v>
      </c>
      <c r="P6" s="154"/>
      <c r="Q6" s="154"/>
      <c r="R6" s="154"/>
      <c r="S6" s="154"/>
      <c r="T6" s="154"/>
      <c r="U6" s="154"/>
      <c r="V6" s="154"/>
      <c r="W6" s="154"/>
      <c r="X6" s="154"/>
      <c r="Y6" s="154"/>
      <c r="Z6" s="154"/>
      <c r="AA6" s="154"/>
      <c r="AB6" s="79"/>
    </row>
    <row r="7" spans="1:29">
      <c r="A7" s="96">
        <v>2008</v>
      </c>
      <c r="B7" s="81">
        <v>135.15600000000001</v>
      </c>
      <c r="C7" s="81">
        <v>4.9690000000000003</v>
      </c>
      <c r="D7" s="81">
        <v>7.2590000000000003</v>
      </c>
      <c r="E7" s="81">
        <v>6.2E-2</v>
      </c>
      <c r="F7" s="81">
        <v>6.8369999999999997</v>
      </c>
      <c r="G7" s="76" t="s">
        <v>1</v>
      </c>
      <c r="H7" s="81">
        <v>0.36</v>
      </c>
      <c r="I7" s="81">
        <v>25.27</v>
      </c>
      <c r="J7" s="81">
        <v>32.965000000000003</v>
      </c>
      <c r="K7" s="81">
        <v>18.55</v>
      </c>
      <c r="L7" s="81">
        <v>5.0229999999999997</v>
      </c>
      <c r="M7" s="81">
        <v>9.3919999999999995</v>
      </c>
      <c r="N7" s="81">
        <v>3.157</v>
      </c>
      <c r="O7" s="118">
        <v>5.8310000000000004</v>
      </c>
      <c r="P7" s="81">
        <v>1.976</v>
      </c>
      <c r="Q7" s="81">
        <v>23.14</v>
      </c>
      <c r="R7" s="81">
        <v>14.86</v>
      </c>
      <c r="S7" s="118">
        <v>8.2799999999999994</v>
      </c>
      <c r="T7" s="81">
        <v>14.462</v>
      </c>
      <c r="U7" s="76" t="s">
        <v>1</v>
      </c>
      <c r="V7" s="81">
        <v>3.7879999999999998</v>
      </c>
      <c r="W7" s="81">
        <v>10.673999999999999</v>
      </c>
      <c r="X7" s="81">
        <v>16.126999999999999</v>
      </c>
      <c r="Y7" s="81">
        <v>4.6719999999999997</v>
      </c>
      <c r="Z7" s="81">
        <v>11.455</v>
      </c>
      <c r="AA7" s="76" t="s">
        <v>1</v>
      </c>
      <c r="AB7" s="96">
        <v>2008</v>
      </c>
      <c r="AC7" s="43"/>
    </row>
    <row r="8" spans="1:29">
      <c r="A8" s="96">
        <v>2009</v>
      </c>
      <c r="B8" s="81">
        <v>137.78200000000001</v>
      </c>
      <c r="C8" s="81">
        <v>4.8789999999999996</v>
      </c>
      <c r="D8" s="81">
        <v>7.202</v>
      </c>
      <c r="E8" s="81">
        <v>5.8000000000000003E-2</v>
      </c>
      <c r="F8" s="81">
        <v>6.7919999999999998</v>
      </c>
      <c r="G8" s="76" t="s">
        <v>1</v>
      </c>
      <c r="H8" s="81">
        <v>0.35199999999999998</v>
      </c>
      <c r="I8" s="81">
        <v>25.236999999999998</v>
      </c>
      <c r="J8" s="81">
        <v>32.21</v>
      </c>
      <c r="K8" s="81">
        <v>18.218</v>
      </c>
      <c r="L8" s="81">
        <v>4.91</v>
      </c>
      <c r="M8" s="81">
        <v>9.0820000000000007</v>
      </c>
      <c r="N8" s="81">
        <v>3.1059999999999999</v>
      </c>
      <c r="O8" s="118">
        <v>6.7220000000000004</v>
      </c>
      <c r="P8" s="81">
        <v>1.9850000000000001</v>
      </c>
      <c r="Q8" s="81">
        <v>24.184000000000001</v>
      </c>
      <c r="R8" s="81">
        <v>15.545</v>
      </c>
      <c r="S8" s="118">
        <v>8.6389999999999993</v>
      </c>
      <c r="T8" s="81">
        <v>16.093</v>
      </c>
      <c r="U8" s="76" t="s">
        <v>1</v>
      </c>
      <c r="V8" s="81">
        <v>4.173</v>
      </c>
      <c r="W8" s="81">
        <v>11.92</v>
      </c>
      <c r="X8" s="81">
        <v>16.164000000000001</v>
      </c>
      <c r="Y8" s="81">
        <v>5.3789999999999996</v>
      </c>
      <c r="Z8" s="81">
        <v>10.785</v>
      </c>
      <c r="AA8" s="76" t="s">
        <v>1</v>
      </c>
      <c r="AB8" s="96">
        <v>2009</v>
      </c>
      <c r="AC8" s="43"/>
    </row>
    <row r="9" spans="1:29">
      <c r="A9" s="96">
        <v>2010</v>
      </c>
      <c r="B9" s="81">
        <v>136.875</v>
      </c>
      <c r="C9" s="81">
        <v>4.8090000000000002</v>
      </c>
      <c r="D9" s="81">
        <v>7.0209999999999999</v>
      </c>
      <c r="E9" s="81">
        <v>0.06</v>
      </c>
      <c r="F9" s="81">
        <v>6.6120000000000001</v>
      </c>
      <c r="G9" s="76" t="s">
        <v>1</v>
      </c>
      <c r="H9" s="81">
        <v>0.34899999999999998</v>
      </c>
      <c r="I9" s="81">
        <v>24.727</v>
      </c>
      <c r="J9" s="81">
        <v>31.893999999999998</v>
      </c>
      <c r="K9" s="81">
        <v>17.853000000000002</v>
      </c>
      <c r="L9" s="81">
        <v>5.0460000000000003</v>
      </c>
      <c r="M9" s="81">
        <v>8.9949999999999992</v>
      </c>
      <c r="N9" s="81">
        <v>3.2090000000000001</v>
      </c>
      <c r="O9" s="118">
        <v>7.1680000000000001</v>
      </c>
      <c r="P9" s="81">
        <v>2.012</v>
      </c>
      <c r="Q9" s="81">
        <v>24.329000000000001</v>
      </c>
      <c r="R9" s="81">
        <v>15.930999999999999</v>
      </c>
      <c r="S9" s="118">
        <v>8.3979999999999997</v>
      </c>
      <c r="T9" s="81">
        <v>16.661000000000001</v>
      </c>
      <c r="U9" s="76" t="s">
        <v>1</v>
      </c>
      <c r="V9" s="81">
        <v>4.4550000000000001</v>
      </c>
      <c r="W9" s="81">
        <v>12.206</v>
      </c>
      <c r="X9" s="81">
        <v>15.045</v>
      </c>
      <c r="Y9" s="81">
        <v>4.8109999999999999</v>
      </c>
      <c r="Z9" s="81">
        <v>10.234</v>
      </c>
      <c r="AA9" s="76" t="s">
        <v>1</v>
      </c>
      <c r="AB9" s="96">
        <v>2010</v>
      </c>
      <c r="AC9" s="43"/>
    </row>
    <row r="10" spans="1:29">
      <c r="A10" s="96">
        <v>2011</v>
      </c>
      <c r="B10" s="81">
        <v>136.56299999999999</v>
      </c>
      <c r="C10" s="81">
        <v>4.9539999999999997</v>
      </c>
      <c r="D10" s="81">
        <v>7.0640000000000001</v>
      </c>
      <c r="E10" s="81">
        <v>5.5E-2</v>
      </c>
      <c r="F10" s="81">
        <v>6.6619999999999999</v>
      </c>
      <c r="G10" s="76" t="s">
        <v>1</v>
      </c>
      <c r="H10" s="81">
        <v>0.34699999999999998</v>
      </c>
      <c r="I10" s="81">
        <v>25.995999999999999</v>
      </c>
      <c r="J10" s="81">
        <v>31.556000000000001</v>
      </c>
      <c r="K10" s="81">
        <v>17.638000000000002</v>
      </c>
      <c r="L10" s="81">
        <v>4.9340000000000002</v>
      </c>
      <c r="M10" s="81">
        <v>8.984</v>
      </c>
      <c r="N10" s="81">
        <v>3.1779999999999999</v>
      </c>
      <c r="O10" s="118">
        <v>6.681</v>
      </c>
      <c r="P10" s="81">
        <v>2.04</v>
      </c>
      <c r="Q10" s="81">
        <v>24.071999999999999</v>
      </c>
      <c r="R10" s="81">
        <v>15.462</v>
      </c>
      <c r="S10" s="118">
        <v>8.61</v>
      </c>
      <c r="T10" s="81">
        <v>16.439</v>
      </c>
      <c r="U10" s="76" t="s">
        <v>1</v>
      </c>
      <c r="V10" s="81">
        <v>4.2460000000000004</v>
      </c>
      <c r="W10" s="81">
        <v>12.193</v>
      </c>
      <c r="X10" s="81">
        <v>14.583</v>
      </c>
      <c r="Y10" s="81">
        <v>4.1890000000000001</v>
      </c>
      <c r="Z10" s="81">
        <v>10.394</v>
      </c>
      <c r="AA10" s="76" t="s">
        <v>1</v>
      </c>
      <c r="AB10" s="96">
        <v>2011</v>
      </c>
      <c r="AC10" s="43"/>
    </row>
    <row r="11" spans="1:29">
      <c r="A11" s="96">
        <v>2012</v>
      </c>
      <c r="B11" s="81">
        <v>135.202</v>
      </c>
      <c r="C11" s="81">
        <v>4.7</v>
      </c>
      <c r="D11" s="81">
        <v>7.0620000000000003</v>
      </c>
      <c r="E11" s="81">
        <v>5.5E-2</v>
      </c>
      <c r="F11" s="81">
        <v>6.6689999999999996</v>
      </c>
      <c r="G11" s="76" t="s">
        <v>1</v>
      </c>
      <c r="H11" s="81">
        <v>0.33800000000000002</v>
      </c>
      <c r="I11" s="81">
        <v>26.687999999999999</v>
      </c>
      <c r="J11" s="81">
        <v>31.314</v>
      </c>
      <c r="K11" s="81">
        <v>17.760999999999999</v>
      </c>
      <c r="L11" s="81">
        <v>4.6609999999999996</v>
      </c>
      <c r="M11" s="81">
        <v>8.8919999999999995</v>
      </c>
      <c r="N11" s="81">
        <v>3.18</v>
      </c>
      <c r="O11" s="118">
        <v>6.19</v>
      </c>
      <c r="P11" s="81">
        <v>2.0569999999999999</v>
      </c>
      <c r="Q11" s="81">
        <v>23.23</v>
      </c>
      <c r="R11" s="81">
        <v>14.452999999999999</v>
      </c>
      <c r="S11" s="118">
        <v>8.7769999999999992</v>
      </c>
      <c r="T11" s="81">
        <v>16.277000000000001</v>
      </c>
      <c r="U11" s="76" t="s">
        <v>1</v>
      </c>
      <c r="V11" s="81">
        <v>4.0739999999999998</v>
      </c>
      <c r="W11" s="81">
        <v>12.202999999999999</v>
      </c>
      <c r="X11" s="81">
        <v>14.504</v>
      </c>
      <c r="Y11" s="81">
        <v>4.3019999999999996</v>
      </c>
      <c r="Z11" s="81">
        <v>10.202</v>
      </c>
      <c r="AA11" s="76" t="s">
        <v>1</v>
      </c>
      <c r="AB11" s="96">
        <v>2012</v>
      </c>
      <c r="AC11" s="43"/>
    </row>
    <row r="12" spans="1:29">
      <c r="A12" s="96">
        <v>2013</v>
      </c>
      <c r="B12" s="81">
        <v>130.70699999999999</v>
      </c>
      <c r="C12" s="81">
        <v>4.2039999999999997</v>
      </c>
      <c r="D12" s="81">
        <v>6.9210000000000003</v>
      </c>
      <c r="E12" s="81">
        <v>5.7000000000000002E-2</v>
      </c>
      <c r="F12" s="81">
        <v>6.5359999999999996</v>
      </c>
      <c r="G12" s="76" t="s">
        <v>1</v>
      </c>
      <c r="H12" s="81">
        <v>0.32800000000000001</v>
      </c>
      <c r="I12" s="81">
        <v>25.468</v>
      </c>
      <c r="J12" s="81">
        <v>30.902000000000001</v>
      </c>
      <c r="K12" s="81">
        <v>17.757000000000001</v>
      </c>
      <c r="L12" s="81">
        <v>4.5860000000000003</v>
      </c>
      <c r="M12" s="81">
        <v>8.5589999999999993</v>
      </c>
      <c r="N12" s="81">
        <v>3.101</v>
      </c>
      <c r="O12" s="118">
        <v>5.58</v>
      </c>
      <c r="P12" s="81">
        <v>1.758</v>
      </c>
      <c r="Q12" s="81">
        <v>23.379000000000001</v>
      </c>
      <c r="R12" s="81">
        <v>13.789</v>
      </c>
      <c r="S12" s="118">
        <v>9.59</v>
      </c>
      <c r="T12" s="81">
        <v>15.818</v>
      </c>
      <c r="U12" s="76" t="s">
        <v>1</v>
      </c>
      <c r="V12" s="81">
        <v>4.08</v>
      </c>
      <c r="W12" s="81">
        <v>11.738</v>
      </c>
      <c r="X12" s="81">
        <v>13.576000000000001</v>
      </c>
      <c r="Y12" s="81">
        <v>3.5739999999999998</v>
      </c>
      <c r="Z12" s="81">
        <v>10.002000000000001</v>
      </c>
      <c r="AA12" s="76" t="s">
        <v>1</v>
      </c>
      <c r="AB12" s="96">
        <v>2013</v>
      </c>
      <c r="AC12" s="43"/>
    </row>
    <row r="13" spans="1:29">
      <c r="A13" s="96">
        <v>2014</v>
      </c>
      <c r="B13" s="81">
        <v>128.15600000000001</v>
      </c>
      <c r="C13" s="81">
        <v>4.351</v>
      </c>
      <c r="D13" s="81">
        <v>6.8769999999999998</v>
      </c>
      <c r="E13" s="81">
        <v>5.3999999999999999E-2</v>
      </c>
      <c r="F13" s="81">
        <v>6.4340000000000002</v>
      </c>
      <c r="G13" s="76" t="s">
        <v>1</v>
      </c>
      <c r="H13" s="81">
        <v>0.38900000000000001</v>
      </c>
      <c r="I13" s="81">
        <v>25.303999999999998</v>
      </c>
      <c r="J13" s="81">
        <v>30.474</v>
      </c>
      <c r="K13" s="81">
        <v>17.245999999999999</v>
      </c>
      <c r="L13" s="81">
        <v>4.6580000000000004</v>
      </c>
      <c r="M13" s="81">
        <v>8.57</v>
      </c>
      <c r="N13" s="81">
        <v>2.91</v>
      </c>
      <c r="O13" s="118">
        <v>5.5449999999999999</v>
      </c>
      <c r="P13" s="81">
        <v>1.665</v>
      </c>
      <c r="Q13" s="81">
        <v>22.366</v>
      </c>
      <c r="R13" s="81">
        <v>12.920999999999999</v>
      </c>
      <c r="S13" s="118">
        <v>9.4450000000000003</v>
      </c>
      <c r="T13" s="81">
        <v>15.717000000000001</v>
      </c>
      <c r="U13" s="76" t="s">
        <v>1</v>
      </c>
      <c r="V13" s="81">
        <v>3.9769999999999999</v>
      </c>
      <c r="W13" s="81">
        <v>11.74</v>
      </c>
      <c r="X13" s="81">
        <v>12.946999999999999</v>
      </c>
      <c r="Y13" s="81">
        <v>3.5950000000000002</v>
      </c>
      <c r="Z13" s="81">
        <v>9.3520000000000003</v>
      </c>
      <c r="AA13" s="76" t="s">
        <v>1</v>
      </c>
      <c r="AB13" s="96">
        <v>2014</v>
      </c>
      <c r="AC13" s="43"/>
    </row>
    <row r="14" spans="1:29">
      <c r="A14" s="106">
        <v>2015</v>
      </c>
      <c r="B14" s="81">
        <v>130.25399999999999</v>
      </c>
      <c r="C14" s="81">
        <v>4.8239999999999998</v>
      </c>
      <c r="D14" s="81">
        <v>6.657</v>
      </c>
      <c r="E14" s="81">
        <v>2.5999999999999999E-2</v>
      </c>
      <c r="F14" s="81">
        <v>6.2430000000000003</v>
      </c>
      <c r="G14" s="76" t="s">
        <v>1</v>
      </c>
      <c r="H14" s="81">
        <v>0.38800000000000001</v>
      </c>
      <c r="I14" s="81">
        <v>24.835999999999999</v>
      </c>
      <c r="J14" s="81">
        <v>30.018000000000001</v>
      </c>
      <c r="K14" s="81">
        <v>16.75</v>
      </c>
      <c r="L14" s="81">
        <v>4.8410000000000002</v>
      </c>
      <c r="M14" s="81">
        <v>8.4269999999999996</v>
      </c>
      <c r="N14" s="81">
        <v>2.7090000000000001</v>
      </c>
      <c r="O14" s="118">
        <v>6.2030000000000003</v>
      </c>
      <c r="P14" s="81">
        <v>1.734</v>
      </c>
      <c r="Q14" s="81">
        <v>22.515999999999998</v>
      </c>
      <c r="R14" s="81">
        <v>12.786</v>
      </c>
      <c r="S14" s="118">
        <v>9.73</v>
      </c>
      <c r="T14" s="81">
        <v>16.739999999999998</v>
      </c>
      <c r="U14" s="76" t="s">
        <v>1</v>
      </c>
      <c r="V14" s="81">
        <v>4.4610000000000003</v>
      </c>
      <c r="W14" s="81">
        <v>12.279</v>
      </c>
      <c r="X14" s="81">
        <v>14.016999999999999</v>
      </c>
      <c r="Y14" s="81">
        <v>4.3360000000000003</v>
      </c>
      <c r="Z14" s="81">
        <v>9.6809999999999992</v>
      </c>
      <c r="AA14" s="76" t="s">
        <v>1</v>
      </c>
      <c r="AB14" s="106">
        <v>2015</v>
      </c>
      <c r="AC14" s="43"/>
    </row>
    <row r="15" spans="1:29">
      <c r="A15" s="123">
        <v>2016</v>
      </c>
      <c r="B15" s="81">
        <v>133.47</v>
      </c>
      <c r="C15" s="81">
        <v>5.3</v>
      </c>
      <c r="D15" s="81">
        <v>6.6340000000000003</v>
      </c>
      <c r="E15" s="81">
        <v>5.0999999999999997E-2</v>
      </c>
      <c r="F15" s="81">
        <v>6.2590000000000003</v>
      </c>
      <c r="G15" s="76" t="s">
        <v>1</v>
      </c>
      <c r="H15" s="81">
        <v>0.32400000000000001</v>
      </c>
      <c r="I15" s="81">
        <v>24.344999999999999</v>
      </c>
      <c r="J15" s="81">
        <v>30.105</v>
      </c>
      <c r="K15" s="81">
        <v>17.122</v>
      </c>
      <c r="L15" s="81">
        <v>4.5869999999999997</v>
      </c>
      <c r="M15" s="81">
        <v>8.3960000000000008</v>
      </c>
      <c r="N15" s="81">
        <v>2.7490000000000001</v>
      </c>
      <c r="O15" s="118">
        <v>6.6639999999999997</v>
      </c>
      <c r="P15" s="81">
        <v>1.595</v>
      </c>
      <c r="Q15" s="81">
        <v>22.298999999999999</v>
      </c>
      <c r="R15" s="81">
        <v>13.17</v>
      </c>
      <c r="S15" s="118">
        <v>9.1289999999999996</v>
      </c>
      <c r="T15" s="81">
        <v>18.445</v>
      </c>
      <c r="U15" s="76" t="s">
        <v>1</v>
      </c>
      <c r="V15" s="81">
        <v>4.931</v>
      </c>
      <c r="W15" s="81">
        <v>13.513999999999999</v>
      </c>
      <c r="X15" s="81">
        <v>15.334</v>
      </c>
      <c r="Y15" s="81">
        <v>4.6449999999999996</v>
      </c>
      <c r="Z15" s="81">
        <v>10.689</v>
      </c>
      <c r="AA15" s="76" t="s">
        <v>1</v>
      </c>
      <c r="AB15" s="123">
        <v>2016</v>
      </c>
      <c r="AC15" s="43"/>
    </row>
    <row r="16" spans="1:29">
      <c r="A16" s="135">
        <v>2017</v>
      </c>
      <c r="B16" s="81">
        <v>131.702</v>
      </c>
      <c r="C16" s="81">
        <v>5.7089999999999996</v>
      </c>
      <c r="D16" s="81">
        <v>6.4560000000000004</v>
      </c>
      <c r="E16" s="81">
        <v>2.7E-2</v>
      </c>
      <c r="F16" s="81">
        <v>6.1109999999999998</v>
      </c>
      <c r="G16" s="76" t="s">
        <v>1</v>
      </c>
      <c r="H16" s="81">
        <v>0.318</v>
      </c>
      <c r="I16" s="81">
        <v>23.492000000000001</v>
      </c>
      <c r="J16" s="81">
        <v>29.838000000000001</v>
      </c>
      <c r="K16" s="81">
        <v>16.864000000000001</v>
      </c>
      <c r="L16" s="81">
        <v>4.7519999999999998</v>
      </c>
      <c r="M16" s="81">
        <v>8.2219999999999995</v>
      </c>
      <c r="N16" s="81">
        <v>2.76</v>
      </c>
      <c r="O16" s="118">
        <v>6.3230000000000004</v>
      </c>
      <c r="P16" s="81">
        <v>1.6459999999999999</v>
      </c>
      <c r="Q16" s="81">
        <v>21.948</v>
      </c>
      <c r="R16" s="81">
        <v>13.022</v>
      </c>
      <c r="S16" s="118">
        <v>8.9260000000000002</v>
      </c>
      <c r="T16" s="81">
        <v>18.542000000000002</v>
      </c>
      <c r="U16" s="76" t="s">
        <v>1</v>
      </c>
      <c r="V16" s="81">
        <v>4.26</v>
      </c>
      <c r="W16" s="81">
        <v>14.282</v>
      </c>
      <c r="X16" s="81">
        <v>14.988</v>
      </c>
      <c r="Y16" s="81">
        <v>4.835</v>
      </c>
      <c r="Z16" s="81">
        <v>10.153</v>
      </c>
      <c r="AA16" s="76" t="s">
        <v>1</v>
      </c>
      <c r="AB16" s="135">
        <v>2017</v>
      </c>
      <c r="AC16" s="43"/>
    </row>
    <row r="17" spans="1:29">
      <c r="A17" s="140">
        <v>2018</v>
      </c>
      <c r="B17" s="81">
        <v>128.47</v>
      </c>
      <c r="C17" s="81">
        <v>5.609</v>
      </c>
      <c r="D17" s="81">
        <v>6.2869999999999999</v>
      </c>
      <c r="E17" s="55" t="s">
        <v>2</v>
      </c>
      <c r="F17" s="81">
        <v>5.9450000000000003</v>
      </c>
      <c r="G17" s="76" t="s">
        <v>1</v>
      </c>
      <c r="H17" s="55" t="s">
        <v>2</v>
      </c>
      <c r="I17" s="81">
        <v>23.376999999999999</v>
      </c>
      <c r="J17" s="81">
        <v>28.715</v>
      </c>
      <c r="K17" s="55" t="s">
        <v>2</v>
      </c>
      <c r="L17" s="55" t="s">
        <v>2</v>
      </c>
      <c r="M17" s="55" t="s">
        <v>2</v>
      </c>
      <c r="N17" s="81">
        <v>2.7429999999999999</v>
      </c>
      <c r="O17" s="118">
        <v>5.4870000000000001</v>
      </c>
      <c r="P17" s="81">
        <v>1.6339999999999999</v>
      </c>
      <c r="Q17" s="81">
        <v>21.699000000000002</v>
      </c>
      <c r="R17" s="55" t="s">
        <v>2</v>
      </c>
      <c r="S17" s="55" t="s">
        <v>2</v>
      </c>
      <c r="T17" s="81">
        <v>18.82</v>
      </c>
      <c r="U17" s="76" t="s">
        <v>1</v>
      </c>
      <c r="V17" s="55" t="s">
        <v>2</v>
      </c>
      <c r="W17" s="55" t="s">
        <v>2</v>
      </c>
      <c r="X17" s="81">
        <v>14.099</v>
      </c>
      <c r="Y17" s="55" t="s">
        <v>2</v>
      </c>
      <c r="Z17" s="55" t="s">
        <v>2</v>
      </c>
      <c r="AA17" s="76" t="s">
        <v>1</v>
      </c>
      <c r="AB17" s="140">
        <v>2018</v>
      </c>
      <c r="AC17" s="43"/>
    </row>
    <row r="18" spans="1:29">
      <c r="A18" s="79"/>
      <c r="B18" s="79"/>
      <c r="C18" s="79"/>
      <c r="D18" s="79"/>
      <c r="E18" s="79"/>
      <c r="F18" s="79"/>
      <c r="G18" s="79"/>
      <c r="H18" s="79"/>
      <c r="I18" s="79"/>
      <c r="J18" s="79"/>
      <c r="K18" s="79"/>
      <c r="L18" s="79"/>
      <c r="M18" s="79"/>
      <c r="N18" s="79"/>
      <c r="O18" s="79"/>
      <c r="P18" s="79"/>
      <c r="Q18" s="79"/>
      <c r="R18" s="79"/>
      <c r="S18" s="79"/>
      <c r="T18" s="79"/>
      <c r="U18" s="79"/>
      <c r="V18" s="79"/>
      <c r="W18" s="79"/>
      <c r="X18" s="79"/>
      <c r="Y18" s="79"/>
      <c r="Z18" s="79"/>
      <c r="AA18" s="79"/>
      <c r="AB18" s="79"/>
    </row>
    <row r="19" spans="1:29" ht="12" customHeight="1">
      <c r="A19" s="79"/>
      <c r="B19" s="154" t="s">
        <v>73</v>
      </c>
      <c r="C19" s="154"/>
      <c r="D19" s="154"/>
      <c r="E19" s="154"/>
      <c r="F19" s="154"/>
      <c r="G19" s="154"/>
      <c r="H19" s="154"/>
      <c r="I19" s="154"/>
      <c r="J19" s="154"/>
      <c r="K19" s="154"/>
      <c r="L19" s="154"/>
      <c r="M19" s="154"/>
      <c r="N19" s="154"/>
      <c r="O19" s="154" t="s">
        <v>73</v>
      </c>
      <c r="P19" s="154"/>
      <c r="Q19" s="154"/>
      <c r="R19" s="154"/>
      <c r="S19" s="154"/>
      <c r="T19" s="154"/>
      <c r="U19" s="154"/>
      <c r="V19" s="154"/>
      <c r="W19" s="154"/>
      <c r="X19" s="154"/>
      <c r="Y19" s="154"/>
      <c r="Z19" s="154"/>
      <c r="AA19" s="154"/>
      <c r="AB19" s="79"/>
    </row>
    <row r="20" spans="1:29">
      <c r="A20" s="96">
        <v>2009</v>
      </c>
      <c r="B20" s="56">
        <f t="shared" ref="B20:F24" si="0">ROUND(B8/B7*100-100,5)</f>
        <v>1.9429399999999999</v>
      </c>
      <c r="C20" s="56">
        <f t="shared" si="0"/>
        <v>-1.8112299999999999</v>
      </c>
      <c r="D20" s="56">
        <f t="shared" si="0"/>
        <v>-0.78522999999999998</v>
      </c>
      <c r="E20" s="56">
        <f t="shared" si="0"/>
        <v>-6.4516099999999996</v>
      </c>
      <c r="F20" s="56">
        <f t="shared" si="0"/>
        <v>-0.65817999999999999</v>
      </c>
      <c r="G20" s="76" t="s">
        <v>1</v>
      </c>
      <c r="H20" s="56">
        <f t="shared" ref="H20:T20" si="1">ROUND(H8/H7*100-100,5)</f>
        <v>-2.2222200000000001</v>
      </c>
      <c r="I20" s="56">
        <f t="shared" si="1"/>
        <v>-0.13059000000000001</v>
      </c>
      <c r="J20" s="56">
        <f t="shared" si="1"/>
        <v>-2.2903099999999998</v>
      </c>
      <c r="K20" s="56">
        <f t="shared" si="1"/>
        <v>-1.78976</v>
      </c>
      <c r="L20" s="56">
        <f t="shared" si="1"/>
        <v>-2.2496499999999999</v>
      </c>
      <c r="M20" s="56">
        <f t="shared" si="1"/>
        <v>-3.3006799999999998</v>
      </c>
      <c r="N20" s="56">
        <f t="shared" si="1"/>
        <v>-1.6154599999999999</v>
      </c>
      <c r="O20" s="56">
        <f t="shared" si="1"/>
        <v>15.2804</v>
      </c>
      <c r="P20" s="56">
        <f t="shared" si="1"/>
        <v>0.45546999999999999</v>
      </c>
      <c r="Q20" s="56">
        <f t="shared" si="1"/>
        <v>4.5116699999999996</v>
      </c>
      <c r="R20" s="56">
        <f t="shared" si="1"/>
        <v>4.6096899999999996</v>
      </c>
      <c r="S20" s="56">
        <f t="shared" si="1"/>
        <v>4.33575</v>
      </c>
      <c r="T20" s="56">
        <f t="shared" si="1"/>
        <v>11.27783</v>
      </c>
      <c r="U20" s="76" t="s">
        <v>1</v>
      </c>
      <c r="V20" s="56">
        <f t="shared" ref="V20:Z24" si="2">ROUND(V8/V7*100-100,5)</f>
        <v>10.16367</v>
      </c>
      <c r="W20" s="56">
        <f t="shared" si="2"/>
        <v>11.673220000000001</v>
      </c>
      <c r="X20" s="56">
        <f t="shared" si="2"/>
        <v>0.22943</v>
      </c>
      <c r="Y20" s="56">
        <f t="shared" si="2"/>
        <v>15.132709999999999</v>
      </c>
      <c r="Z20" s="56">
        <f t="shared" si="2"/>
        <v>-5.8489699999999996</v>
      </c>
      <c r="AA20" s="76" t="s">
        <v>1</v>
      </c>
      <c r="AB20" s="96">
        <v>2009</v>
      </c>
    </row>
    <row r="21" spans="1:29">
      <c r="A21" s="96">
        <v>2010</v>
      </c>
      <c r="B21" s="56">
        <f t="shared" si="0"/>
        <v>-0.65829000000000004</v>
      </c>
      <c r="C21" s="56">
        <f t="shared" si="0"/>
        <v>-1.43472</v>
      </c>
      <c r="D21" s="56">
        <f t="shared" si="0"/>
        <v>-2.5131899999999998</v>
      </c>
      <c r="E21" s="56">
        <f t="shared" si="0"/>
        <v>3.44828</v>
      </c>
      <c r="F21" s="56">
        <f t="shared" si="0"/>
        <v>-2.6501800000000002</v>
      </c>
      <c r="G21" s="76" t="s">
        <v>1</v>
      </c>
      <c r="H21" s="56">
        <f t="shared" ref="H21:T21" si="3">ROUND(H9/H8*100-100,5)</f>
        <v>-0.85226999999999997</v>
      </c>
      <c r="I21" s="56">
        <f t="shared" si="3"/>
        <v>-2.0208400000000002</v>
      </c>
      <c r="J21" s="56">
        <f t="shared" si="3"/>
        <v>-0.98106000000000004</v>
      </c>
      <c r="K21" s="56">
        <f t="shared" si="3"/>
        <v>-2.0035099999999999</v>
      </c>
      <c r="L21" s="56">
        <f t="shared" si="3"/>
        <v>2.76986</v>
      </c>
      <c r="M21" s="56">
        <f t="shared" si="3"/>
        <v>-0.95794000000000001</v>
      </c>
      <c r="N21" s="56">
        <f t="shared" si="3"/>
        <v>3.31616</v>
      </c>
      <c r="O21" s="56">
        <f t="shared" si="3"/>
        <v>6.6349299999999998</v>
      </c>
      <c r="P21" s="56">
        <f t="shared" si="3"/>
        <v>1.3602000000000001</v>
      </c>
      <c r="Q21" s="56">
        <f t="shared" si="3"/>
        <v>0.59957000000000005</v>
      </c>
      <c r="R21" s="56">
        <f t="shared" si="3"/>
        <v>2.4831099999999999</v>
      </c>
      <c r="S21" s="56">
        <f t="shared" si="3"/>
        <v>-2.7896700000000001</v>
      </c>
      <c r="T21" s="56">
        <f t="shared" si="3"/>
        <v>3.52948</v>
      </c>
      <c r="U21" s="76" t="s">
        <v>1</v>
      </c>
      <c r="V21" s="56">
        <f t="shared" si="2"/>
        <v>6.7577299999999996</v>
      </c>
      <c r="W21" s="56">
        <f t="shared" si="2"/>
        <v>2.39933</v>
      </c>
      <c r="X21" s="56">
        <f t="shared" si="2"/>
        <v>-6.92279</v>
      </c>
      <c r="Y21" s="56">
        <f t="shared" si="2"/>
        <v>-10.55958</v>
      </c>
      <c r="Z21" s="56">
        <f t="shared" si="2"/>
        <v>-5.1089500000000001</v>
      </c>
      <c r="AA21" s="76" t="s">
        <v>1</v>
      </c>
      <c r="AB21" s="96">
        <v>2010</v>
      </c>
    </row>
    <row r="22" spans="1:29">
      <c r="A22" s="96">
        <v>2011</v>
      </c>
      <c r="B22" s="56">
        <f t="shared" si="0"/>
        <v>-0.22795000000000001</v>
      </c>
      <c r="C22" s="56">
        <f t="shared" si="0"/>
        <v>3.01518</v>
      </c>
      <c r="D22" s="56">
        <f t="shared" si="0"/>
        <v>0.61245000000000005</v>
      </c>
      <c r="E22" s="56">
        <f t="shared" si="0"/>
        <v>-8.3333300000000001</v>
      </c>
      <c r="F22" s="56">
        <f t="shared" si="0"/>
        <v>0.75619999999999998</v>
      </c>
      <c r="G22" s="76" t="s">
        <v>1</v>
      </c>
      <c r="H22" s="56">
        <f t="shared" ref="H22:T22" si="4">ROUND(H10/H9*100-100,5)</f>
        <v>-0.57306999999999997</v>
      </c>
      <c r="I22" s="56">
        <f t="shared" si="4"/>
        <v>5.1320399999999999</v>
      </c>
      <c r="J22" s="56">
        <f t="shared" si="4"/>
        <v>-1.05976</v>
      </c>
      <c r="K22" s="56">
        <f t="shared" si="4"/>
        <v>-1.20428</v>
      </c>
      <c r="L22" s="56">
        <f t="shared" si="4"/>
        <v>-2.2195800000000001</v>
      </c>
      <c r="M22" s="56">
        <f t="shared" si="4"/>
        <v>-0.12229</v>
      </c>
      <c r="N22" s="56">
        <f t="shared" si="4"/>
        <v>-0.96603000000000006</v>
      </c>
      <c r="O22" s="56">
        <f t="shared" si="4"/>
        <v>-6.7940800000000001</v>
      </c>
      <c r="P22" s="56">
        <f t="shared" si="4"/>
        <v>1.3916500000000001</v>
      </c>
      <c r="Q22" s="56">
        <f t="shared" si="4"/>
        <v>-1.0563499999999999</v>
      </c>
      <c r="R22" s="56">
        <f t="shared" si="4"/>
        <v>-2.9439500000000001</v>
      </c>
      <c r="S22" s="56">
        <f t="shared" si="4"/>
        <v>2.52441</v>
      </c>
      <c r="T22" s="56">
        <f t="shared" si="4"/>
        <v>-1.3324499999999999</v>
      </c>
      <c r="U22" s="76" t="s">
        <v>1</v>
      </c>
      <c r="V22" s="56">
        <f t="shared" si="2"/>
        <v>-4.6913600000000004</v>
      </c>
      <c r="W22" s="56">
        <f t="shared" si="2"/>
        <v>-0.1065</v>
      </c>
      <c r="X22" s="56">
        <f t="shared" si="2"/>
        <v>-3.0707900000000001</v>
      </c>
      <c r="Y22" s="56">
        <f t="shared" si="2"/>
        <v>-12.928710000000001</v>
      </c>
      <c r="Z22" s="56">
        <f t="shared" si="2"/>
        <v>1.56342</v>
      </c>
      <c r="AA22" s="76" t="s">
        <v>1</v>
      </c>
      <c r="AB22" s="96">
        <v>2011</v>
      </c>
    </row>
    <row r="23" spans="1:29">
      <c r="A23" s="96">
        <v>2012</v>
      </c>
      <c r="B23" s="56">
        <f t="shared" si="0"/>
        <v>-0.99661</v>
      </c>
      <c r="C23" s="56">
        <f t="shared" si="0"/>
        <v>-5.1271699999999996</v>
      </c>
      <c r="D23" s="56">
        <f t="shared" si="0"/>
        <v>-2.8309999999999998E-2</v>
      </c>
      <c r="E23" s="56">
        <f t="shared" si="0"/>
        <v>0</v>
      </c>
      <c r="F23" s="56">
        <f t="shared" si="0"/>
        <v>0.10507</v>
      </c>
      <c r="G23" s="76" t="s">
        <v>1</v>
      </c>
      <c r="H23" s="56">
        <f t="shared" ref="H23:T23" si="5">ROUND(H11/H10*100-100,5)</f>
        <v>-2.5936599999999999</v>
      </c>
      <c r="I23" s="56">
        <f t="shared" si="5"/>
        <v>2.66195</v>
      </c>
      <c r="J23" s="56">
        <f t="shared" si="5"/>
        <v>-0.76688999999999996</v>
      </c>
      <c r="K23" s="56">
        <f t="shared" si="5"/>
        <v>0.69735999999999998</v>
      </c>
      <c r="L23" s="56">
        <f t="shared" si="5"/>
        <v>-5.5330399999999997</v>
      </c>
      <c r="M23" s="56">
        <f t="shared" si="5"/>
        <v>-1.0240400000000001</v>
      </c>
      <c r="N23" s="56">
        <f t="shared" si="5"/>
        <v>6.293E-2</v>
      </c>
      <c r="O23" s="56">
        <f t="shared" si="5"/>
        <v>-7.3491999999999997</v>
      </c>
      <c r="P23" s="56">
        <f t="shared" si="5"/>
        <v>0.83333000000000002</v>
      </c>
      <c r="Q23" s="56">
        <f t="shared" si="5"/>
        <v>-3.4978400000000001</v>
      </c>
      <c r="R23" s="56">
        <f t="shared" si="5"/>
        <v>-6.5256800000000004</v>
      </c>
      <c r="S23" s="56">
        <f t="shared" si="5"/>
        <v>1.9396100000000001</v>
      </c>
      <c r="T23" s="56">
        <f t="shared" si="5"/>
        <v>-0.98546</v>
      </c>
      <c r="U23" s="76" t="s">
        <v>1</v>
      </c>
      <c r="V23" s="56">
        <f t="shared" si="2"/>
        <v>-4.0508699999999997</v>
      </c>
      <c r="W23" s="56">
        <f t="shared" si="2"/>
        <v>8.201E-2</v>
      </c>
      <c r="X23" s="56">
        <f t="shared" si="2"/>
        <v>-0.54173000000000004</v>
      </c>
      <c r="Y23" s="56">
        <f t="shared" si="2"/>
        <v>2.69754</v>
      </c>
      <c r="Z23" s="56">
        <f t="shared" si="2"/>
        <v>-1.8472200000000001</v>
      </c>
      <c r="AA23" s="76" t="s">
        <v>1</v>
      </c>
      <c r="AB23" s="96">
        <v>2012</v>
      </c>
    </row>
    <row r="24" spans="1:29">
      <c r="A24" s="96">
        <v>2013</v>
      </c>
      <c r="B24" s="56">
        <f t="shared" si="0"/>
        <v>-3.3246500000000001</v>
      </c>
      <c r="C24" s="56">
        <f t="shared" si="0"/>
        <v>-10.553190000000001</v>
      </c>
      <c r="D24" s="56">
        <f t="shared" si="0"/>
        <v>-1.9965999999999999</v>
      </c>
      <c r="E24" s="56">
        <f t="shared" si="0"/>
        <v>3.6363599999999998</v>
      </c>
      <c r="F24" s="56">
        <f t="shared" si="0"/>
        <v>-1.9943</v>
      </c>
      <c r="G24" s="76" t="s">
        <v>1</v>
      </c>
      <c r="H24" s="56">
        <f t="shared" ref="H24:T24" si="6">ROUND(H12/H11*100-100,5)</f>
        <v>-2.95858</v>
      </c>
      <c r="I24" s="56">
        <f t="shared" si="6"/>
        <v>-4.5713400000000002</v>
      </c>
      <c r="J24" s="56">
        <f t="shared" si="6"/>
        <v>-1.3157099999999999</v>
      </c>
      <c r="K24" s="56">
        <f t="shared" si="6"/>
        <v>-2.2519999999999998E-2</v>
      </c>
      <c r="L24" s="56">
        <f t="shared" si="6"/>
        <v>-1.6091</v>
      </c>
      <c r="M24" s="56">
        <f t="shared" si="6"/>
        <v>-3.7449400000000002</v>
      </c>
      <c r="N24" s="56">
        <f t="shared" si="6"/>
        <v>-2.48428</v>
      </c>
      <c r="O24" s="56">
        <f t="shared" si="6"/>
        <v>-9.8545999999999996</v>
      </c>
      <c r="P24" s="56">
        <f t="shared" si="6"/>
        <v>-14.535729999999999</v>
      </c>
      <c r="Q24" s="56">
        <f t="shared" si="6"/>
        <v>0.64141000000000004</v>
      </c>
      <c r="R24" s="56">
        <f t="shared" si="6"/>
        <v>-4.5941999999999998</v>
      </c>
      <c r="S24" s="56">
        <f t="shared" si="6"/>
        <v>9.2628500000000003</v>
      </c>
      <c r="T24" s="56">
        <f t="shared" si="6"/>
        <v>-2.8199299999999998</v>
      </c>
      <c r="U24" s="76" t="s">
        <v>1</v>
      </c>
      <c r="V24" s="56">
        <f t="shared" si="2"/>
        <v>0.14727999999999999</v>
      </c>
      <c r="W24" s="56">
        <f t="shared" si="2"/>
        <v>-3.81054</v>
      </c>
      <c r="X24" s="56">
        <f t="shared" si="2"/>
        <v>-6.3982299999999999</v>
      </c>
      <c r="Y24" s="56">
        <f t="shared" si="2"/>
        <v>-16.922360000000001</v>
      </c>
      <c r="Z24" s="56">
        <f t="shared" si="2"/>
        <v>-1.9603999999999999</v>
      </c>
      <c r="AA24" s="76" t="s">
        <v>1</v>
      </c>
      <c r="AB24" s="96">
        <v>2013</v>
      </c>
    </row>
    <row r="25" spans="1:29">
      <c r="A25" s="96">
        <v>2014</v>
      </c>
      <c r="B25" s="56">
        <f t="shared" ref="B25:Z29" si="7">ROUND(B13/B12*100-100,5)</f>
        <v>-1.9516899999999999</v>
      </c>
      <c r="C25" s="56">
        <f t="shared" si="7"/>
        <v>3.4966699999999999</v>
      </c>
      <c r="D25" s="56">
        <f t="shared" si="7"/>
        <v>-0.63575000000000004</v>
      </c>
      <c r="E25" s="56">
        <f t="shared" si="7"/>
        <v>-5.2631600000000001</v>
      </c>
      <c r="F25" s="56">
        <f t="shared" si="7"/>
        <v>-1.5605899999999999</v>
      </c>
      <c r="G25" s="76" t="s">
        <v>1</v>
      </c>
      <c r="H25" s="56">
        <f t="shared" si="7"/>
        <v>18.597560000000001</v>
      </c>
      <c r="I25" s="56">
        <f t="shared" si="7"/>
        <v>-0.64395000000000002</v>
      </c>
      <c r="J25" s="56">
        <f t="shared" si="7"/>
        <v>-1.3850199999999999</v>
      </c>
      <c r="K25" s="56">
        <f t="shared" si="7"/>
        <v>-2.8777400000000002</v>
      </c>
      <c r="L25" s="56">
        <f t="shared" si="7"/>
        <v>1.57</v>
      </c>
      <c r="M25" s="56">
        <f t="shared" si="7"/>
        <v>0.12852</v>
      </c>
      <c r="N25" s="56">
        <f t="shared" si="7"/>
        <v>-6.1593</v>
      </c>
      <c r="O25" s="56">
        <f t="shared" si="7"/>
        <v>-0.62724000000000002</v>
      </c>
      <c r="P25" s="56">
        <f t="shared" si="7"/>
        <v>-5.2900999999999998</v>
      </c>
      <c r="Q25" s="56">
        <f t="shared" si="7"/>
        <v>-4.3329500000000003</v>
      </c>
      <c r="R25" s="56">
        <f t="shared" si="7"/>
        <v>-6.2948700000000004</v>
      </c>
      <c r="S25" s="56">
        <f t="shared" si="7"/>
        <v>-1.5119899999999999</v>
      </c>
      <c r="T25" s="56">
        <f t="shared" si="7"/>
        <v>-0.63851000000000002</v>
      </c>
      <c r="U25" s="76" t="s">
        <v>1</v>
      </c>
      <c r="V25" s="56">
        <f t="shared" si="7"/>
        <v>-2.5245099999999998</v>
      </c>
      <c r="W25" s="56">
        <f t="shared" si="7"/>
        <v>1.704E-2</v>
      </c>
      <c r="X25" s="56">
        <f t="shared" si="7"/>
        <v>-4.6331800000000003</v>
      </c>
      <c r="Y25" s="56">
        <f t="shared" si="7"/>
        <v>0.58757999999999999</v>
      </c>
      <c r="Z25" s="56">
        <f t="shared" si="7"/>
        <v>-6.4987000000000004</v>
      </c>
      <c r="AA25" s="76" t="s">
        <v>1</v>
      </c>
      <c r="AB25" s="96">
        <v>2014</v>
      </c>
    </row>
    <row r="26" spans="1:29">
      <c r="A26" s="106">
        <v>2015</v>
      </c>
      <c r="B26" s="56">
        <f t="shared" si="7"/>
        <v>1.63707</v>
      </c>
      <c r="C26" s="56">
        <f t="shared" si="7"/>
        <v>10.87106</v>
      </c>
      <c r="D26" s="56">
        <f t="shared" si="7"/>
        <v>-3.1990699999999999</v>
      </c>
      <c r="E26" s="56">
        <f t="shared" si="7"/>
        <v>-51.851849999999999</v>
      </c>
      <c r="F26" s="56">
        <f t="shared" si="7"/>
        <v>-2.9685999999999999</v>
      </c>
      <c r="G26" s="76" t="s">
        <v>1</v>
      </c>
      <c r="H26" s="56">
        <f t="shared" si="7"/>
        <v>-0.25707000000000002</v>
      </c>
      <c r="I26" s="56">
        <f t="shared" si="7"/>
        <v>-1.84951</v>
      </c>
      <c r="J26" s="56">
        <f t="shared" si="7"/>
        <v>-1.4963599999999999</v>
      </c>
      <c r="K26" s="56">
        <f t="shared" si="7"/>
        <v>-2.8760300000000001</v>
      </c>
      <c r="L26" s="56">
        <f t="shared" si="7"/>
        <v>3.9287200000000002</v>
      </c>
      <c r="M26" s="56">
        <f t="shared" si="7"/>
        <v>-1.6686099999999999</v>
      </c>
      <c r="N26" s="56">
        <f t="shared" si="7"/>
        <v>-6.9072199999999997</v>
      </c>
      <c r="O26" s="56">
        <f t="shared" si="7"/>
        <v>11.86655</v>
      </c>
      <c r="P26" s="56">
        <f t="shared" si="7"/>
        <v>4.1441400000000002</v>
      </c>
      <c r="Q26" s="56">
        <f t="shared" si="7"/>
        <v>0.67066000000000003</v>
      </c>
      <c r="R26" s="56">
        <f t="shared" si="7"/>
        <v>-1.04481</v>
      </c>
      <c r="S26" s="56">
        <f t="shared" si="7"/>
        <v>3.0174699999999999</v>
      </c>
      <c r="T26" s="56">
        <f t="shared" si="7"/>
        <v>6.5088800000000004</v>
      </c>
      <c r="U26" s="76" t="s">
        <v>1</v>
      </c>
      <c r="V26" s="56">
        <f t="shared" si="7"/>
        <v>12.169980000000001</v>
      </c>
      <c r="W26" s="56">
        <f t="shared" si="7"/>
        <v>4.5911400000000002</v>
      </c>
      <c r="X26" s="56">
        <f t="shared" si="7"/>
        <v>8.2644599999999997</v>
      </c>
      <c r="Y26" s="56">
        <f t="shared" si="7"/>
        <v>20.61196</v>
      </c>
      <c r="Z26" s="56">
        <f t="shared" si="7"/>
        <v>3.51796</v>
      </c>
      <c r="AA26" s="76" t="s">
        <v>1</v>
      </c>
      <c r="AB26" s="106">
        <v>2015</v>
      </c>
    </row>
    <row r="27" spans="1:29">
      <c r="A27" s="123">
        <v>2016</v>
      </c>
      <c r="B27" s="56">
        <f t="shared" si="7"/>
        <v>2.46902</v>
      </c>
      <c r="C27" s="56">
        <f t="shared" si="7"/>
        <v>9.8673300000000008</v>
      </c>
      <c r="D27" s="56">
        <f t="shared" si="7"/>
        <v>-0.34549999999999997</v>
      </c>
      <c r="E27" s="56">
        <f t="shared" si="7"/>
        <v>96.153850000000006</v>
      </c>
      <c r="F27" s="56">
        <f t="shared" si="7"/>
        <v>0.25629000000000002</v>
      </c>
      <c r="G27" s="76" t="s">
        <v>1</v>
      </c>
      <c r="H27" s="56">
        <f t="shared" si="7"/>
        <v>-16.49485</v>
      </c>
      <c r="I27" s="56">
        <f t="shared" si="7"/>
        <v>-1.9769699999999999</v>
      </c>
      <c r="J27" s="56">
        <f t="shared" si="7"/>
        <v>0.28982999999999998</v>
      </c>
      <c r="K27" s="56">
        <f t="shared" si="7"/>
        <v>2.2208999999999999</v>
      </c>
      <c r="L27" s="56">
        <f t="shared" si="7"/>
        <v>-5.2468500000000002</v>
      </c>
      <c r="M27" s="56">
        <f t="shared" si="7"/>
        <v>-0.36786999999999997</v>
      </c>
      <c r="N27" s="56">
        <f t="shared" si="7"/>
        <v>1.4765600000000001</v>
      </c>
      <c r="O27" s="56">
        <f t="shared" si="7"/>
        <v>7.4318900000000001</v>
      </c>
      <c r="P27" s="56">
        <f t="shared" si="7"/>
        <v>-8.0161499999999997</v>
      </c>
      <c r="Q27" s="56">
        <f t="shared" si="7"/>
        <v>-0.96375999999999995</v>
      </c>
      <c r="R27" s="56">
        <f t="shared" si="7"/>
        <v>3.0032800000000002</v>
      </c>
      <c r="S27" s="56">
        <f t="shared" si="7"/>
        <v>-6.1767700000000003</v>
      </c>
      <c r="T27" s="56">
        <f t="shared" si="7"/>
        <v>10.18519</v>
      </c>
      <c r="U27" s="76" t="s">
        <v>1</v>
      </c>
      <c r="V27" s="56">
        <f t="shared" si="7"/>
        <v>10.53575</v>
      </c>
      <c r="W27" s="56">
        <f t="shared" si="7"/>
        <v>10.05782</v>
      </c>
      <c r="X27" s="56">
        <f t="shared" si="7"/>
        <v>9.3957300000000004</v>
      </c>
      <c r="Y27" s="56">
        <f t="shared" si="7"/>
        <v>7.1263800000000002</v>
      </c>
      <c r="Z27" s="56">
        <f t="shared" si="7"/>
        <v>10.41215</v>
      </c>
      <c r="AA27" s="76" t="s">
        <v>1</v>
      </c>
      <c r="AB27" s="123">
        <v>2016</v>
      </c>
    </row>
    <row r="28" spans="1:29">
      <c r="A28" s="135">
        <v>2017</v>
      </c>
      <c r="B28" s="56">
        <f t="shared" si="7"/>
        <v>-1.32464</v>
      </c>
      <c r="C28" s="56">
        <f t="shared" si="7"/>
        <v>7.7169800000000004</v>
      </c>
      <c r="D28" s="56">
        <f t="shared" si="7"/>
        <v>-2.6831499999999999</v>
      </c>
      <c r="E28" s="56">
        <f t="shared" si="7"/>
        <v>-47.058819999999997</v>
      </c>
      <c r="F28" s="56">
        <f t="shared" si="7"/>
        <v>-2.3645900000000002</v>
      </c>
      <c r="G28" s="76" t="s">
        <v>1</v>
      </c>
      <c r="H28" s="56">
        <f t="shared" si="7"/>
        <v>-1.85185</v>
      </c>
      <c r="I28" s="56">
        <f t="shared" si="7"/>
        <v>-3.5038</v>
      </c>
      <c r="J28" s="56">
        <f t="shared" si="7"/>
        <v>-0.88690000000000002</v>
      </c>
      <c r="K28" s="56">
        <f t="shared" si="7"/>
        <v>-1.5068299999999999</v>
      </c>
      <c r="L28" s="56">
        <f t="shared" si="7"/>
        <v>3.5971199999999999</v>
      </c>
      <c r="M28" s="56">
        <f t="shared" si="7"/>
        <v>-2.0724200000000002</v>
      </c>
      <c r="N28" s="56">
        <f t="shared" si="7"/>
        <v>0.40015000000000001</v>
      </c>
      <c r="O28" s="56">
        <f t="shared" si="7"/>
        <v>-5.1170499999999999</v>
      </c>
      <c r="P28" s="56">
        <f t="shared" si="7"/>
        <v>3.1974900000000002</v>
      </c>
      <c r="Q28" s="56">
        <f t="shared" si="7"/>
        <v>-1.57406</v>
      </c>
      <c r="R28" s="56">
        <f t="shared" si="7"/>
        <v>-1.1237699999999999</v>
      </c>
      <c r="S28" s="56">
        <f t="shared" si="7"/>
        <v>-2.2236799999999999</v>
      </c>
      <c r="T28" s="56">
        <f t="shared" si="7"/>
        <v>0.52588999999999997</v>
      </c>
      <c r="U28" s="76" t="s">
        <v>1</v>
      </c>
      <c r="V28" s="56">
        <f t="shared" si="7"/>
        <v>-13.60779</v>
      </c>
      <c r="W28" s="56">
        <f t="shared" si="7"/>
        <v>5.6829999999999998</v>
      </c>
      <c r="X28" s="56">
        <f t="shared" si="7"/>
        <v>-2.2564199999999999</v>
      </c>
      <c r="Y28" s="56">
        <f t="shared" si="7"/>
        <v>4.0904199999999999</v>
      </c>
      <c r="Z28" s="56">
        <f t="shared" si="7"/>
        <v>-5.0145</v>
      </c>
      <c r="AA28" s="76" t="s">
        <v>1</v>
      </c>
      <c r="AB28" s="135">
        <v>2017</v>
      </c>
    </row>
    <row r="29" spans="1:29">
      <c r="A29" s="140">
        <v>2018</v>
      </c>
      <c r="B29" s="56">
        <f t="shared" si="7"/>
        <v>-2.4540199999999999</v>
      </c>
      <c r="C29" s="56">
        <f t="shared" si="7"/>
        <v>-1.75162</v>
      </c>
      <c r="D29" s="56">
        <f t="shared" si="7"/>
        <v>-2.6177199999999998</v>
      </c>
      <c r="E29" s="55" t="s">
        <v>2</v>
      </c>
      <c r="F29" s="56">
        <f t="shared" si="7"/>
        <v>-2.7164100000000002</v>
      </c>
      <c r="G29" s="76" t="s">
        <v>1</v>
      </c>
      <c r="H29" s="55" t="s">
        <v>2</v>
      </c>
      <c r="I29" s="56">
        <f t="shared" si="7"/>
        <v>-0.48953000000000002</v>
      </c>
      <c r="J29" s="56">
        <f t="shared" si="7"/>
        <v>-3.7636599999999998</v>
      </c>
      <c r="K29" s="55" t="s">
        <v>2</v>
      </c>
      <c r="L29" s="55" t="s">
        <v>2</v>
      </c>
      <c r="M29" s="55" t="s">
        <v>2</v>
      </c>
      <c r="N29" s="56">
        <f t="shared" si="7"/>
        <v>-0.61594000000000004</v>
      </c>
      <c r="O29" s="56">
        <f t="shared" si="7"/>
        <v>-13.22157</v>
      </c>
      <c r="P29" s="56">
        <f t="shared" si="7"/>
        <v>-0.72904000000000002</v>
      </c>
      <c r="Q29" s="56">
        <f t="shared" si="7"/>
        <v>-1.1345000000000001</v>
      </c>
      <c r="R29" s="55" t="s">
        <v>2</v>
      </c>
      <c r="S29" s="55" t="s">
        <v>2</v>
      </c>
      <c r="T29" s="56">
        <f t="shared" si="7"/>
        <v>1.4993000000000001</v>
      </c>
      <c r="U29" s="76" t="s">
        <v>1</v>
      </c>
      <c r="V29" s="55" t="s">
        <v>2</v>
      </c>
      <c r="W29" s="55" t="s">
        <v>2</v>
      </c>
      <c r="X29" s="56">
        <f t="shared" si="7"/>
        <v>-5.9314099999999996</v>
      </c>
      <c r="Y29" s="55" t="s">
        <v>2</v>
      </c>
      <c r="Z29" s="55" t="s">
        <v>2</v>
      </c>
      <c r="AA29" s="76" t="s">
        <v>1</v>
      </c>
      <c r="AB29" s="140">
        <v>2018</v>
      </c>
    </row>
    <row r="30" spans="1:29" ht="12" customHeight="1">
      <c r="A30" s="79"/>
      <c r="B30" s="79"/>
      <c r="C30" s="79"/>
      <c r="D30" s="79"/>
      <c r="E30" s="79"/>
      <c r="F30" s="79"/>
      <c r="G30" s="79"/>
      <c r="H30" s="79"/>
      <c r="I30" s="79"/>
      <c r="J30" s="79"/>
      <c r="K30" s="79"/>
      <c r="L30" s="76"/>
      <c r="M30" s="79"/>
      <c r="N30" s="79"/>
      <c r="O30" s="79"/>
      <c r="P30" s="79"/>
      <c r="Q30" s="79"/>
      <c r="R30" s="79"/>
      <c r="S30" s="79"/>
      <c r="T30" s="79"/>
      <c r="U30" s="79"/>
      <c r="V30" s="79"/>
      <c r="W30" s="79"/>
      <c r="X30" s="79"/>
      <c r="Y30" s="79"/>
      <c r="Z30" s="79"/>
      <c r="AA30" s="79"/>
      <c r="AB30" s="79"/>
    </row>
    <row r="31" spans="1:29" ht="12" customHeight="1">
      <c r="A31" s="79"/>
      <c r="B31" s="154" t="s">
        <v>103</v>
      </c>
      <c r="C31" s="154"/>
      <c r="D31" s="154"/>
      <c r="E31" s="154"/>
      <c r="F31" s="154"/>
      <c r="G31" s="154"/>
      <c r="H31" s="154"/>
      <c r="I31" s="154"/>
      <c r="J31" s="154"/>
      <c r="K31" s="154"/>
      <c r="L31" s="154"/>
      <c r="M31" s="154"/>
      <c r="N31" s="154"/>
      <c r="O31" s="154" t="s">
        <v>103</v>
      </c>
      <c r="P31" s="154"/>
      <c r="Q31" s="154"/>
      <c r="R31" s="154"/>
      <c r="S31" s="154"/>
      <c r="T31" s="154"/>
      <c r="U31" s="154"/>
      <c r="V31" s="154"/>
      <c r="W31" s="154"/>
      <c r="X31" s="154"/>
      <c r="Y31" s="154"/>
      <c r="Z31" s="154"/>
      <c r="AA31" s="154"/>
      <c r="AB31" s="79"/>
    </row>
    <row r="32" spans="1:29">
      <c r="A32" s="96">
        <v>2009</v>
      </c>
      <c r="B32" s="56">
        <f t="shared" ref="B32:F36" si="8">B8-B7</f>
        <v>2.6260000000000048</v>
      </c>
      <c r="C32" s="56">
        <f t="shared" si="8"/>
        <v>-9.0000000000000746E-2</v>
      </c>
      <c r="D32" s="56">
        <f t="shared" si="8"/>
        <v>-5.7000000000000384E-2</v>
      </c>
      <c r="E32" s="56">
        <f t="shared" si="8"/>
        <v>-3.9999999999999966E-3</v>
      </c>
      <c r="F32" s="56">
        <f t="shared" si="8"/>
        <v>-4.4999999999999929E-2</v>
      </c>
      <c r="G32" s="76" t="s">
        <v>1</v>
      </c>
      <c r="H32" s="56">
        <f t="shared" ref="H32:T32" si="9">H8-H7</f>
        <v>-8.0000000000000071E-3</v>
      </c>
      <c r="I32" s="56">
        <f t="shared" si="9"/>
        <v>-3.3000000000001251E-2</v>
      </c>
      <c r="J32" s="56">
        <f t="shared" si="9"/>
        <v>-0.75500000000000256</v>
      </c>
      <c r="K32" s="56">
        <f t="shared" si="9"/>
        <v>-0.33200000000000074</v>
      </c>
      <c r="L32" s="56">
        <f t="shared" si="9"/>
        <v>-0.11299999999999955</v>
      </c>
      <c r="M32" s="56">
        <f t="shared" si="9"/>
        <v>-0.30999999999999872</v>
      </c>
      <c r="N32" s="56">
        <f t="shared" si="9"/>
        <v>-5.1000000000000156E-2</v>
      </c>
      <c r="O32" s="56">
        <f t="shared" si="9"/>
        <v>0.89100000000000001</v>
      </c>
      <c r="P32" s="56">
        <f t="shared" si="9"/>
        <v>9.000000000000119E-3</v>
      </c>
      <c r="Q32" s="56">
        <f t="shared" si="9"/>
        <v>1.0440000000000005</v>
      </c>
      <c r="R32" s="56">
        <f t="shared" si="9"/>
        <v>0.6850000000000005</v>
      </c>
      <c r="S32" s="56">
        <f t="shared" si="9"/>
        <v>0.35899999999999999</v>
      </c>
      <c r="T32" s="56">
        <f t="shared" si="9"/>
        <v>1.6310000000000002</v>
      </c>
      <c r="U32" s="76" t="s">
        <v>1</v>
      </c>
      <c r="V32" s="56">
        <f t="shared" ref="V32:Z36" si="10">V8-V7</f>
        <v>0.38500000000000023</v>
      </c>
      <c r="W32" s="56">
        <f t="shared" si="10"/>
        <v>1.2460000000000004</v>
      </c>
      <c r="X32" s="56">
        <f t="shared" si="10"/>
        <v>3.7000000000002586E-2</v>
      </c>
      <c r="Y32" s="56">
        <f t="shared" si="10"/>
        <v>0.70699999999999985</v>
      </c>
      <c r="Z32" s="56">
        <f t="shared" si="10"/>
        <v>-0.66999999999999993</v>
      </c>
      <c r="AA32" s="76" t="s">
        <v>1</v>
      </c>
      <c r="AB32" s="96">
        <v>2009</v>
      </c>
    </row>
    <row r="33" spans="1:28">
      <c r="A33" s="96">
        <v>2010</v>
      </c>
      <c r="B33" s="56">
        <f t="shared" si="8"/>
        <v>-0.90700000000001069</v>
      </c>
      <c r="C33" s="56">
        <f t="shared" si="8"/>
        <v>-6.9999999999999396E-2</v>
      </c>
      <c r="D33" s="56">
        <f t="shared" si="8"/>
        <v>-0.18100000000000005</v>
      </c>
      <c r="E33" s="56">
        <f t="shared" si="8"/>
        <v>1.9999999999999948E-3</v>
      </c>
      <c r="F33" s="56">
        <f t="shared" si="8"/>
        <v>-0.17999999999999972</v>
      </c>
      <c r="G33" s="76" t="s">
        <v>1</v>
      </c>
      <c r="H33" s="56">
        <f t="shared" ref="H33:T33" si="11">H9-H8</f>
        <v>-3.0000000000000027E-3</v>
      </c>
      <c r="I33" s="56">
        <f t="shared" si="11"/>
        <v>-0.50999999999999801</v>
      </c>
      <c r="J33" s="56">
        <f t="shared" si="11"/>
        <v>-0.3160000000000025</v>
      </c>
      <c r="K33" s="56">
        <f t="shared" si="11"/>
        <v>-0.36499999999999844</v>
      </c>
      <c r="L33" s="56">
        <f t="shared" si="11"/>
        <v>0.13600000000000012</v>
      </c>
      <c r="M33" s="56">
        <f t="shared" si="11"/>
        <v>-8.7000000000001521E-2</v>
      </c>
      <c r="N33" s="56">
        <f t="shared" si="11"/>
        <v>0.1030000000000002</v>
      </c>
      <c r="O33" s="56">
        <f t="shared" si="11"/>
        <v>0.44599999999999973</v>
      </c>
      <c r="P33" s="56">
        <f t="shared" si="11"/>
        <v>2.6999999999999913E-2</v>
      </c>
      <c r="Q33" s="56">
        <f t="shared" si="11"/>
        <v>0.14499999999999957</v>
      </c>
      <c r="R33" s="56">
        <f t="shared" si="11"/>
        <v>0.38599999999999923</v>
      </c>
      <c r="S33" s="56">
        <f t="shared" si="11"/>
        <v>-0.24099999999999966</v>
      </c>
      <c r="T33" s="56">
        <f t="shared" si="11"/>
        <v>0.56800000000000139</v>
      </c>
      <c r="U33" s="76" t="s">
        <v>1</v>
      </c>
      <c r="V33" s="56">
        <f t="shared" si="10"/>
        <v>0.28200000000000003</v>
      </c>
      <c r="W33" s="56">
        <f t="shared" si="10"/>
        <v>0.28599999999999959</v>
      </c>
      <c r="X33" s="56">
        <f t="shared" si="10"/>
        <v>-1.1190000000000015</v>
      </c>
      <c r="Y33" s="56">
        <f t="shared" si="10"/>
        <v>-0.56799999999999962</v>
      </c>
      <c r="Z33" s="56">
        <f t="shared" si="10"/>
        <v>-0.55100000000000016</v>
      </c>
      <c r="AA33" s="76" t="s">
        <v>1</v>
      </c>
      <c r="AB33" s="96">
        <v>2010</v>
      </c>
    </row>
    <row r="34" spans="1:28">
      <c r="A34" s="96">
        <v>2011</v>
      </c>
      <c r="B34" s="56">
        <f t="shared" si="8"/>
        <v>-0.31200000000001182</v>
      </c>
      <c r="C34" s="56">
        <f t="shared" si="8"/>
        <v>0.14499999999999957</v>
      </c>
      <c r="D34" s="56">
        <f t="shared" si="8"/>
        <v>4.3000000000000149E-2</v>
      </c>
      <c r="E34" s="56">
        <f t="shared" si="8"/>
        <v>-4.9999999999999975E-3</v>
      </c>
      <c r="F34" s="56">
        <f t="shared" si="8"/>
        <v>4.9999999999999822E-2</v>
      </c>
      <c r="G34" s="76" t="s">
        <v>1</v>
      </c>
      <c r="H34" s="56">
        <f t="shared" ref="H34:T34" si="12">H10-H9</f>
        <v>-2.0000000000000018E-3</v>
      </c>
      <c r="I34" s="56">
        <f t="shared" si="12"/>
        <v>1.2689999999999984</v>
      </c>
      <c r="J34" s="56">
        <f t="shared" si="12"/>
        <v>-0.33799999999999741</v>
      </c>
      <c r="K34" s="56">
        <f t="shared" si="12"/>
        <v>-0.21499999999999986</v>
      </c>
      <c r="L34" s="56">
        <f t="shared" si="12"/>
        <v>-0.1120000000000001</v>
      </c>
      <c r="M34" s="56">
        <f t="shared" si="12"/>
        <v>-1.0999999999999233E-2</v>
      </c>
      <c r="N34" s="56">
        <f t="shared" si="12"/>
        <v>-3.1000000000000139E-2</v>
      </c>
      <c r="O34" s="56">
        <f t="shared" si="12"/>
        <v>-0.4870000000000001</v>
      </c>
      <c r="P34" s="56">
        <f t="shared" si="12"/>
        <v>2.8000000000000025E-2</v>
      </c>
      <c r="Q34" s="56">
        <f t="shared" si="12"/>
        <v>-0.25700000000000145</v>
      </c>
      <c r="R34" s="56">
        <f t="shared" si="12"/>
        <v>-0.46899999999999942</v>
      </c>
      <c r="S34" s="56">
        <f t="shared" si="12"/>
        <v>0.21199999999999974</v>
      </c>
      <c r="T34" s="56">
        <f t="shared" si="12"/>
        <v>-0.22200000000000131</v>
      </c>
      <c r="U34" s="76" t="s">
        <v>1</v>
      </c>
      <c r="V34" s="56">
        <f t="shared" si="10"/>
        <v>-0.20899999999999963</v>
      </c>
      <c r="W34" s="56">
        <f t="shared" si="10"/>
        <v>-1.2999999999999901E-2</v>
      </c>
      <c r="X34" s="56">
        <f t="shared" si="10"/>
        <v>-0.46199999999999974</v>
      </c>
      <c r="Y34" s="56">
        <f t="shared" si="10"/>
        <v>-0.62199999999999989</v>
      </c>
      <c r="Z34" s="56">
        <f t="shared" si="10"/>
        <v>0.16000000000000014</v>
      </c>
      <c r="AA34" s="76" t="s">
        <v>1</v>
      </c>
      <c r="AB34" s="96">
        <v>2011</v>
      </c>
    </row>
    <row r="35" spans="1:28">
      <c r="A35" s="96">
        <v>2012</v>
      </c>
      <c r="B35" s="56">
        <f t="shared" si="8"/>
        <v>-1.36099999999999</v>
      </c>
      <c r="C35" s="56">
        <f t="shared" si="8"/>
        <v>-0.25399999999999956</v>
      </c>
      <c r="D35" s="56">
        <f t="shared" si="8"/>
        <v>-1.9999999999997797E-3</v>
      </c>
      <c r="E35" s="56">
        <f t="shared" si="8"/>
        <v>0</v>
      </c>
      <c r="F35" s="56">
        <f t="shared" si="8"/>
        <v>6.9999999999996732E-3</v>
      </c>
      <c r="G35" s="76" t="s">
        <v>1</v>
      </c>
      <c r="H35" s="56">
        <f t="shared" ref="H35:T35" si="13">H11-H10</f>
        <v>-8.9999999999999525E-3</v>
      </c>
      <c r="I35" s="56">
        <f t="shared" si="13"/>
        <v>0.69200000000000017</v>
      </c>
      <c r="J35" s="56">
        <f t="shared" si="13"/>
        <v>-0.24200000000000088</v>
      </c>
      <c r="K35" s="56">
        <f t="shared" si="13"/>
        <v>0.12299999999999756</v>
      </c>
      <c r="L35" s="56">
        <f t="shared" si="13"/>
        <v>-0.27300000000000058</v>
      </c>
      <c r="M35" s="56">
        <f t="shared" si="13"/>
        <v>-9.2000000000000526E-2</v>
      </c>
      <c r="N35" s="56">
        <f t="shared" si="13"/>
        <v>2.0000000000002238E-3</v>
      </c>
      <c r="O35" s="56">
        <f t="shared" si="13"/>
        <v>-0.49099999999999966</v>
      </c>
      <c r="P35" s="56">
        <f t="shared" si="13"/>
        <v>1.6999999999999904E-2</v>
      </c>
      <c r="Q35" s="56">
        <f t="shared" si="13"/>
        <v>-0.84199999999999875</v>
      </c>
      <c r="R35" s="56">
        <f t="shared" si="13"/>
        <v>-1.0090000000000003</v>
      </c>
      <c r="S35" s="56">
        <f t="shared" si="13"/>
        <v>0.16699999999999982</v>
      </c>
      <c r="T35" s="56">
        <f t="shared" si="13"/>
        <v>-0.16199999999999903</v>
      </c>
      <c r="U35" s="76" t="s">
        <v>1</v>
      </c>
      <c r="V35" s="56">
        <f t="shared" si="10"/>
        <v>-0.1720000000000006</v>
      </c>
      <c r="W35" s="56">
        <f t="shared" si="10"/>
        <v>9.9999999999997868E-3</v>
      </c>
      <c r="X35" s="56">
        <f t="shared" si="10"/>
        <v>-7.9000000000000625E-2</v>
      </c>
      <c r="Y35" s="56">
        <f t="shared" si="10"/>
        <v>0.11299999999999955</v>
      </c>
      <c r="Z35" s="56">
        <f t="shared" si="10"/>
        <v>-0.19200000000000017</v>
      </c>
      <c r="AA35" s="76" t="s">
        <v>1</v>
      </c>
      <c r="AB35" s="96">
        <v>2012</v>
      </c>
    </row>
    <row r="36" spans="1:28">
      <c r="A36" s="96">
        <v>2013</v>
      </c>
      <c r="B36" s="56">
        <f t="shared" si="8"/>
        <v>-4.4950000000000045</v>
      </c>
      <c r="C36" s="56">
        <f t="shared" si="8"/>
        <v>-0.49600000000000044</v>
      </c>
      <c r="D36" s="56">
        <f t="shared" si="8"/>
        <v>-0.14100000000000001</v>
      </c>
      <c r="E36" s="56">
        <f t="shared" si="8"/>
        <v>2.0000000000000018E-3</v>
      </c>
      <c r="F36" s="56">
        <f t="shared" si="8"/>
        <v>-0.13300000000000001</v>
      </c>
      <c r="G36" s="76" t="s">
        <v>1</v>
      </c>
      <c r="H36" s="56">
        <f t="shared" ref="H36:T36" si="14">H12-H11</f>
        <v>-1.0000000000000009E-2</v>
      </c>
      <c r="I36" s="56">
        <f t="shared" si="14"/>
        <v>-1.2199999999999989</v>
      </c>
      <c r="J36" s="56">
        <f t="shared" si="14"/>
        <v>-0.41199999999999903</v>
      </c>
      <c r="K36" s="56">
        <f t="shared" si="14"/>
        <v>-3.9999999999977831E-3</v>
      </c>
      <c r="L36" s="56">
        <f t="shared" si="14"/>
        <v>-7.4999999999999289E-2</v>
      </c>
      <c r="M36" s="56">
        <f t="shared" si="14"/>
        <v>-0.33300000000000018</v>
      </c>
      <c r="N36" s="56">
        <f t="shared" si="14"/>
        <v>-7.9000000000000181E-2</v>
      </c>
      <c r="O36" s="56">
        <f t="shared" si="14"/>
        <v>-0.61000000000000032</v>
      </c>
      <c r="P36" s="56">
        <f t="shared" si="14"/>
        <v>-0.29899999999999993</v>
      </c>
      <c r="Q36" s="56">
        <f t="shared" si="14"/>
        <v>0.14900000000000091</v>
      </c>
      <c r="R36" s="56">
        <f t="shared" si="14"/>
        <v>-0.6639999999999997</v>
      </c>
      <c r="S36" s="56">
        <f t="shared" si="14"/>
        <v>0.81300000000000061</v>
      </c>
      <c r="T36" s="56">
        <f t="shared" si="14"/>
        <v>-0.45900000000000141</v>
      </c>
      <c r="U36" s="76" t="s">
        <v>1</v>
      </c>
      <c r="V36" s="56">
        <f t="shared" si="10"/>
        <v>6.0000000000002274E-3</v>
      </c>
      <c r="W36" s="56">
        <f t="shared" si="10"/>
        <v>-0.46499999999999986</v>
      </c>
      <c r="X36" s="56">
        <f t="shared" si="10"/>
        <v>-0.92799999999999905</v>
      </c>
      <c r="Y36" s="56">
        <f t="shared" si="10"/>
        <v>-0.72799999999999976</v>
      </c>
      <c r="Z36" s="56">
        <f t="shared" si="10"/>
        <v>-0.19999999999999929</v>
      </c>
      <c r="AA36" s="76" t="s">
        <v>1</v>
      </c>
      <c r="AB36" s="96">
        <v>2013</v>
      </c>
    </row>
    <row r="37" spans="1:28">
      <c r="A37" s="96">
        <v>2014</v>
      </c>
      <c r="B37" s="56">
        <f t="shared" ref="B37:Z41" si="15">B13-B12</f>
        <v>-2.5509999999999877</v>
      </c>
      <c r="C37" s="56">
        <f t="shared" si="15"/>
        <v>0.14700000000000024</v>
      </c>
      <c r="D37" s="56">
        <f t="shared" si="15"/>
        <v>-4.4000000000000483E-2</v>
      </c>
      <c r="E37" s="56">
        <f t="shared" si="15"/>
        <v>-3.0000000000000027E-3</v>
      </c>
      <c r="F37" s="56">
        <f t="shared" si="15"/>
        <v>-0.10199999999999942</v>
      </c>
      <c r="G37" s="76" t="s">
        <v>1</v>
      </c>
      <c r="H37" s="56">
        <f t="shared" si="15"/>
        <v>6.0999999999999999E-2</v>
      </c>
      <c r="I37" s="56">
        <f t="shared" si="15"/>
        <v>-0.16400000000000148</v>
      </c>
      <c r="J37" s="56">
        <f t="shared" si="15"/>
        <v>-0.42800000000000082</v>
      </c>
      <c r="K37" s="56">
        <f t="shared" si="15"/>
        <v>-0.51100000000000279</v>
      </c>
      <c r="L37" s="56">
        <f t="shared" si="15"/>
        <v>7.2000000000000064E-2</v>
      </c>
      <c r="M37" s="56">
        <f t="shared" si="15"/>
        <v>1.1000000000001009E-2</v>
      </c>
      <c r="N37" s="56">
        <f t="shared" si="15"/>
        <v>-0.19099999999999984</v>
      </c>
      <c r="O37" s="56">
        <f t="shared" si="15"/>
        <v>-3.5000000000000142E-2</v>
      </c>
      <c r="P37" s="56">
        <f t="shared" si="15"/>
        <v>-9.2999999999999972E-2</v>
      </c>
      <c r="Q37" s="56">
        <f t="shared" si="15"/>
        <v>-1.0130000000000017</v>
      </c>
      <c r="R37" s="56">
        <f t="shared" si="15"/>
        <v>-0.86800000000000033</v>
      </c>
      <c r="S37" s="56">
        <f t="shared" si="15"/>
        <v>-0.14499999999999957</v>
      </c>
      <c r="T37" s="56">
        <f t="shared" si="15"/>
        <v>-0.10099999999999909</v>
      </c>
      <c r="U37" s="76" t="s">
        <v>1</v>
      </c>
      <c r="V37" s="56">
        <f t="shared" si="15"/>
        <v>-0.1030000000000002</v>
      </c>
      <c r="W37" s="56">
        <f t="shared" si="15"/>
        <v>2.0000000000006679E-3</v>
      </c>
      <c r="X37" s="56">
        <f t="shared" si="15"/>
        <v>-0.62900000000000134</v>
      </c>
      <c r="Y37" s="56">
        <f t="shared" si="15"/>
        <v>2.1000000000000352E-2</v>
      </c>
      <c r="Z37" s="56">
        <f t="shared" si="15"/>
        <v>-0.65000000000000036</v>
      </c>
      <c r="AA37" s="76" t="s">
        <v>1</v>
      </c>
      <c r="AB37" s="96">
        <v>2014</v>
      </c>
    </row>
    <row r="38" spans="1:28">
      <c r="A38" s="106">
        <v>2015</v>
      </c>
      <c r="B38" s="56">
        <f t="shared" si="15"/>
        <v>2.0979999999999848</v>
      </c>
      <c r="C38" s="56">
        <f t="shared" si="15"/>
        <v>0.47299999999999986</v>
      </c>
      <c r="D38" s="56">
        <f t="shared" si="15"/>
        <v>-0.21999999999999975</v>
      </c>
      <c r="E38" s="56">
        <f t="shared" si="15"/>
        <v>-2.8000000000000001E-2</v>
      </c>
      <c r="F38" s="56">
        <f t="shared" si="15"/>
        <v>-0.19099999999999984</v>
      </c>
      <c r="G38" s="76" t="s">
        <v>1</v>
      </c>
      <c r="H38" s="56">
        <f t="shared" si="15"/>
        <v>-1.0000000000000009E-3</v>
      </c>
      <c r="I38" s="56">
        <f t="shared" si="15"/>
        <v>-0.46799999999999997</v>
      </c>
      <c r="J38" s="56">
        <f t="shared" si="15"/>
        <v>-0.45599999999999952</v>
      </c>
      <c r="K38" s="56">
        <f t="shared" si="15"/>
        <v>-0.49599999999999866</v>
      </c>
      <c r="L38" s="56">
        <f t="shared" si="15"/>
        <v>0.18299999999999983</v>
      </c>
      <c r="M38" s="56">
        <f t="shared" si="15"/>
        <v>-0.14300000000000068</v>
      </c>
      <c r="N38" s="56">
        <f t="shared" si="15"/>
        <v>-0.20100000000000007</v>
      </c>
      <c r="O38" s="56">
        <f t="shared" si="15"/>
        <v>0.65800000000000036</v>
      </c>
      <c r="P38" s="56">
        <f t="shared" si="15"/>
        <v>6.899999999999995E-2</v>
      </c>
      <c r="Q38" s="56">
        <f t="shared" si="15"/>
        <v>0.14999999999999858</v>
      </c>
      <c r="R38" s="56">
        <f t="shared" si="15"/>
        <v>-0.13499999999999979</v>
      </c>
      <c r="S38" s="56">
        <f t="shared" si="15"/>
        <v>0.28500000000000014</v>
      </c>
      <c r="T38" s="56">
        <f t="shared" si="15"/>
        <v>1.0229999999999979</v>
      </c>
      <c r="U38" s="76" t="s">
        <v>1</v>
      </c>
      <c r="V38" s="56">
        <f t="shared" si="15"/>
        <v>0.48400000000000043</v>
      </c>
      <c r="W38" s="56">
        <f t="shared" si="15"/>
        <v>0.5389999999999997</v>
      </c>
      <c r="X38" s="56">
        <f t="shared" si="15"/>
        <v>1.0700000000000003</v>
      </c>
      <c r="Y38" s="56">
        <f t="shared" si="15"/>
        <v>0.7410000000000001</v>
      </c>
      <c r="Z38" s="56">
        <f t="shared" si="15"/>
        <v>0.32899999999999885</v>
      </c>
      <c r="AA38" s="76" t="s">
        <v>1</v>
      </c>
      <c r="AB38" s="106">
        <v>2015</v>
      </c>
    </row>
    <row r="39" spans="1:28">
      <c r="A39" s="123">
        <v>2016</v>
      </c>
      <c r="B39" s="56">
        <f t="shared" si="15"/>
        <v>3.2160000000000082</v>
      </c>
      <c r="C39" s="56">
        <f t="shared" si="15"/>
        <v>0.47599999999999998</v>
      </c>
      <c r="D39" s="56">
        <f t="shared" si="15"/>
        <v>-2.2999999999999687E-2</v>
      </c>
      <c r="E39" s="56">
        <f t="shared" si="15"/>
        <v>2.4999999999999998E-2</v>
      </c>
      <c r="F39" s="56">
        <f t="shared" si="15"/>
        <v>1.6000000000000014E-2</v>
      </c>
      <c r="G39" s="76" t="s">
        <v>1</v>
      </c>
      <c r="H39" s="56">
        <f t="shared" si="15"/>
        <v>-6.4000000000000001E-2</v>
      </c>
      <c r="I39" s="56">
        <f t="shared" si="15"/>
        <v>-0.49099999999999966</v>
      </c>
      <c r="J39" s="56">
        <f t="shared" si="15"/>
        <v>8.6999999999999744E-2</v>
      </c>
      <c r="K39" s="56">
        <f t="shared" si="15"/>
        <v>0.37199999999999989</v>
      </c>
      <c r="L39" s="56">
        <f t="shared" si="15"/>
        <v>-0.25400000000000045</v>
      </c>
      <c r="M39" s="56">
        <f t="shared" si="15"/>
        <v>-3.0999999999998806E-2</v>
      </c>
      <c r="N39" s="56">
        <f t="shared" si="15"/>
        <v>4.0000000000000036E-2</v>
      </c>
      <c r="O39" s="56">
        <f t="shared" si="15"/>
        <v>0.46099999999999941</v>
      </c>
      <c r="P39" s="56">
        <f t="shared" si="15"/>
        <v>-0.13900000000000001</v>
      </c>
      <c r="Q39" s="56">
        <f t="shared" si="15"/>
        <v>-0.21699999999999875</v>
      </c>
      <c r="R39" s="56">
        <f t="shared" si="15"/>
        <v>0.38400000000000034</v>
      </c>
      <c r="S39" s="56">
        <f t="shared" si="15"/>
        <v>-0.60100000000000087</v>
      </c>
      <c r="T39" s="56">
        <f t="shared" si="15"/>
        <v>1.7050000000000018</v>
      </c>
      <c r="U39" s="76" t="s">
        <v>1</v>
      </c>
      <c r="V39" s="56">
        <f t="shared" si="15"/>
        <v>0.46999999999999975</v>
      </c>
      <c r="W39" s="56">
        <f t="shared" si="15"/>
        <v>1.2349999999999994</v>
      </c>
      <c r="X39" s="56">
        <f t="shared" si="15"/>
        <v>1.3170000000000002</v>
      </c>
      <c r="Y39" s="56">
        <f t="shared" si="15"/>
        <v>0.30899999999999928</v>
      </c>
      <c r="Z39" s="56">
        <f t="shared" si="15"/>
        <v>1.0080000000000009</v>
      </c>
      <c r="AA39" s="76" t="s">
        <v>1</v>
      </c>
      <c r="AB39" s="123">
        <v>2016</v>
      </c>
    </row>
    <row r="40" spans="1:28">
      <c r="A40" s="135">
        <v>2017</v>
      </c>
      <c r="B40" s="56">
        <f t="shared" si="15"/>
        <v>-1.7680000000000007</v>
      </c>
      <c r="C40" s="56">
        <f t="shared" si="15"/>
        <v>0.40899999999999981</v>
      </c>
      <c r="D40" s="56">
        <f t="shared" si="15"/>
        <v>-0.17799999999999994</v>
      </c>
      <c r="E40" s="56">
        <f t="shared" si="15"/>
        <v>-2.3999999999999997E-2</v>
      </c>
      <c r="F40" s="56">
        <f t="shared" si="15"/>
        <v>-0.14800000000000058</v>
      </c>
      <c r="G40" s="76" t="s">
        <v>1</v>
      </c>
      <c r="H40" s="56">
        <f t="shared" si="15"/>
        <v>-6.0000000000000053E-3</v>
      </c>
      <c r="I40" s="56">
        <f t="shared" si="15"/>
        <v>-0.85299999999999798</v>
      </c>
      <c r="J40" s="56">
        <f t="shared" si="15"/>
        <v>-0.26699999999999946</v>
      </c>
      <c r="K40" s="56">
        <f t="shared" si="15"/>
        <v>-0.25799999999999912</v>
      </c>
      <c r="L40" s="56">
        <f t="shared" si="15"/>
        <v>0.16500000000000004</v>
      </c>
      <c r="M40" s="56">
        <f t="shared" si="15"/>
        <v>-0.17400000000000126</v>
      </c>
      <c r="N40" s="56">
        <f t="shared" si="15"/>
        <v>1.0999999999999677E-2</v>
      </c>
      <c r="O40" s="56">
        <f t="shared" si="15"/>
        <v>-0.3409999999999993</v>
      </c>
      <c r="P40" s="56">
        <f t="shared" si="15"/>
        <v>5.0999999999999934E-2</v>
      </c>
      <c r="Q40" s="56">
        <f t="shared" si="15"/>
        <v>-0.35099999999999909</v>
      </c>
      <c r="R40" s="56">
        <f t="shared" si="15"/>
        <v>-0.14799999999999969</v>
      </c>
      <c r="S40" s="56">
        <f t="shared" si="15"/>
        <v>-0.2029999999999994</v>
      </c>
      <c r="T40" s="56">
        <f t="shared" si="15"/>
        <v>9.7000000000001307E-2</v>
      </c>
      <c r="U40" s="76" t="s">
        <v>1</v>
      </c>
      <c r="V40" s="56">
        <f t="shared" si="15"/>
        <v>-0.67100000000000026</v>
      </c>
      <c r="W40" s="56">
        <f t="shared" si="15"/>
        <v>0.76800000000000068</v>
      </c>
      <c r="X40" s="56">
        <f t="shared" si="15"/>
        <v>-0.34600000000000009</v>
      </c>
      <c r="Y40" s="56">
        <f t="shared" si="15"/>
        <v>0.19000000000000039</v>
      </c>
      <c r="Z40" s="56">
        <f t="shared" si="15"/>
        <v>-0.53599999999999959</v>
      </c>
      <c r="AA40" s="76" t="s">
        <v>1</v>
      </c>
      <c r="AB40" s="135">
        <v>2017</v>
      </c>
    </row>
    <row r="41" spans="1:28">
      <c r="A41" s="140">
        <v>2018</v>
      </c>
      <c r="B41" s="56">
        <f t="shared" si="15"/>
        <v>-3.2319999999999993</v>
      </c>
      <c r="C41" s="56">
        <f t="shared" si="15"/>
        <v>-9.9999999999999645E-2</v>
      </c>
      <c r="D41" s="56">
        <f t="shared" si="15"/>
        <v>-0.16900000000000048</v>
      </c>
      <c r="E41" s="55" t="s">
        <v>2</v>
      </c>
      <c r="F41" s="56">
        <f t="shared" si="15"/>
        <v>-0.16599999999999948</v>
      </c>
      <c r="G41" s="76" t="s">
        <v>1</v>
      </c>
      <c r="H41" s="55" t="s">
        <v>2</v>
      </c>
      <c r="I41" s="56">
        <f t="shared" si="15"/>
        <v>-0.11500000000000199</v>
      </c>
      <c r="J41" s="56">
        <f t="shared" si="15"/>
        <v>-1.1230000000000011</v>
      </c>
      <c r="K41" s="55" t="s">
        <v>2</v>
      </c>
      <c r="L41" s="55" t="s">
        <v>2</v>
      </c>
      <c r="M41" s="55" t="s">
        <v>2</v>
      </c>
      <c r="N41" s="56">
        <f t="shared" si="15"/>
        <v>-1.6999999999999904E-2</v>
      </c>
      <c r="O41" s="56">
        <f t="shared" si="15"/>
        <v>-0.8360000000000003</v>
      </c>
      <c r="P41" s="56">
        <f t="shared" si="15"/>
        <v>-1.2000000000000011E-2</v>
      </c>
      <c r="Q41" s="56">
        <f t="shared" si="15"/>
        <v>-0.24899999999999878</v>
      </c>
      <c r="R41" s="55" t="s">
        <v>2</v>
      </c>
      <c r="S41" s="55" t="s">
        <v>2</v>
      </c>
      <c r="T41" s="56">
        <f t="shared" si="15"/>
        <v>0.27799999999999869</v>
      </c>
      <c r="U41" s="76" t="s">
        <v>1</v>
      </c>
      <c r="V41" s="55" t="s">
        <v>2</v>
      </c>
      <c r="W41" s="55" t="s">
        <v>2</v>
      </c>
      <c r="X41" s="56">
        <f t="shared" si="15"/>
        <v>-0.88899999999999935</v>
      </c>
      <c r="Y41" s="55" t="s">
        <v>2</v>
      </c>
      <c r="Z41" s="55" t="s">
        <v>2</v>
      </c>
      <c r="AA41" s="76" t="s">
        <v>1</v>
      </c>
      <c r="AB41" s="140">
        <v>2018</v>
      </c>
    </row>
    <row r="42" spans="1:28" ht="12" customHeight="1">
      <c r="A42" s="79"/>
      <c r="B42" s="79"/>
      <c r="C42" s="79"/>
      <c r="D42" s="79"/>
      <c r="E42" s="79"/>
      <c r="F42" s="79"/>
      <c r="G42" s="79"/>
      <c r="H42" s="79"/>
      <c r="I42" s="79"/>
      <c r="J42" s="79"/>
      <c r="K42" s="79"/>
      <c r="L42" s="76"/>
      <c r="M42" s="79"/>
      <c r="N42" s="79"/>
      <c r="O42" s="79"/>
      <c r="P42" s="79"/>
      <c r="Q42" s="79"/>
      <c r="R42" s="79"/>
      <c r="S42" s="79"/>
      <c r="T42" s="79"/>
      <c r="U42" s="79"/>
      <c r="V42" s="79"/>
      <c r="W42" s="79"/>
      <c r="X42" s="79"/>
      <c r="Y42" s="79"/>
      <c r="Z42" s="79"/>
      <c r="AA42" s="79"/>
      <c r="AB42" s="79"/>
    </row>
    <row r="43" spans="1:28" ht="12" customHeight="1">
      <c r="A43" s="79"/>
      <c r="B43" s="154" t="s">
        <v>113</v>
      </c>
      <c r="C43" s="154"/>
      <c r="D43" s="154"/>
      <c r="E43" s="154"/>
      <c r="F43" s="154"/>
      <c r="G43" s="154"/>
      <c r="H43" s="154"/>
      <c r="I43" s="154"/>
      <c r="J43" s="154"/>
      <c r="K43" s="154"/>
      <c r="L43" s="154"/>
      <c r="M43" s="154"/>
      <c r="N43" s="154"/>
      <c r="O43" s="154" t="s">
        <v>54</v>
      </c>
      <c r="P43" s="154"/>
      <c r="Q43" s="154"/>
      <c r="R43" s="154"/>
      <c r="S43" s="154"/>
      <c r="T43" s="154"/>
      <c r="U43" s="154"/>
      <c r="V43" s="154"/>
      <c r="W43" s="154"/>
      <c r="X43" s="154"/>
      <c r="Y43" s="154"/>
      <c r="Z43" s="154"/>
      <c r="AA43" s="154"/>
      <c r="AB43" s="79"/>
    </row>
    <row r="44" spans="1:28">
      <c r="A44" s="96">
        <v>2008</v>
      </c>
      <c r="B44" s="82">
        <v>100</v>
      </c>
      <c r="C44" s="83">
        <f t="shared" ref="C44:F49" si="16">ROUND(C7/$B7*100,5)</f>
        <v>3.6764899999999998</v>
      </c>
      <c r="D44" s="83">
        <f t="shared" si="16"/>
        <v>5.3708299999999998</v>
      </c>
      <c r="E44" s="83">
        <f t="shared" si="16"/>
        <v>4.5870000000000001E-2</v>
      </c>
      <c r="F44" s="83">
        <f t="shared" si="16"/>
        <v>5.0586000000000002</v>
      </c>
      <c r="G44" s="76" t="s">
        <v>1</v>
      </c>
      <c r="H44" s="83">
        <f t="shared" ref="H44:T44" si="17">ROUND(H7/$B7*100,5)</f>
        <v>0.26635999999999999</v>
      </c>
      <c r="I44" s="83">
        <f t="shared" si="17"/>
        <v>18.696909999999999</v>
      </c>
      <c r="J44" s="83">
        <f t="shared" si="17"/>
        <v>24.390329999999999</v>
      </c>
      <c r="K44" s="83">
        <f t="shared" si="17"/>
        <v>13.724880000000001</v>
      </c>
      <c r="L44" s="83">
        <f t="shared" si="17"/>
        <v>3.71645</v>
      </c>
      <c r="M44" s="83">
        <f t="shared" si="17"/>
        <v>6.9490100000000004</v>
      </c>
      <c r="N44" s="83">
        <f t="shared" si="17"/>
        <v>2.33582</v>
      </c>
      <c r="O44" s="83">
        <f t="shared" si="17"/>
        <v>4.3142699999999996</v>
      </c>
      <c r="P44" s="83">
        <f t="shared" si="17"/>
        <v>1.46201</v>
      </c>
      <c r="Q44" s="83">
        <f t="shared" si="17"/>
        <v>17.12096</v>
      </c>
      <c r="R44" s="83">
        <f t="shared" si="17"/>
        <v>10.9947</v>
      </c>
      <c r="S44" s="83">
        <f t="shared" si="17"/>
        <v>6.1262499999999998</v>
      </c>
      <c r="T44" s="83">
        <f t="shared" si="17"/>
        <v>10.700229999999999</v>
      </c>
      <c r="U44" s="76" t="s">
        <v>1</v>
      </c>
      <c r="V44" s="83">
        <f t="shared" ref="V44:Z49" si="18">ROUND(V7/$B7*100,5)</f>
        <v>2.8026900000000001</v>
      </c>
      <c r="W44" s="83">
        <f t="shared" si="18"/>
        <v>7.8975400000000002</v>
      </c>
      <c r="X44" s="83">
        <f t="shared" si="18"/>
        <v>11.93214</v>
      </c>
      <c r="Y44" s="83">
        <f t="shared" si="18"/>
        <v>3.45675</v>
      </c>
      <c r="Z44" s="83">
        <f t="shared" si="18"/>
        <v>8.4753900000000009</v>
      </c>
      <c r="AA44" s="76" t="s">
        <v>1</v>
      </c>
      <c r="AB44" s="96">
        <v>2008</v>
      </c>
    </row>
    <row r="45" spans="1:28" hidden="1" outlineLevel="1">
      <c r="A45" s="96">
        <v>2009</v>
      </c>
      <c r="B45" s="82">
        <v>100</v>
      </c>
      <c r="C45" s="83">
        <f t="shared" si="16"/>
        <v>3.5411000000000001</v>
      </c>
      <c r="D45" s="83">
        <f t="shared" si="16"/>
        <v>5.2271000000000001</v>
      </c>
      <c r="E45" s="83">
        <f t="shared" si="16"/>
        <v>4.2099999999999999E-2</v>
      </c>
      <c r="F45" s="83">
        <f t="shared" si="16"/>
        <v>4.9295299999999997</v>
      </c>
      <c r="G45" s="76" t="s">
        <v>1</v>
      </c>
      <c r="H45" s="83">
        <f t="shared" ref="H45:T45" si="19">ROUND(H8/$B8*100,5)</f>
        <v>0.25547999999999998</v>
      </c>
      <c r="I45" s="83">
        <f t="shared" si="19"/>
        <v>18.31662</v>
      </c>
      <c r="J45" s="83">
        <f t="shared" si="19"/>
        <v>23.377510000000001</v>
      </c>
      <c r="K45" s="83">
        <f t="shared" si="19"/>
        <v>13.222340000000001</v>
      </c>
      <c r="L45" s="83">
        <f t="shared" si="19"/>
        <v>3.5636000000000001</v>
      </c>
      <c r="M45" s="83">
        <f t="shared" si="19"/>
        <v>6.5915699999999999</v>
      </c>
      <c r="N45" s="83">
        <f t="shared" si="19"/>
        <v>2.2542900000000001</v>
      </c>
      <c r="O45" s="83">
        <f t="shared" si="19"/>
        <v>4.8787200000000004</v>
      </c>
      <c r="P45" s="83">
        <f t="shared" si="19"/>
        <v>1.44068</v>
      </c>
      <c r="Q45" s="83">
        <f t="shared" si="19"/>
        <v>17.55237</v>
      </c>
      <c r="R45" s="83">
        <f t="shared" si="19"/>
        <v>11.28232</v>
      </c>
      <c r="S45" s="83">
        <f t="shared" si="19"/>
        <v>6.2700500000000003</v>
      </c>
      <c r="T45" s="83">
        <f t="shared" si="19"/>
        <v>11.68005</v>
      </c>
      <c r="U45" s="76" t="s">
        <v>1</v>
      </c>
      <c r="V45" s="83">
        <f t="shared" si="18"/>
        <v>3.0287000000000002</v>
      </c>
      <c r="W45" s="83">
        <f t="shared" si="18"/>
        <v>8.6513500000000008</v>
      </c>
      <c r="X45" s="83">
        <f t="shared" si="18"/>
        <v>11.731579999999999</v>
      </c>
      <c r="Y45" s="83">
        <f t="shared" si="18"/>
        <v>3.9039899999999998</v>
      </c>
      <c r="Z45" s="83">
        <f t="shared" si="18"/>
        <v>7.8275800000000002</v>
      </c>
      <c r="AA45" s="76" t="s">
        <v>1</v>
      </c>
      <c r="AB45" s="96">
        <v>2009</v>
      </c>
    </row>
    <row r="46" spans="1:28" collapsed="1">
      <c r="A46" s="96">
        <v>2010</v>
      </c>
      <c r="B46" s="82">
        <v>100</v>
      </c>
      <c r="C46" s="83">
        <f t="shared" si="16"/>
        <v>3.51342</v>
      </c>
      <c r="D46" s="83">
        <f t="shared" si="16"/>
        <v>5.1295000000000002</v>
      </c>
      <c r="E46" s="83">
        <f t="shared" si="16"/>
        <v>4.3839999999999997E-2</v>
      </c>
      <c r="F46" s="83">
        <f t="shared" si="16"/>
        <v>4.8306800000000001</v>
      </c>
      <c r="G46" s="76" t="s">
        <v>1</v>
      </c>
      <c r="H46" s="83">
        <f t="shared" ref="H46:T46" si="20">ROUND(H9/$B9*100,5)</f>
        <v>0.25497999999999998</v>
      </c>
      <c r="I46" s="83">
        <f t="shared" si="20"/>
        <v>18.065390000000001</v>
      </c>
      <c r="J46" s="83">
        <f t="shared" si="20"/>
        <v>23.301549999999999</v>
      </c>
      <c r="K46" s="83">
        <f t="shared" si="20"/>
        <v>13.043290000000001</v>
      </c>
      <c r="L46" s="83">
        <f t="shared" si="20"/>
        <v>3.6865800000000002</v>
      </c>
      <c r="M46" s="83">
        <f t="shared" si="20"/>
        <v>6.5716900000000003</v>
      </c>
      <c r="N46" s="83">
        <f t="shared" si="20"/>
        <v>2.3444699999999998</v>
      </c>
      <c r="O46" s="83">
        <f t="shared" si="20"/>
        <v>5.2368899999999998</v>
      </c>
      <c r="P46" s="83">
        <f t="shared" si="20"/>
        <v>1.4699500000000001</v>
      </c>
      <c r="Q46" s="83">
        <f t="shared" si="20"/>
        <v>17.774609999999999</v>
      </c>
      <c r="R46" s="83">
        <f t="shared" si="20"/>
        <v>11.639089999999999</v>
      </c>
      <c r="S46" s="83">
        <f t="shared" si="20"/>
        <v>6.1355300000000002</v>
      </c>
      <c r="T46" s="83">
        <f t="shared" si="20"/>
        <v>12.172420000000001</v>
      </c>
      <c r="U46" s="76" t="s">
        <v>1</v>
      </c>
      <c r="V46" s="83">
        <f t="shared" si="18"/>
        <v>3.2547899999999998</v>
      </c>
      <c r="W46" s="83">
        <f t="shared" si="18"/>
        <v>8.9176300000000008</v>
      </c>
      <c r="X46" s="83">
        <f t="shared" si="18"/>
        <v>10.99178</v>
      </c>
      <c r="Y46" s="83">
        <f t="shared" si="18"/>
        <v>3.5148899999999998</v>
      </c>
      <c r="Z46" s="83">
        <f t="shared" si="18"/>
        <v>7.47689</v>
      </c>
      <c r="AA46" s="76" t="s">
        <v>1</v>
      </c>
      <c r="AB46" s="96">
        <v>2010</v>
      </c>
    </row>
    <row r="47" spans="1:28" hidden="1" outlineLevel="1">
      <c r="A47" s="96">
        <v>2011</v>
      </c>
      <c r="B47" s="82">
        <v>100</v>
      </c>
      <c r="C47" s="83">
        <f t="shared" si="16"/>
        <v>3.6276299999999999</v>
      </c>
      <c r="D47" s="83">
        <f t="shared" si="16"/>
        <v>5.1726999999999999</v>
      </c>
      <c r="E47" s="83">
        <f t="shared" si="16"/>
        <v>4.027E-2</v>
      </c>
      <c r="F47" s="83">
        <f t="shared" si="16"/>
        <v>4.8783300000000001</v>
      </c>
      <c r="G47" s="76" t="s">
        <v>1</v>
      </c>
      <c r="H47" s="83">
        <f t="shared" ref="H47:T47" si="21">ROUND(H10/$B10*100,5)</f>
        <v>0.25409999999999999</v>
      </c>
      <c r="I47" s="83">
        <f t="shared" si="21"/>
        <v>19.035900000000002</v>
      </c>
      <c r="J47" s="83">
        <f t="shared" si="21"/>
        <v>23.107279999999999</v>
      </c>
      <c r="K47" s="83">
        <f t="shared" si="21"/>
        <v>12.915649999999999</v>
      </c>
      <c r="L47" s="83">
        <f t="shared" si="21"/>
        <v>3.6129799999999999</v>
      </c>
      <c r="M47" s="83">
        <f t="shared" si="21"/>
        <v>6.5786499999999997</v>
      </c>
      <c r="N47" s="83">
        <f t="shared" si="21"/>
        <v>2.3271299999999999</v>
      </c>
      <c r="O47" s="83">
        <f t="shared" si="21"/>
        <v>4.8922499999999998</v>
      </c>
      <c r="P47" s="83">
        <f t="shared" si="21"/>
        <v>1.4938199999999999</v>
      </c>
      <c r="Q47" s="83">
        <f t="shared" si="21"/>
        <v>17.627030000000001</v>
      </c>
      <c r="R47" s="83">
        <f t="shared" si="21"/>
        <v>11.32225</v>
      </c>
      <c r="S47" s="83">
        <f t="shared" si="21"/>
        <v>6.3047800000000001</v>
      </c>
      <c r="T47" s="83">
        <f t="shared" si="21"/>
        <v>12.03767</v>
      </c>
      <c r="U47" s="76" t="s">
        <v>1</v>
      </c>
      <c r="V47" s="83">
        <f t="shared" si="18"/>
        <v>3.1091899999999999</v>
      </c>
      <c r="W47" s="83">
        <f t="shared" si="18"/>
        <v>8.9284800000000004</v>
      </c>
      <c r="X47" s="83">
        <f t="shared" si="18"/>
        <v>10.67859</v>
      </c>
      <c r="Y47" s="83">
        <f t="shared" si="18"/>
        <v>3.06745</v>
      </c>
      <c r="Z47" s="83">
        <f t="shared" si="18"/>
        <v>7.6111399999999998</v>
      </c>
      <c r="AA47" s="76" t="s">
        <v>1</v>
      </c>
      <c r="AB47" s="96">
        <v>2011</v>
      </c>
    </row>
    <row r="48" spans="1:28" hidden="1" outlineLevel="1">
      <c r="A48" s="96">
        <v>2012</v>
      </c>
      <c r="B48" s="82">
        <v>100</v>
      </c>
      <c r="C48" s="83">
        <f t="shared" si="16"/>
        <v>3.47628</v>
      </c>
      <c r="D48" s="83">
        <f t="shared" si="16"/>
        <v>5.2233000000000001</v>
      </c>
      <c r="E48" s="83">
        <f t="shared" si="16"/>
        <v>4.0680000000000001E-2</v>
      </c>
      <c r="F48" s="83">
        <f t="shared" si="16"/>
        <v>4.93262</v>
      </c>
      <c r="G48" s="76" t="s">
        <v>1</v>
      </c>
      <c r="H48" s="83">
        <f t="shared" ref="H48:T48" si="22">ROUND(H11/$B11*100,5)</f>
        <v>0.25</v>
      </c>
      <c r="I48" s="83">
        <f t="shared" si="22"/>
        <v>19.739350000000002</v>
      </c>
      <c r="J48" s="83">
        <f t="shared" si="22"/>
        <v>23.160900000000002</v>
      </c>
      <c r="K48" s="83">
        <f t="shared" si="22"/>
        <v>13.13664</v>
      </c>
      <c r="L48" s="83">
        <f t="shared" si="22"/>
        <v>3.4474300000000002</v>
      </c>
      <c r="M48" s="83">
        <f t="shared" si="22"/>
        <v>6.5768300000000002</v>
      </c>
      <c r="N48" s="83">
        <f t="shared" si="22"/>
        <v>2.3520400000000001</v>
      </c>
      <c r="O48" s="83">
        <f t="shared" si="22"/>
        <v>4.5783300000000002</v>
      </c>
      <c r="P48" s="83">
        <f t="shared" si="22"/>
        <v>1.5214300000000001</v>
      </c>
      <c r="Q48" s="83">
        <f t="shared" si="22"/>
        <v>17.181699999999999</v>
      </c>
      <c r="R48" s="83">
        <f t="shared" si="22"/>
        <v>10.68993</v>
      </c>
      <c r="S48" s="83">
        <f t="shared" si="22"/>
        <v>6.4917699999999998</v>
      </c>
      <c r="T48" s="83">
        <f t="shared" si="22"/>
        <v>12.039020000000001</v>
      </c>
      <c r="U48" s="76" t="s">
        <v>1</v>
      </c>
      <c r="V48" s="83">
        <f t="shared" si="18"/>
        <v>3.0132699999999999</v>
      </c>
      <c r="W48" s="83">
        <f t="shared" si="18"/>
        <v>9.0257500000000004</v>
      </c>
      <c r="X48" s="83">
        <f t="shared" si="18"/>
        <v>10.727650000000001</v>
      </c>
      <c r="Y48" s="83">
        <f t="shared" si="18"/>
        <v>3.1819099999999998</v>
      </c>
      <c r="Z48" s="83">
        <f t="shared" si="18"/>
        <v>7.54575</v>
      </c>
      <c r="AA48" s="76" t="s">
        <v>1</v>
      </c>
      <c r="AB48" s="96">
        <v>2012</v>
      </c>
    </row>
    <row r="49" spans="1:28" hidden="1" outlineLevel="1">
      <c r="A49" s="96">
        <v>2013</v>
      </c>
      <c r="B49" s="82">
        <v>100</v>
      </c>
      <c r="C49" s="83">
        <f t="shared" si="16"/>
        <v>3.2163499999999998</v>
      </c>
      <c r="D49" s="83">
        <f t="shared" si="16"/>
        <v>5.2950499999999998</v>
      </c>
      <c r="E49" s="83">
        <f t="shared" si="16"/>
        <v>4.3610000000000003E-2</v>
      </c>
      <c r="F49" s="83">
        <f t="shared" si="16"/>
        <v>5.0004999999999997</v>
      </c>
      <c r="G49" s="76" t="s">
        <v>1</v>
      </c>
      <c r="H49" s="83">
        <f t="shared" ref="H49:T49" si="23">ROUND(H12/$B12*100,5)</f>
        <v>0.25094</v>
      </c>
      <c r="I49" s="83">
        <f t="shared" si="23"/>
        <v>19.4848</v>
      </c>
      <c r="J49" s="83">
        <f t="shared" si="23"/>
        <v>23.642189999999999</v>
      </c>
      <c r="K49" s="83">
        <f t="shared" si="23"/>
        <v>13.58535</v>
      </c>
      <c r="L49" s="83">
        <f t="shared" si="23"/>
        <v>3.50861</v>
      </c>
      <c r="M49" s="83">
        <f t="shared" si="23"/>
        <v>6.5482300000000002</v>
      </c>
      <c r="N49" s="83">
        <f t="shared" si="23"/>
        <v>2.3724799999999999</v>
      </c>
      <c r="O49" s="83">
        <f t="shared" si="23"/>
        <v>4.2690900000000003</v>
      </c>
      <c r="P49" s="83">
        <f t="shared" si="23"/>
        <v>1.3449899999999999</v>
      </c>
      <c r="Q49" s="83">
        <f t="shared" si="23"/>
        <v>17.886569999999999</v>
      </c>
      <c r="R49" s="83">
        <f t="shared" si="23"/>
        <v>10.54955</v>
      </c>
      <c r="S49" s="83">
        <f t="shared" si="23"/>
        <v>7.3370199999999999</v>
      </c>
      <c r="T49" s="83">
        <f t="shared" si="23"/>
        <v>12.10188</v>
      </c>
      <c r="U49" s="76" t="s">
        <v>1</v>
      </c>
      <c r="V49" s="83">
        <f t="shared" si="18"/>
        <v>3.1214900000000001</v>
      </c>
      <c r="W49" s="83">
        <f t="shared" si="18"/>
        <v>8.9803899999999999</v>
      </c>
      <c r="X49" s="83">
        <f t="shared" si="18"/>
        <v>10.38659</v>
      </c>
      <c r="Y49" s="83">
        <f t="shared" si="18"/>
        <v>2.7343600000000001</v>
      </c>
      <c r="Z49" s="83">
        <f t="shared" si="18"/>
        <v>7.6522300000000003</v>
      </c>
      <c r="AA49" s="76" t="s">
        <v>1</v>
      </c>
      <c r="AB49" s="96">
        <v>2013</v>
      </c>
    </row>
    <row r="50" spans="1:28" hidden="1" outlineLevel="1">
      <c r="A50" s="96">
        <v>2014</v>
      </c>
      <c r="B50" s="82">
        <v>100</v>
      </c>
      <c r="C50" s="83">
        <f t="shared" ref="C50:Z54" si="24">ROUND(C13/$B13*100,5)</f>
        <v>3.3950800000000001</v>
      </c>
      <c r="D50" s="83">
        <f t="shared" si="24"/>
        <v>5.3661199999999996</v>
      </c>
      <c r="E50" s="83">
        <f t="shared" si="24"/>
        <v>4.2139999999999997E-2</v>
      </c>
      <c r="F50" s="83">
        <f t="shared" si="24"/>
        <v>5.0204399999999998</v>
      </c>
      <c r="G50" s="76" t="s">
        <v>1</v>
      </c>
      <c r="H50" s="83">
        <f t="shared" si="24"/>
        <v>0.30353999999999998</v>
      </c>
      <c r="I50" s="83">
        <f t="shared" si="24"/>
        <v>19.744689999999999</v>
      </c>
      <c r="J50" s="83">
        <f t="shared" si="24"/>
        <v>23.778829999999999</v>
      </c>
      <c r="K50" s="83">
        <f t="shared" si="24"/>
        <v>13.457039999999999</v>
      </c>
      <c r="L50" s="83">
        <f t="shared" si="24"/>
        <v>3.63463</v>
      </c>
      <c r="M50" s="83">
        <f t="shared" si="24"/>
        <v>6.6871600000000004</v>
      </c>
      <c r="N50" s="83">
        <f t="shared" si="24"/>
        <v>2.27067</v>
      </c>
      <c r="O50" s="83">
        <f t="shared" si="24"/>
        <v>4.3267600000000002</v>
      </c>
      <c r="P50" s="83">
        <f t="shared" si="24"/>
        <v>1.2991999999999999</v>
      </c>
      <c r="Q50" s="83">
        <f t="shared" si="24"/>
        <v>17.452169999999999</v>
      </c>
      <c r="R50" s="83">
        <f t="shared" si="24"/>
        <v>10.082240000000001</v>
      </c>
      <c r="S50" s="83">
        <f t="shared" si="24"/>
        <v>7.3699199999999996</v>
      </c>
      <c r="T50" s="83">
        <f t="shared" si="24"/>
        <v>12.263960000000001</v>
      </c>
      <c r="U50" s="76" t="s">
        <v>1</v>
      </c>
      <c r="V50" s="83">
        <f t="shared" si="24"/>
        <v>3.1032500000000001</v>
      </c>
      <c r="W50" s="83">
        <f t="shared" si="24"/>
        <v>9.1607099999999999</v>
      </c>
      <c r="X50" s="83">
        <f t="shared" si="24"/>
        <v>10.10253</v>
      </c>
      <c r="Y50" s="83">
        <f t="shared" si="24"/>
        <v>2.8051699999999999</v>
      </c>
      <c r="Z50" s="83">
        <f t="shared" si="24"/>
        <v>7.2973600000000003</v>
      </c>
      <c r="AA50" s="76" t="s">
        <v>1</v>
      </c>
      <c r="AB50" s="96">
        <v>2014</v>
      </c>
    </row>
    <row r="51" spans="1:28" collapsed="1">
      <c r="A51" s="117">
        <v>2015</v>
      </c>
      <c r="B51" s="82">
        <v>100</v>
      </c>
      <c r="C51" s="83">
        <f t="shared" si="24"/>
        <v>3.7035300000000002</v>
      </c>
      <c r="D51" s="83">
        <f t="shared" si="24"/>
        <v>5.1107800000000001</v>
      </c>
      <c r="E51" s="83">
        <f t="shared" si="24"/>
        <v>1.9959999999999999E-2</v>
      </c>
      <c r="F51" s="83">
        <f t="shared" si="24"/>
        <v>4.7929399999999998</v>
      </c>
      <c r="G51" s="76" t="s">
        <v>1</v>
      </c>
      <c r="H51" s="83">
        <f t="shared" si="24"/>
        <v>0.29787999999999998</v>
      </c>
      <c r="I51" s="83">
        <f t="shared" si="24"/>
        <v>19.067360000000001</v>
      </c>
      <c r="J51" s="83">
        <f t="shared" si="24"/>
        <v>23.045739999999999</v>
      </c>
      <c r="K51" s="83">
        <f t="shared" si="24"/>
        <v>12.859489999999999</v>
      </c>
      <c r="L51" s="83">
        <f t="shared" si="24"/>
        <v>3.71658</v>
      </c>
      <c r="M51" s="83">
        <f t="shared" si="24"/>
        <v>6.4696699999999998</v>
      </c>
      <c r="N51" s="83">
        <f t="shared" si="24"/>
        <v>2.07978</v>
      </c>
      <c r="O51" s="83">
        <f t="shared" si="24"/>
        <v>4.7622299999999997</v>
      </c>
      <c r="P51" s="83">
        <f t="shared" si="24"/>
        <v>1.33125</v>
      </c>
      <c r="Q51" s="83">
        <f t="shared" si="24"/>
        <v>17.28623</v>
      </c>
      <c r="R51" s="83">
        <f t="shared" si="24"/>
        <v>9.8162099999999999</v>
      </c>
      <c r="S51" s="83">
        <f t="shared" si="24"/>
        <v>7.4700199999999999</v>
      </c>
      <c r="T51" s="83">
        <f t="shared" si="24"/>
        <v>12.85181</v>
      </c>
      <c r="U51" s="76" t="s">
        <v>1</v>
      </c>
      <c r="V51" s="83">
        <f t="shared" si="24"/>
        <v>3.4248500000000002</v>
      </c>
      <c r="W51" s="83">
        <f t="shared" si="24"/>
        <v>9.4269700000000007</v>
      </c>
      <c r="X51" s="83">
        <f t="shared" si="24"/>
        <v>10.761279999999999</v>
      </c>
      <c r="Y51" s="83">
        <f t="shared" si="24"/>
        <v>3.3288799999999998</v>
      </c>
      <c r="Z51" s="83">
        <f t="shared" si="24"/>
        <v>7.4324000000000003</v>
      </c>
      <c r="AA51" s="76" t="s">
        <v>1</v>
      </c>
      <c r="AB51" s="117">
        <v>2015</v>
      </c>
    </row>
    <row r="52" spans="1:28">
      <c r="A52" s="123">
        <v>2016</v>
      </c>
      <c r="B52" s="82">
        <v>100</v>
      </c>
      <c r="C52" s="83">
        <f t="shared" si="24"/>
        <v>3.9709300000000001</v>
      </c>
      <c r="D52" s="83">
        <f t="shared" si="24"/>
        <v>4.9704100000000002</v>
      </c>
      <c r="E52" s="83">
        <f t="shared" si="24"/>
        <v>3.8210000000000001E-2</v>
      </c>
      <c r="F52" s="83">
        <f t="shared" si="24"/>
        <v>4.6894400000000003</v>
      </c>
      <c r="G52" s="76" t="s">
        <v>1</v>
      </c>
      <c r="H52" s="83">
        <f t="shared" si="24"/>
        <v>0.24274999999999999</v>
      </c>
      <c r="I52" s="83">
        <f t="shared" si="24"/>
        <v>18.24005</v>
      </c>
      <c r="J52" s="83">
        <f t="shared" si="24"/>
        <v>22.555630000000001</v>
      </c>
      <c r="K52" s="83">
        <f t="shared" si="24"/>
        <v>12.82835</v>
      </c>
      <c r="L52" s="83">
        <f t="shared" si="24"/>
        <v>3.4367299999999998</v>
      </c>
      <c r="M52" s="83">
        <f t="shared" si="24"/>
        <v>6.2905499999999996</v>
      </c>
      <c r="N52" s="83">
        <f t="shared" si="24"/>
        <v>2.0596399999999999</v>
      </c>
      <c r="O52" s="83">
        <f t="shared" si="24"/>
        <v>4.9928800000000004</v>
      </c>
      <c r="P52" s="83">
        <f t="shared" si="24"/>
        <v>1.19503</v>
      </c>
      <c r="Q52" s="83">
        <f t="shared" si="24"/>
        <v>16.707129999999999</v>
      </c>
      <c r="R52" s="83">
        <f t="shared" si="24"/>
        <v>9.8673900000000003</v>
      </c>
      <c r="S52" s="83">
        <f t="shared" si="24"/>
        <v>6.8397399999999999</v>
      </c>
      <c r="T52" s="83">
        <f t="shared" si="24"/>
        <v>13.81958</v>
      </c>
      <c r="U52" s="76" t="s">
        <v>1</v>
      </c>
      <c r="V52" s="83">
        <f t="shared" si="24"/>
        <v>3.6944599999999999</v>
      </c>
      <c r="W52" s="83">
        <f t="shared" si="24"/>
        <v>10.125120000000001</v>
      </c>
      <c r="X52" s="83">
        <f t="shared" si="24"/>
        <v>11.488720000000001</v>
      </c>
      <c r="Y52" s="83">
        <f t="shared" si="24"/>
        <v>3.4801799999999998</v>
      </c>
      <c r="Z52" s="83">
        <f t="shared" si="24"/>
        <v>8.00854</v>
      </c>
      <c r="AA52" s="76" t="s">
        <v>1</v>
      </c>
      <c r="AB52" s="123">
        <v>2016</v>
      </c>
    </row>
    <row r="53" spans="1:28">
      <c r="A53" s="135">
        <v>2017</v>
      </c>
      <c r="B53" s="82">
        <v>100</v>
      </c>
      <c r="C53" s="83">
        <f t="shared" si="24"/>
        <v>4.3347899999999999</v>
      </c>
      <c r="D53" s="83">
        <f t="shared" si="24"/>
        <v>4.90198</v>
      </c>
      <c r="E53" s="83">
        <f t="shared" si="24"/>
        <v>2.0500000000000001E-2</v>
      </c>
      <c r="F53" s="83">
        <f t="shared" si="24"/>
        <v>4.6400199999999998</v>
      </c>
      <c r="G53" s="76" t="s">
        <v>1</v>
      </c>
      <c r="H53" s="83">
        <f t="shared" si="24"/>
        <v>0.24145</v>
      </c>
      <c r="I53" s="83">
        <f t="shared" si="24"/>
        <v>17.837240000000001</v>
      </c>
      <c r="J53" s="83">
        <f t="shared" si="24"/>
        <v>22.65569</v>
      </c>
      <c r="K53" s="83">
        <f t="shared" si="24"/>
        <v>12.80467</v>
      </c>
      <c r="L53" s="83">
        <f t="shared" si="24"/>
        <v>3.6081500000000002</v>
      </c>
      <c r="M53" s="83">
        <f t="shared" si="24"/>
        <v>6.2428800000000004</v>
      </c>
      <c r="N53" s="83">
        <f t="shared" si="24"/>
        <v>2.0956399999999999</v>
      </c>
      <c r="O53" s="83">
        <f t="shared" si="24"/>
        <v>4.8009899999999996</v>
      </c>
      <c r="P53" s="83">
        <f t="shared" si="24"/>
        <v>1.24979</v>
      </c>
      <c r="Q53" s="83">
        <f t="shared" si="24"/>
        <v>16.66489</v>
      </c>
      <c r="R53" s="83">
        <f t="shared" si="24"/>
        <v>9.8874700000000004</v>
      </c>
      <c r="S53" s="83">
        <f t="shared" si="24"/>
        <v>6.7774200000000002</v>
      </c>
      <c r="T53" s="83">
        <f t="shared" si="24"/>
        <v>14.078749999999999</v>
      </c>
      <c r="U53" s="76" t="s">
        <v>1</v>
      </c>
      <c r="V53" s="83">
        <f t="shared" si="24"/>
        <v>3.2345799999999998</v>
      </c>
      <c r="W53" s="83">
        <f t="shared" si="24"/>
        <v>10.84418</v>
      </c>
      <c r="X53" s="83">
        <f t="shared" si="24"/>
        <v>11.380240000000001</v>
      </c>
      <c r="Y53" s="83">
        <f t="shared" si="24"/>
        <v>3.67117</v>
      </c>
      <c r="Z53" s="83">
        <f t="shared" si="24"/>
        <v>7.7090699999999996</v>
      </c>
      <c r="AA53" s="76" t="s">
        <v>1</v>
      </c>
      <c r="AB53" s="135">
        <v>2017</v>
      </c>
    </row>
    <row r="54" spans="1:28">
      <c r="A54" s="140">
        <v>2018</v>
      </c>
      <c r="B54" s="82">
        <v>100</v>
      </c>
      <c r="C54" s="83">
        <f t="shared" si="24"/>
        <v>4.3659999999999997</v>
      </c>
      <c r="D54" s="83">
        <f t="shared" si="24"/>
        <v>4.8937499999999998</v>
      </c>
      <c r="E54" s="55" t="s">
        <v>2</v>
      </c>
      <c r="F54" s="83">
        <f t="shared" si="24"/>
        <v>4.6275399999999998</v>
      </c>
      <c r="G54" s="76" t="s">
        <v>1</v>
      </c>
      <c r="H54" s="55" t="s">
        <v>2</v>
      </c>
      <c r="I54" s="83">
        <f t="shared" si="24"/>
        <v>18.196470000000001</v>
      </c>
      <c r="J54" s="83">
        <f t="shared" si="24"/>
        <v>22.351520000000001</v>
      </c>
      <c r="K54" s="55" t="s">
        <v>2</v>
      </c>
      <c r="L54" s="55" t="s">
        <v>2</v>
      </c>
      <c r="M54" s="55" t="s">
        <v>2</v>
      </c>
      <c r="N54" s="83">
        <f t="shared" si="24"/>
        <v>2.1351300000000002</v>
      </c>
      <c r="O54" s="83">
        <f t="shared" si="24"/>
        <v>4.2710400000000002</v>
      </c>
      <c r="P54" s="83">
        <f t="shared" si="24"/>
        <v>1.27189</v>
      </c>
      <c r="Q54" s="83">
        <f t="shared" si="24"/>
        <v>16.890319999999999</v>
      </c>
      <c r="R54" s="55" t="s">
        <v>2</v>
      </c>
      <c r="S54" s="55" t="s">
        <v>2</v>
      </c>
      <c r="T54" s="83">
        <f t="shared" si="24"/>
        <v>14.649330000000001</v>
      </c>
      <c r="U54" s="76" t="s">
        <v>1</v>
      </c>
      <c r="V54" s="55" t="s">
        <v>2</v>
      </c>
      <c r="W54" s="55" t="s">
        <v>2</v>
      </c>
      <c r="X54" s="83">
        <f t="shared" si="24"/>
        <v>10.974550000000001</v>
      </c>
      <c r="Y54" s="55" t="s">
        <v>2</v>
      </c>
      <c r="Z54" s="55" t="s">
        <v>2</v>
      </c>
      <c r="AA54" s="76" t="s">
        <v>1</v>
      </c>
      <c r="AB54" s="140">
        <v>2018</v>
      </c>
    </row>
    <row r="55" spans="1:28">
      <c r="A55" s="79" t="s">
        <v>115</v>
      </c>
    </row>
    <row r="56" spans="1:28">
      <c r="A56" s="164" t="s">
        <v>162</v>
      </c>
      <c r="B56" s="164"/>
      <c r="C56" s="164"/>
      <c r="D56" s="164"/>
      <c r="E56" s="164"/>
      <c r="F56" s="164"/>
      <c r="G56" s="164"/>
      <c r="H56" s="164"/>
      <c r="I56" s="164"/>
      <c r="J56" s="164"/>
      <c r="K56" s="164"/>
      <c r="L56" s="164"/>
      <c r="M56" s="164"/>
      <c r="N56" s="164"/>
    </row>
    <row r="57" spans="1:28">
      <c r="A57" s="164"/>
      <c r="B57" s="164"/>
      <c r="C57" s="164"/>
      <c r="D57" s="164"/>
      <c r="E57" s="164"/>
      <c r="F57" s="164"/>
      <c r="G57" s="164"/>
      <c r="H57" s="164"/>
      <c r="I57" s="164"/>
      <c r="J57" s="164"/>
      <c r="K57" s="164"/>
      <c r="L57" s="164"/>
      <c r="M57" s="164"/>
      <c r="N57" s="164"/>
    </row>
  </sheetData>
  <mergeCells count="24">
    <mergeCell ref="A1:N1"/>
    <mergeCell ref="O1:AB1"/>
    <mergeCell ref="A3:A4"/>
    <mergeCell ref="B3:B4"/>
    <mergeCell ref="C3:C4"/>
    <mergeCell ref="D3:H3"/>
    <mergeCell ref="I3:I4"/>
    <mergeCell ref="J3:M3"/>
    <mergeCell ref="N3:N4"/>
    <mergeCell ref="O3:O4"/>
    <mergeCell ref="P3:P4"/>
    <mergeCell ref="Q3:S3"/>
    <mergeCell ref="T3:W3"/>
    <mergeCell ref="X3:AA3"/>
    <mergeCell ref="A56:N57"/>
    <mergeCell ref="B43:N43"/>
    <mergeCell ref="O43:AA43"/>
    <mergeCell ref="AB3:AB4"/>
    <mergeCell ref="B19:N19"/>
    <mergeCell ref="O19:AA19"/>
    <mergeCell ref="B31:N31"/>
    <mergeCell ref="O31:AA31"/>
    <mergeCell ref="B6:N6"/>
    <mergeCell ref="O6:AA6"/>
  </mergeCells>
  <hyperlinks>
    <hyperlink ref="A1:N1" location="Inhaltsverzeichnis!A1" display="Inhaltsverzeichnis!A1"/>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&amp;C&amp;"Arial,Standard"&amp;7&amp;K000000 © Amt für Statistik Berlin-Brandenburg — SB A VI 9 - hj 2/18 –  Brandenburg </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0"/>
  <sheetViews>
    <sheetView zoomScaleNormal="100" zoomScaleSheetLayoutView="100" workbookViewId="0">
      <pane ySplit="3" topLeftCell="A4" activePane="bottomLeft" state="frozen"/>
      <selection pane="bottomLeft" activeCell="A4" sqref="A4"/>
    </sheetView>
  </sheetViews>
  <sheetFormatPr baseColWidth="10" defaultColWidth="11.44140625" defaultRowHeight="13.2" outlineLevelRow="2"/>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83" t="s">
        <v>144</v>
      </c>
      <c r="B1" s="183"/>
      <c r="C1" s="183"/>
      <c r="D1" s="183"/>
      <c r="E1" s="183"/>
      <c r="F1" s="183"/>
      <c r="G1" s="183"/>
      <c r="H1" s="183"/>
      <c r="I1" s="183"/>
      <c r="J1" s="183"/>
      <c r="K1" s="183"/>
      <c r="L1" s="185" t="s">
        <v>145</v>
      </c>
      <c r="M1" s="185"/>
      <c r="N1" s="185"/>
      <c r="O1" s="185"/>
      <c r="P1" s="185"/>
      <c r="Q1" s="185"/>
      <c r="R1" s="185"/>
      <c r="S1" s="185"/>
      <c r="T1" s="185"/>
      <c r="U1" s="185"/>
    </row>
    <row r="2" spans="1:22" ht="12" customHeight="1">
      <c r="A2" s="32"/>
      <c r="B2" s="41"/>
      <c r="C2" s="32"/>
      <c r="D2" s="32"/>
      <c r="E2" s="41"/>
      <c r="F2" s="32"/>
      <c r="G2" s="32"/>
      <c r="H2" s="32"/>
      <c r="I2" s="41"/>
      <c r="J2" s="41"/>
      <c r="K2" s="41"/>
    </row>
    <row r="3" spans="1:22" ht="35.25" customHeight="1">
      <c r="A3" s="34" t="s">
        <v>0</v>
      </c>
      <c r="B3" s="31" t="s">
        <v>37</v>
      </c>
      <c r="C3" s="35" t="s">
        <v>38</v>
      </c>
      <c r="D3" s="35" t="s">
        <v>32</v>
      </c>
      <c r="E3" s="31" t="s">
        <v>39</v>
      </c>
      <c r="F3" s="35" t="s">
        <v>40</v>
      </c>
      <c r="G3" s="35" t="s">
        <v>41</v>
      </c>
      <c r="H3" s="35" t="s">
        <v>42</v>
      </c>
      <c r="I3" s="31" t="s">
        <v>55</v>
      </c>
      <c r="J3" s="31" t="s">
        <v>43</v>
      </c>
      <c r="K3" s="23" t="s">
        <v>44</v>
      </c>
      <c r="L3" s="24" t="s">
        <v>56</v>
      </c>
      <c r="M3" s="35" t="s">
        <v>45</v>
      </c>
      <c r="N3" s="31" t="s">
        <v>46</v>
      </c>
      <c r="O3" s="31" t="s">
        <v>47</v>
      </c>
      <c r="P3" s="31" t="s">
        <v>48</v>
      </c>
      <c r="Q3" s="35" t="s">
        <v>49</v>
      </c>
      <c r="R3" s="31" t="s">
        <v>50</v>
      </c>
      <c r="S3" s="31" t="s">
        <v>57</v>
      </c>
      <c r="T3" s="23" t="s">
        <v>58</v>
      </c>
      <c r="U3" s="33" t="s">
        <v>0</v>
      </c>
    </row>
    <row r="4" spans="1:22" ht="12" customHeight="1">
      <c r="A4" s="25"/>
      <c r="B4" s="46"/>
      <c r="C4" s="46"/>
      <c r="D4" s="46"/>
      <c r="E4" s="46"/>
      <c r="F4" s="46"/>
      <c r="G4" s="46"/>
      <c r="H4" s="46"/>
      <c r="I4" s="46"/>
      <c r="J4" s="46"/>
      <c r="K4" s="46"/>
      <c r="L4" s="30"/>
      <c r="M4" s="30"/>
      <c r="N4" s="30"/>
      <c r="O4" s="30"/>
      <c r="P4" s="30"/>
      <c r="Q4" s="30"/>
      <c r="R4" s="30"/>
      <c r="S4" s="30"/>
      <c r="T4" s="30"/>
      <c r="U4" s="36"/>
    </row>
    <row r="5" spans="1:22" ht="12" customHeight="1">
      <c r="A5" s="27"/>
      <c r="B5" s="184" t="s">
        <v>33</v>
      </c>
      <c r="C5" s="184"/>
      <c r="D5" s="184"/>
      <c r="E5" s="184"/>
      <c r="F5" s="184"/>
      <c r="G5" s="184"/>
      <c r="H5" s="184"/>
      <c r="I5" s="184"/>
      <c r="J5" s="184"/>
      <c r="K5" s="184"/>
      <c r="L5" s="184" t="s">
        <v>33</v>
      </c>
      <c r="M5" s="184"/>
      <c r="N5" s="184"/>
      <c r="O5" s="184"/>
      <c r="P5" s="184"/>
      <c r="Q5" s="184"/>
      <c r="R5" s="184"/>
      <c r="S5" s="184"/>
      <c r="T5" s="184"/>
      <c r="U5" s="26"/>
    </row>
    <row r="6" spans="1:22" ht="12" customHeight="1">
      <c r="A6" s="78">
        <v>1991</v>
      </c>
      <c r="B6" s="47">
        <v>5162.6120000000001</v>
      </c>
      <c r="C6" s="47">
        <v>6043.6980000000003</v>
      </c>
      <c r="D6" s="47">
        <v>1703.15</v>
      </c>
      <c r="E6" s="47">
        <v>1190.5630000000001</v>
      </c>
      <c r="F6" s="47">
        <v>396.61500000000001</v>
      </c>
      <c r="G6" s="47">
        <v>1020.476</v>
      </c>
      <c r="H6" s="47">
        <v>2952.4969999999998</v>
      </c>
      <c r="I6" s="47">
        <v>835.75199999999995</v>
      </c>
      <c r="J6" s="47">
        <v>3291.0830000000001</v>
      </c>
      <c r="K6" s="47">
        <v>8053.7839999999997</v>
      </c>
      <c r="L6" s="47">
        <v>1679.134</v>
      </c>
      <c r="M6" s="47">
        <v>482.61599999999999</v>
      </c>
      <c r="N6" s="47">
        <v>2256.0940000000001</v>
      </c>
      <c r="O6" s="47">
        <v>1277.403</v>
      </c>
      <c r="P6" s="47">
        <v>1217.4280000000001</v>
      </c>
      <c r="Q6" s="47">
        <v>1227.095</v>
      </c>
      <c r="R6" s="87">
        <v>38790</v>
      </c>
      <c r="S6" s="47">
        <v>30299.942999999999</v>
      </c>
      <c r="T6" s="47">
        <v>6786.9070000000002</v>
      </c>
      <c r="U6" s="78">
        <v>1991</v>
      </c>
    </row>
    <row r="7" spans="1:22" ht="12" customHeight="1">
      <c r="A7" s="78">
        <v>1992</v>
      </c>
      <c r="B7" s="47">
        <v>5219.3050000000003</v>
      </c>
      <c r="C7" s="47">
        <v>6123.9049999999997</v>
      </c>
      <c r="D7" s="47">
        <v>1675.617</v>
      </c>
      <c r="E7" s="47">
        <v>1062.7739999999999</v>
      </c>
      <c r="F7" s="47">
        <v>401.536</v>
      </c>
      <c r="G7" s="47">
        <v>1036.2059999999999</v>
      </c>
      <c r="H7" s="47">
        <v>2993.1030000000001</v>
      </c>
      <c r="I7" s="47">
        <v>752.33799999999997</v>
      </c>
      <c r="J7" s="47">
        <v>3339.6840000000002</v>
      </c>
      <c r="K7" s="47">
        <v>8127.7619999999997</v>
      </c>
      <c r="L7" s="47">
        <v>1690.2249999999999</v>
      </c>
      <c r="M7" s="47">
        <v>484.54700000000003</v>
      </c>
      <c r="N7" s="47">
        <v>1967.8440000000001</v>
      </c>
      <c r="O7" s="47">
        <v>1133.547</v>
      </c>
      <c r="P7" s="47">
        <v>1228.3420000000001</v>
      </c>
      <c r="Q7" s="47">
        <v>1046.2650000000001</v>
      </c>
      <c r="R7" s="87">
        <v>38283</v>
      </c>
      <c r="S7" s="47">
        <v>30644.615000000002</v>
      </c>
      <c r="T7" s="47">
        <v>5962.768</v>
      </c>
      <c r="U7" s="78">
        <v>1992</v>
      </c>
    </row>
    <row r="8" spans="1:22" ht="12" customHeight="1">
      <c r="A8" s="78">
        <v>1993</v>
      </c>
      <c r="B8" s="47">
        <v>5138.17</v>
      </c>
      <c r="C8" s="47">
        <v>6072.5540000000001</v>
      </c>
      <c r="D8" s="47">
        <v>1667.6210000000001</v>
      </c>
      <c r="E8" s="47">
        <v>1031.193</v>
      </c>
      <c r="F8" s="47">
        <v>396.65100000000001</v>
      </c>
      <c r="G8" s="47">
        <v>1030.6489999999999</v>
      </c>
      <c r="H8" s="47">
        <v>2965.4319999999998</v>
      </c>
      <c r="I8" s="47">
        <v>738.20600000000002</v>
      </c>
      <c r="J8" s="47">
        <v>3321.9319999999998</v>
      </c>
      <c r="K8" s="47">
        <v>8019.62</v>
      </c>
      <c r="L8" s="47">
        <v>1671.181</v>
      </c>
      <c r="M8" s="47">
        <v>477.01</v>
      </c>
      <c r="N8" s="47">
        <v>1907.577</v>
      </c>
      <c r="O8" s="47">
        <v>1106.5250000000001</v>
      </c>
      <c r="P8" s="47">
        <v>1218.095</v>
      </c>
      <c r="Q8" s="47">
        <v>1023.5839999999999</v>
      </c>
      <c r="R8" s="87">
        <v>37786</v>
      </c>
      <c r="S8" s="47">
        <v>30311.294000000002</v>
      </c>
      <c r="T8" s="47">
        <v>5807.085</v>
      </c>
      <c r="U8" s="78">
        <v>1993</v>
      </c>
    </row>
    <row r="9" spans="1:22" ht="12" customHeight="1">
      <c r="A9" s="78">
        <v>1994</v>
      </c>
      <c r="B9" s="47">
        <v>5092.5919999999996</v>
      </c>
      <c r="C9" s="47">
        <v>6071.03</v>
      </c>
      <c r="D9" s="47">
        <v>1656.085</v>
      </c>
      <c r="E9" s="47">
        <v>1063.0029999999999</v>
      </c>
      <c r="F9" s="47">
        <v>392.459</v>
      </c>
      <c r="G9" s="47">
        <v>1028.6130000000001</v>
      </c>
      <c r="H9" s="47">
        <v>2950.4459999999999</v>
      </c>
      <c r="I9" s="47">
        <v>761.38300000000004</v>
      </c>
      <c r="J9" s="47">
        <v>3332.19</v>
      </c>
      <c r="K9" s="47">
        <v>7942.3329999999996</v>
      </c>
      <c r="L9" s="47">
        <v>1671.3579999999999</v>
      </c>
      <c r="M9" s="47">
        <v>475.79500000000002</v>
      </c>
      <c r="N9" s="47">
        <v>1962.796</v>
      </c>
      <c r="O9" s="47">
        <v>1129.7929999999999</v>
      </c>
      <c r="P9" s="47">
        <v>1216.797</v>
      </c>
      <c r="Q9" s="47">
        <v>1051.327</v>
      </c>
      <c r="R9" s="87">
        <v>37798</v>
      </c>
      <c r="S9" s="47">
        <v>30173.613000000001</v>
      </c>
      <c r="T9" s="47">
        <v>5968.3019999999997</v>
      </c>
      <c r="U9" s="78">
        <v>1994</v>
      </c>
    </row>
    <row r="10" spans="1:22" ht="12" customHeight="1">
      <c r="A10" s="78">
        <v>1995</v>
      </c>
      <c r="B10" s="47">
        <v>5104.3410000000003</v>
      </c>
      <c r="C10" s="47">
        <v>6074.9690000000001</v>
      </c>
      <c r="D10" s="47">
        <v>1656.7449999999999</v>
      </c>
      <c r="E10" s="47">
        <v>1088.2149999999999</v>
      </c>
      <c r="F10" s="47">
        <v>383.79300000000001</v>
      </c>
      <c r="G10" s="47">
        <v>1017.404</v>
      </c>
      <c r="H10" s="47">
        <v>2946.4580000000001</v>
      </c>
      <c r="I10" s="47">
        <v>783.74</v>
      </c>
      <c r="J10" s="47">
        <v>3367.8029999999999</v>
      </c>
      <c r="K10" s="47">
        <v>7916.4110000000001</v>
      </c>
      <c r="L10" s="47">
        <v>1682.1489999999999</v>
      </c>
      <c r="M10" s="47">
        <v>479.12900000000002</v>
      </c>
      <c r="N10" s="47">
        <v>2018.9459999999999</v>
      </c>
      <c r="O10" s="47">
        <v>1148.4659999999999</v>
      </c>
      <c r="P10" s="47">
        <v>1224.251</v>
      </c>
      <c r="Q10" s="47">
        <v>1065.18</v>
      </c>
      <c r="R10" s="87">
        <v>37958</v>
      </c>
      <c r="S10" s="47">
        <v>30196.707999999999</v>
      </c>
      <c r="T10" s="47">
        <v>6104.5469999999996</v>
      </c>
      <c r="U10" s="78">
        <v>1995</v>
      </c>
    </row>
    <row r="11" spans="1:22" ht="12" customHeight="1">
      <c r="A11" s="78">
        <v>1996</v>
      </c>
      <c r="B11" s="47">
        <v>5139.17</v>
      </c>
      <c r="C11" s="47">
        <v>6065.1869999999999</v>
      </c>
      <c r="D11" s="47">
        <v>1630.8109999999999</v>
      </c>
      <c r="E11" s="47">
        <v>1086.404</v>
      </c>
      <c r="F11" s="47">
        <v>378.29500000000002</v>
      </c>
      <c r="G11" s="47">
        <v>1010.95</v>
      </c>
      <c r="H11" s="47">
        <v>2960.0929999999998</v>
      </c>
      <c r="I11" s="47">
        <v>775.84100000000001</v>
      </c>
      <c r="J11" s="47">
        <v>3368.355</v>
      </c>
      <c r="K11" s="47">
        <v>7952.808</v>
      </c>
      <c r="L11" s="47">
        <v>1690.4849999999999</v>
      </c>
      <c r="M11" s="47">
        <v>480.96699999999998</v>
      </c>
      <c r="N11" s="47">
        <v>2018.7909999999999</v>
      </c>
      <c r="O11" s="47">
        <v>1128.894</v>
      </c>
      <c r="P11" s="47">
        <v>1229.5830000000001</v>
      </c>
      <c r="Q11" s="47">
        <v>1052.366</v>
      </c>
      <c r="R11" s="87">
        <v>37969</v>
      </c>
      <c r="S11" s="47">
        <v>30275.893</v>
      </c>
      <c r="T11" s="47">
        <v>6062.2960000000003</v>
      </c>
      <c r="U11" s="78">
        <v>1996</v>
      </c>
    </row>
    <row r="12" spans="1:22" ht="12" customHeight="1">
      <c r="A12" s="78">
        <v>1997</v>
      </c>
      <c r="B12" s="47">
        <v>5166.3599999999997</v>
      </c>
      <c r="C12" s="47">
        <v>6072.3190000000004</v>
      </c>
      <c r="D12" s="47">
        <v>1595.8</v>
      </c>
      <c r="E12" s="47">
        <v>1086.001</v>
      </c>
      <c r="F12" s="47">
        <v>379.815</v>
      </c>
      <c r="G12" s="47">
        <v>1004.503</v>
      </c>
      <c r="H12" s="47">
        <v>2955.6170000000002</v>
      </c>
      <c r="I12" s="47">
        <v>762.67</v>
      </c>
      <c r="J12" s="47">
        <v>3375.652</v>
      </c>
      <c r="K12" s="47">
        <v>8006.91</v>
      </c>
      <c r="L12" s="47">
        <v>1693.681</v>
      </c>
      <c r="M12" s="47">
        <v>481.06</v>
      </c>
      <c r="N12" s="47">
        <v>1991.059</v>
      </c>
      <c r="O12" s="47">
        <v>1106.346</v>
      </c>
      <c r="P12" s="47">
        <v>1227.779</v>
      </c>
      <c r="Q12" s="47">
        <v>1041.4280000000001</v>
      </c>
      <c r="R12" s="87">
        <v>37947</v>
      </c>
      <c r="S12" s="47">
        <v>30363.696</v>
      </c>
      <c r="T12" s="47">
        <v>5987.5039999999999</v>
      </c>
      <c r="U12" s="78">
        <v>1997</v>
      </c>
    </row>
    <row r="13" spans="1:22" ht="12" customHeight="1">
      <c r="A13" s="78">
        <v>1998</v>
      </c>
      <c r="B13" s="47">
        <v>5238.7349999999997</v>
      </c>
      <c r="C13" s="47">
        <v>6195.8869999999997</v>
      </c>
      <c r="D13" s="47">
        <v>1584.1289999999999</v>
      </c>
      <c r="E13" s="47">
        <v>1081.5070000000001</v>
      </c>
      <c r="F13" s="47">
        <v>378.01100000000002</v>
      </c>
      <c r="G13" s="47">
        <v>1015.5170000000001</v>
      </c>
      <c r="H13" s="47">
        <v>2984.7489999999998</v>
      </c>
      <c r="I13" s="47">
        <v>759.21400000000006</v>
      </c>
      <c r="J13" s="47">
        <v>3402.9949999999999</v>
      </c>
      <c r="K13" s="47">
        <v>8166.0060000000003</v>
      </c>
      <c r="L13" s="47">
        <v>1720.575</v>
      </c>
      <c r="M13" s="47">
        <v>489.935</v>
      </c>
      <c r="N13" s="47">
        <v>1990.117</v>
      </c>
      <c r="O13" s="47">
        <v>1103.2819999999999</v>
      </c>
      <c r="P13" s="47">
        <v>1231.9939999999999</v>
      </c>
      <c r="Q13" s="47">
        <v>1064.347</v>
      </c>
      <c r="R13" s="87">
        <v>38407</v>
      </c>
      <c r="S13" s="47">
        <v>30824.403999999999</v>
      </c>
      <c r="T13" s="47">
        <v>5998.4669999999996</v>
      </c>
      <c r="U13" s="78">
        <v>1998</v>
      </c>
    </row>
    <row r="14" spans="1:22" ht="12" customHeight="1">
      <c r="A14" s="78">
        <v>1999</v>
      </c>
      <c r="B14" s="47">
        <v>5328.1959999999999</v>
      </c>
      <c r="C14" s="47">
        <v>6308.1679999999997</v>
      </c>
      <c r="D14" s="47">
        <v>1582.2080000000001</v>
      </c>
      <c r="E14" s="47">
        <v>1087.0640000000001</v>
      </c>
      <c r="F14" s="47">
        <v>381.77699999999999</v>
      </c>
      <c r="G14" s="47">
        <v>1028.222</v>
      </c>
      <c r="H14" s="47">
        <v>3033.8229999999999</v>
      </c>
      <c r="I14" s="47">
        <v>765.95799999999997</v>
      </c>
      <c r="J14" s="47">
        <v>3475.279</v>
      </c>
      <c r="K14" s="47">
        <v>8346.4410000000007</v>
      </c>
      <c r="L14" s="47">
        <v>1755.684</v>
      </c>
      <c r="M14" s="47">
        <v>502.52100000000002</v>
      </c>
      <c r="N14" s="47">
        <v>2003.3040000000001</v>
      </c>
      <c r="O14" s="47">
        <v>1092.626</v>
      </c>
      <c r="P14" s="47">
        <v>1253.8019999999999</v>
      </c>
      <c r="Q14" s="47">
        <v>1085.9269999999999</v>
      </c>
      <c r="R14" s="87">
        <v>39031</v>
      </c>
      <c r="S14" s="47">
        <v>31413.913</v>
      </c>
      <c r="T14" s="47">
        <v>6034.8789999999999</v>
      </c>
      <c r="U14" s="78">
        <v>1999</v>
      </c>
    </row>
    <row r="15" spans="1:22" ht="12" customHeight="1">
      <c r="A15" s="27">
        <v>2000</v>
      </c>
      <c r="B15" s="47">
        <v>5499.6040000000003</v>
      </c>
      <c r="C15" s="47">
        <v>6449.2120000000004</v>
      </c>
      <c r="D15" s="47">
        <v>1614.982</v>
      </c>
      <c r="E15" s="47">
        <v>1089.6869999999999</v>
      </c>
      <c r="F15" s="47">
        <v>393.726</v>
      </c>
      <c r="G15" s="47">
        <v>1048.903</v>
      </c>
      <c r="H15" s="47">
        <v>3116.9940000000001</v>
      </c>
      <c r="I15" s="47">
        <v>766.36400000000003</v>
      </c>
      <c r="J15" s="47">
        <v>3576.864</v>
      </c>
      <c r="K15" s="47">
        <v>8604.7870000000003</v>
      </c>
      <c r="L15" s="47">
        <v>1806.0170000000001</v>
      </c>
      <c r="M15" s="47">
        <v>516.70000000000005</v>
      </c>
      <c r="N15" s="47">
        <v>2001.2929999999999</v>
      </c>
      <c r="O15" s="47">
        <v>1071.4949999999999</v>
      </c>
      <c r="P15" s="47">
        <v>1280.82</v>
      </c>
      <c r="Q15" s="47">
        <v>1079.5519999999999</v>
      </c>
      <c r="R15" s="87">
        <v>39917</v>
      </c>
      <c r="S15" s="47">
        <v>32293.627</v>
      </c>
      <c r="T15" s="47">
        <v>6008.3909999999996</v>
      </c>
      <c r="U15" s="27">
        <v>2000</v>
      </c>
      <c r="V15" s="28"/>
    </row>
    <row r="16" spans="1:22" ht="12" customHeight="1">
      <c r="A16" s="27">
        <v>2001</v>
      </c>
      <c r="B16" s="47">
        <v>5547.357</v>
      </c>
      <c r="C16" s="47">
        <v>6485.9179999999997</v>
      </c>
      <c r="D16" s="47">
        <v>1595.6079999999999</v>
      </c>
      <c r="E16" s="47">
        <v>1063.8679999999999</v>
      </c>
      <c r="F16" s="47">
        <v>395.149</v>
      </c>
      <c r="G16" s="47">
        <v>1055.7329999999999</v>
      </c>
      <c r="H16" s="47">
        <v>3127.3879999999999</v>
      </c>
      <c r="I16" s="47">
        <v>748.69799999999998</v>
      </c>
      <c r="J16" s="47">
        <v>3560.4169999999999</v>
      </c>
      <c r="K16" s="47">
        <v>8567.1260000000002</v>
      </c>
      <c r="L16" s="47">
        <v>1807.9490000000001</v>
      </c>
      <c r="M16" s="47">
        <v>513.95899999999995</v>
      </c>
      <c r="N16" s="47">
        <v>1956.6310000000001</v>
      </c>
      <c r="O16" s="47">
        <v>1043.1610000000001</v>
      </c>
      <c r="P16" s="47">
        <v>1282.433</v>
      </c>
      <c r="Q16" s="47">
        <v>1057.605</v>
      </c>
      <c r="R16" s="87">
        <v>39809</v>
      </c>
      <c r="S16" s="47">
        <v>32343.429</v>
      </c>
      <c r="T16" s="47">
        <v>5869.9629999999997</v>
      </c>
      <c r="U16" s="27">
        <v>2001</v>
      </c>
      <c r="V16" s="28"/>
    </row>
    <row r="17" spans="1:22" ht="12" customHeight="1">
      <c r="A17" s="27">
        <v>2002</v>
      </c>
      <c r="B17" s="47">
        <v>5551.393</v>
      </c>
      <c r="C17" s="47">
        <v>6470.0450000000001</v>
      </c>
      <c r="D17" s="47">
        <v>1568.624</v>
      </c>
      <c r="E17" s="47">
        <v>1043.23</v>
      </c>
      <c r="F17" s="47">
        <v>394.56400000000002</v>
      </c>
      <c r="G17" s="47">
        <v>1047.789</v>
      </c>
      <c r="H17" s="47">
        <v>3117.8389999999999</v>
      </c>
      <c r="I17" s="47">
        <v>739.40499999999997</v>
      </c>
      <c r="J17" s="47">
        <v>3563.4589999999998</v>
      </c>
      <c r="K17" s="47">
        <v>8533.4269999999997</v>
      </c>
      <c r="L17" s="47">
        <v>1817.453</v>
      </c>
      <c r="M17" s="47">
        <v>512.18399999999997</v>
      </c>
      <c r="N17" s="47">
        <v>1935.9069999999999</v>
      </c>
      <c r="O17" s="47">
        <v>1025.5619999999999</v>
      </c>
      <c r="P17" s="47">
        <v>1272.78</v>
      </c>
      <c r="Q17" s="47">
        <v>1036.3389999999999</v>
      </c>
      <c r="R17" s="87">
        <v>39630</v>
      </c>
      <c r="S17" s="47">
        <v>32280.933000000001</v>
      </c>
      <c r="T17" s="47">
        <v>5780.4430000000002</v>
      </c>
      <c r="U17" s="27">
        <v>2002</v>
      </c>
      <c r="V17" s="28"/>
    </row>
    <row r="18" spans="1:22" ht="12" customHeight="1">
      <c r="A18" s="27">
        <v>2003</v>
      </c>
      <c r="B18" s="47">
        <v>5499.0860000000002</v>
      </c>
      <c r="C18" s="47">
        <v>6390.0889999999999</v>
      </c>
      <c r="D18" s="47">
        <v>1545.7049999999999</v>
      </c>
      <c r="E18" s="47">
        <v>1027.2729999999999</v>
      </c>
      <c r="F18" s="47">
        <v>391.49</v>
      </c>
      <c r="G18" s="47">
        <v>1035.4390000000001</v>
      </c>
      <c r="H18" s="47">
        <v>3075.567</v>
      </c>
      <c r="I18" s="47">
        <v>726.04</v>
      </c>
      <c r="J18" s="47">
        <v>3544.8939999999998</v>
      </c>
      <c r="K18" s="47">
        <v>8447.1059999999998</v>
      </c>
      <c r="L18" s="47">
        <v>1802.075</v>
      </c>
      <c r="M18" s="47">
        <v>509.45499999999998</v>
      </c>
      <c r="N18" s="47">
        <v>1926.5150000000001</v>
      </c>
      <c r="O18" s="47">
        <v>1013.296</v>
      </c>
      <c r="P18" s="47">
        <v>1253.3209999999999</v>
      </c>
      <c r="Q18" s="47">
        <v>1012.649</v>
      </c>
      <c r="R18" s="87">
        <v>39200</v>
      </c>
      <c r="S18" s="47">
        <v>31948.522000000001</v>
      </c>
      <c r="T18" s="47">
        <v>5705.7730000000001</v>
      </c>
      <c r="U18" s="27">
        <v>2003</v>
      </c>
      <c r="V18" s="28"/>
    </row>
    <row r="19" spans="1:22" ht="12" customHeight="1">
      <c r="A19" s="27">
        <v>2004</v>
      </c>
      <c r="B19" s="47">
        <v>5514.134</v>
      </c>
      <c r="C19" s="47">
        <v>6391.2929999999997</v>
      </c>
      <c r="D19" s="47">
        <v>1554.691</v>
      </c>
      <c r="E19" s="47">
        <v>1030.509</v>
      </c>
      <c r="F19" s="47">
        <v>393.197</v>
      </c>
      <c r="G19" s="47">
        <v>1038.5340000000001</v>
      </c>
      <c r="H19" s="47">
        <v>3082.529</v>
      </c>
      <c r="I19" s="47">
        <v>724.41499999999996</v>
      </c>
      <c r="J19" s="47">
        <v>3565.6320000000001</v>
      </c>
      <c r="K19" s="47">
        <v>8495.92</v>
      </c>
      <c r="L19" s="47">
        <v>1820.01</v>
      </c>
      <c r="M19" s="47">
        <v>513.19200000000001</v>
      </c>
      <c r="N19" s="47">
        <v>1928.3820000000001</v>
      </c>
      <c r="O19" s="47">
        <v>1011.66</v>
      </c>
      <c r="P19" s="47">
        <v>1253.7139999999999</v>
      </c>
      <c r="Q19" s="47">
        <v>1019.188</v>
      </c>
      <c r="R19" s="87">
        <v>39337</v>
      </c>
      <c r="S19" s="47">
        <v>32068.154999999999</v>
      </c>
      <c r="T19" s="47">
        <v>5714.1540000000005</v>
      </c>
      <c r="U19" s="27">
        <v>2004</v>
      </c>
      <c r="V19" s="28"/>
    </row>
    <row r="20" spans="1:22" ht="12" customHeight="1">
      <c r="A20" s="27">
        <v>2005</v>
      </c>
      <c r="B20" s="47">
        <v>5525.7830000000004</v>
      </c>
      <c r="C20" s="47">
        <v>6418.8419999999996</v>
      </c>
      <c r="D20" s="47">
        <v>1556.674</v>
      </c>
      <c r="E20" s="47">
        <v>1023.444</v>
      </c>
      <c r="F20" s="47">
        <v>392.66</v>
      </c>
      <c r="G20" s="47">
        <v>1048.0930000000001</v>
      </c>
      <c r="H20" s="47">
        <v>3076.549</v>
      </c>
      <c r="I20" s="47">
        <v>723.31200000000001</v>
      </c>
      <c r="J20" s="47">
        <v>3555.2640000000001</v>
      </c>
      <c r="K20" s="47">
        <v>8489.7129999999997</v>
      </c>
      <c r="L20" s="47">
        <v>1825.52</v>
      </c>
      <c r="M20" s="47">
        <v>515.20799999999997</v>
      </c>
      <c r="N20" s="47">
        <v>1912.4839999999999</v>
      </c>
      <c r="O20" s="47">
        <v>999.02800000000002</v>
      </c>
      <c r="P20" s="47">
        <v>1251.837</v>
      </c>
      <c r="Q20" s="47">
        <v>1011.5890000000001</v>
      </c>
      <c r="R20" s="87">
        <v>39326</v>
      </c>
      <c r="S20" s="47">
        <v>32099.469000000001</v>
      </c>
      <c r="T20" s="47">
        <v>5669.857</v>
      </c>
      <c r="U20" s="27">
        <v>2005</v>
      </c>
      <c r="V20" s="28"/>
    </row>
    <row r="21" spans="1:22" ht="12" customHeight="1">
      <c r="A21" s="27">
        <v>2006</v>
      </c>
      <c r="B21" s="47">
        <v>5564.5230000000001</v>
      </c>
      <c r="C21" s="47">
        <v>6480.9809999999998</v>
      </c>
      <c r="D21" s="47">
        <v>1582.4659999999999</v>
      </c>
      <c r="E21" s="47">
        <v>1029.7729999999999</v>
      </c>
      <c r="F21" s="47">
        <v>397.87799999999999</v>
      </c>
      <c r="G21" s="47">
        <v>1059.6969999999999</v>
      </c>
      <c r="H21" s="47">
        <v>3091.395</v>
      </c>
      <c r="I21" s="47">
        <v>730.76300000000003</v>
      </c>
      <c r="J21" s="47">
        <v>3580.4389999999999</v>
      </c>
      <c r="K21" s="47">
        <v>8534.8250000000007</v>
      </c>
      <c r="L21" s="47">
        <v>1840.567</v>
      </c>
      <c r="M21" s="47">
        <v>514.399</v>
      </c>
      <c r="N21" s="47">
        <v>1934.9880000000001</v>
      </c>
      <c r="O21" s="47">
        <v>1010.397</v>
      </c>
      <c r="P21" s="47">
        <v>1261.692</v>
      </c>
      <c r="Q21" s="47">
        <v>1020.217</v>
      </c>
      <c r="R21" s="87">
        <v>39635</v>
      </c>
      <c r="S21" s="47">
        <v>32326.396000000001</v>
      </c>
      <c r="T21" s="47">
        <v>5726.1379999999999</v>
      </c>
      <c r="U21" s="27">
        <v>2006</v>
      </c>
      <c r="V21" s="28"/>
    </row>
    <row r="22" spans="1:22" ht="12" customHeight="1">
      <c r="A22" s="27">
        <v>2007</v>
      </c>
      <c r="B22" s="47">
        <v>5662.0010000000002</v>
      </c>
      <c r="C22" s="47">
        <v>6605.6959999999999</v>
      </c>
      <c r="D22" s="47">
        <v>1616.05</v>
      </c>
      <c r="E22" s="47">
        <v>1050.4559999999999</v>
      </c>
      <c r="F22" s="47">
        <v>404.40300000000002</v>
      </c>
      <c r="G22" s="47">
        <v>1084.9480000000001</v>
      </c>
      <c r="H22" s="47">
        <v>3132.3180000000002</v>
      </c>
      <c r="I22" s="47">
        <v>744.78499999999997</v>
      </c>
      <c r="J22" s="47">
        <v>3644.107</v>
      </c>
      <c r="K22" s="47">
        <v>8675.6450000000004</v>
      </c>
      <c r="L22" s="47">
        <v>1879.2159999999999</v>
      </c>
      <c r="M22" s="47">
        <v>515.83600000000001</v>
      </c>
      <c r="N22" s="47">
        <v>1963.9760000000001</v>
      </c>
      <c r="O22" s="47">
        <v>1025.0830000000001</v>
      </c>
      <c r="P22" s="47">
        <v>1282.5219999999999</v>
      </c>
      <c r="Q22" s="47">
        <v>1037.9580000000001</v>
      </c>
      <c r="R22" s="87">
        <v>40325</v>
      </c>
      <c r="S22" s="47">
        <v>32886.692000000003</v>
      </c>
      <c r="T22" s="47">
        <v>5822.2579999999998</v>
      </c>
      <c r="U22" s="27">
        <v>2007</v>
      </c>
      <c r="V22" s="28"/>
    </row>
    <row r="23" spans="1:22" ht="12" customHeight="1">
      <c r="A23" s="27">
        <v>2008</v>
      </c>
      <c r="B23" s="47">
        <v>5748.2809999999999</v>
      </c>
      <c r="C23" s="47">
        <v>6707.9250000000002</v>
      </c>
      <c r="D23" s="47">
        <v>1645.741</v>
      </c>
      <c r="E23" s="47">
        <v>1064.94</v>
      </c>
      <c r="F23" s="47">
        <v>406.79599999999999</v>
      </c>
      <c r="G23" s="47">
        <v>1108.393</v>
      </c>
      <c r="H23" s="47">
        <v>3164.741</v>
      </c>
      <c r="I23" s="47">
        <v>750.23800000000006</v>
      </c>
      <c r="J23" s="47">
        <v>3692.19</v>
      </c>
      <c r="K23" s="47">
        <v>8791.6990000000005</v>
      </c>
      <c r="L23" s="47">
        <v>1907.8</v>
      </c>
      <c r="M23" s="47">
        <v>517.97699999999998</v>
      </c>
      <c r="N23" s="47">
        <v>1974.335</v>
      </c>
      <c r="O23" s="47">
        <v>1031.537</v>
      </c>
      <c r="P23" s="47">
        <v>1299.3710000000001</v>
      </c>
      <c r="Q23" s="47">
        <v>1044.0360000000001</v>
      </c>
      <c r="R23" s="87">
        <v>40856</v>
      </c>
      <c r="S23" s="47">
        <v>33345.173000000003</v>
      </c>
      <c r="T23" s="47">
        <v>5865.0860000000002</v>
      </c>
      <c r="U23" s="27">
        <v>2008</v>
      </c>
      <c r="V23" s="28"/>
    </row>
    <row r="24" spans="1:22" ht="12" customHeight="1">
      <c r="A24" s="27">
        <v>2009</v>
      </c>
      <c r="B24" s="47">
        <v>5711.1319999999996</v>
      </c>
      <c r="C24" s="47">
        <v>6728.0990000000002</v>
      </c>
      <c r="D24" s="47">
        <v>1671.528</v>
      </c>
      <c r="E24" s="47">
        <v>1077.7570000000001</v>
      </c>
      <c r="F24" s="47">
        <v>404.18700000000001</v>
      </c>
      <c r="G24" s="47">
        <v>1122.8340000000001</v>
      </c>
      <c r="H24" s="47">
        <v>3173.9650000000001</v>
      </c>
      <c r="I24" s="47">
        <v>755.21400000000006</v>
      </c>
      <c r="J24" s="47">
        <v>3721.8510000000001</v>
      </c>
      <c r="K24" s="47">
        <v>8771.1440000000002</v>
      </c>
      <c r="L24" s="47">
        <v>1905.8820000000001</v>
      </c>
      <c r="M24" s="47">
        <v>514.72</v>
      </c>
      <c r="N24" s="47">
        <v>1964.752</v>
      </c>
      <c r="O24" s="47">
        <v>1027.5329999999999</v>
      </c>
      <c r="P24" s="47">
        <v>1303.624</v>
      </c>
      <c r="Q24" s="47">
        <v>1037.778</v>
      </c>
      <c r="R24" s="87">
        <v>40892</v>
      </c>
      <c r="S24" s="47">
        <v>33357.438000000002</v>
      </c>
      <c r="T24" s="47">
        <v>5863.0339999999997</v>
      </c>
      <c r="U24" s="27">
        <v>2009</v>
      </c>
      <c r="V24" s="28"/>
    </row>
    <row r="25" spans="1:22" ht="12" customHeight="1">
      <c r="A25" s="27">
        <v>2010</v>
      </c>
      <c r="B25" s="47">
        <v>5710.0739999999996</v>
      </c>
      <c r="C25" s="47">
        <v>6776.098</v>
      </c>
      <c r="D25" s="47">
        <v>1688.992</v>
      </c>
      <c r="E25" s="47">
        <v>1081.991</v>
      </c>
      <c r="F25" s="47">
        <v>403.29899999999998</v>
      </c>
      <c r="G25" s="47">
        <v>1130.9369999999999</v>
      </c>
      <c r="H25" s="47">
        <v>3177.2269999999999</v>
      </c>
      <c r="I25" s="47">
        <v>750.42600000000004</v>
      </c>
      <c r="J25" s="47">
        <v>3738.7539999999999</v>
      </c>
      <c r="K25" s="47">
        <v>8783.49</v>
      </c>
      <c r="L25" s="47">
        <v>1907.6949999999999</v>
      </c>
      <c r="M25" s="47">
        <v>516.78099999999995</v>
      </c>
      <c r="N25" s="47">
        <v>1975.348</v>
      </c>
      <c r="O25" s="47">
        <v>1028.626</v>
      </c>
      <c r="P25" s="47">
        <v>1304.712</v>
      </c>
      <c r="Q25" s="47">
        <v>1045.55</v>
      </c>
      <c r="R25" s="87">
        <v>41020</v>
      </c>
      <c r="S25" s="47">
        <v>33449.067000000003</v>
      </c>
      <c r="T25" s="47">
        <v>5881.9409999999998</v>
      </c>
      <c r="U25" s="27">
        <v>2010</v>
      </c>
      <c r="V25" s="28"/>
    </row>
    <row r="26" spans="1:22" ht="12" customHeight="1">
      <c r="A26" s="27">
        <v>2011</v>
      </c>
      <c r="B26" s="47">
        <v>5800.1139999999996</v>
      </c>
      <c r="C26" s="47">
        <v>6907.9840000000004</v>
      </c>
      <c r="D26" s="47">
        <v>1707.604</v>
      </c>
      <c r="E26" s="47">
        <v>1083.6320000000001</v>
      </c>
      <c r="F26" s="47">
        <v>409.06299999999999</v>
      </c>
      <c r="G26" s="47">
        <v>1148.5150000000001</v>
      </c>
      <c r="H26" s="47">
        <v>3222.6129999999998</v>
      </c>
      <c r="I26" s="47">
        <v>741.19100000000003</v>
      </c>
      <c r="J26" s="47">
        <v>3805.0729999999999</v>
      </c>
      <c r="K26" s="47">
        <v>8915.4169999999995</v>
      </c>
      <c r="L26" s="47">
        <v>1930.7719999999999</v>
      </c>
      <c r="M26" s="47">
        <v>523.05999999999995</v>
      </c>
      <c r="N26" s="47">
        <v>1983.3209999999999</v>
      </c>
      <c r="O26" s="47">
        <v>1025.71</v>
      </c>
      <c r="P26" s="47">
        <v>1320.768</v>
      </c>
      <c r="Q26" s="47">
        <v>1052.163</v>
      </c>
      <c r="R26" s="87">
        <v>41577</v>
      </c>
      <c r="S26" s="47">
        <v>33983.379000000001</v>
      </c>
      <c r="T26" s="47">
        <v>5886.0169999999998</v>
      </c>
      <c r="U26" s="27">
        <v>2011</v>
      </c>
      <c r="V26" s="28"/>
    </row>
    <row r="27" spans="1:22" ht="12" customHeight="1">
      <c r="A27" s="27">
        <v>2012</v>
      </c>
      <c r="B27" s="47">
        <v>5886.152</v>
      </c>
      <c r="C27" s="47">
        <v>7022.7089999999998</v>
      </c>
      <c r="D27" s="47">
        <v>1747.1579999999999</v>
      </c>
      <c r="E27" s="47">
        <v>1085.7750000000001</v>
      </c>
      <c r="F27" s="47">
        <v>415.06200000000001</v>
      </c>
      <c r="G27" s="47">
        <v>1169.1410000000001</v>
      </c>
      <c r="H27" s="47">
        <v>3260.6419999999998</v>
      </c>
      <c r="I27" s="47">
        <v>734.88</v>
      </c>
      <c r="J27" s="47">
        <v>3860.0160000000001</v>
      </c>
      <c r="K27" s="47">
        <v>9003.6540000000005</v>
      </c>
      <c r="L27" s="47">
        <v>1946.9</v>
      </c>
      <c r="M27" s="47">
        <v>523.66999999999996</v>
      </c>
      <c r="N27" s="47">
        <v>2001.377</v>
      </c>
      <c r="O27" s="47">
        <v>1021.446</v>
      </c>
      <c r="P27" s="47">
        <v>1328.952</v>
      </c>
      <c r="Q27" s="47">
        <v>1053.4659999999999</v>
      </c>
      <c r="R27" s="87">
        <v>42061</v>
      </c>
      <c r="S27" s="47">
        <v>34416.898000000001</v>
      </c>
      <c r="T27" s="47">
        <v>5896.9440000000004</v>
      </c>
      <c r="U27" s="27">
        <v>2012</v>
      </c>
      <c r="V27" s="28"/>
    </row>
    <row r="28" spans="1:22" ht="12" customHeight="1">
      <c r="A28" s="27">
        <v>2013</v>
      </c>
      <c r="B28" s="47">
        <v>5949.9430000000002</v>
      </c>
      <c r="C28" s="47">
        <v>7091.3490000000002</v>
      </c>
      <c r="D28" s="47">
        <v>1774.2349999999999</v>
      </c>
      <c r="E28" s="47">
        <v>1081.5840000000001</v>
      </c>
      <c r="F28" s="47">
        <v>415.92399999999998</v>
      </c>
      <c r="G28" s="47">
        <v>1181.607</v>
      </c>
      <c r="H28" s="47">
        <v>3271.7649999999999</v>
      </c>
      <c r="I28" s="47">
        <v>733.39499999999998</v>
      </c>
      <c r="J28" s="47">
        <v>3888.2139999999999</v>
      </c>
      <c r="K28" s="47">
        <v>9051.8220000000001</v>
      </c>
      <c r="L28" s="47">
        <v>1953.67</v>
      </c>
      <c r="M28" s="47">
        <v>518.91300000000001</v>
      </c>
      <c r="N28" s="47">
        <v>2010.912</v>
      </c>
      <c r="O28" s="47">
        <v>1015.556</v>
      </c>
      <c r="P28" s="47">
        <v>1331.7139999999999</v>
      </c>
      <c r="Q28" s="47">
        <v>1048.3969999999999</v>
      </c>
      <c r="R28" s="87">
        <v>42319</v>
      </c>
      <c r="S28" s="47">
        <v>34654.921000000002</v>
      </c>
      <c r="T28" s="47">
        <v>5889.8440000000001</v>
      </c>
      <c r="U28" s="27">
        <v>2013</v>
      </c>
      <c r="V28" s="28"/>
    </row>
    <row r="29" spans="1:22" ht="12" customHeight="1">
      <c r="A29" s="78">
        <v>2014</v>
      </c>
      <c r="B29" s="47">
        <v>6020.3239999999996</v>
      </c>
      <c r="C29" s="47">
        <v>7173.8209999999999</v>
      </c>
      <c r="D29" s="47">
        <v>1806.914</v>
      </c>
      <c r="E29" s="47">
        <v>1081.7809999999999</v>
      </c>
      <c r="F29" s="47">
        <v>418.00400000000002</v>
      </c>
      <c r="G29" s="47">
        <v>1191.8050000000001</v>
      </c>
      <c r="H29" s="47">
        <v>3305.482</v>
      </c>
      <c r="I29" s="47">
        <v>740.25400000000002</v>
      </c>
      <c r="J29" s="47">
        <v>3919.8440000000001</v>
      </c>
      <c r="K29" s="47">
        <v>9115.9860000000008</v>
      </c>
      <c r="L29" s="47">
        <v>1966.6579999999999</v>
      </c>
      <c r="M29" s="47">
        <v>518.23099999999999</v>
      </c>
      <c r="N29" s="47">
        <v>2016.5060000000001</v>
      </c>
      <c r="O29" s="47">
        <v>1010.33</v>
      </c>
      <c r="P29" s="47">
        <v>1339.9480000000001</v>
      </c>
      <c r="Q29" s="47">
        <v>1045.1120000000001</v>
      </c>
      <c r="R29" s="87">
        <v>42671</v>
      </c>
      <c r="S29" s="47">
        <v>34970.103000000003</v>
      </c>
      <c r="T29" s="47">
        <v>5893.9830000000002</v>
      </c>
      <c r="U29" s="78">
        <v>2014</v>
      </c>
      <c r="V29" s="28"/>
    </row>
    <row r="30" spans="1:22" ht="12" customHeight="1">
      <c r="A30" s="78">
        <v>2015</v>
      </c>
      <c r="B30" s="47">
        <v>6080.7709999999997</v>
      </c>
      <c r="C30" s="47">
        <v>7280.0119999999997</v>
      </c>
      <c r="D30" s="47">
        <v>1847.1420000000001</v>
      </c>
      <c r="E30" s="47">
        <v>1085.413</v>
      </c>
      <c r="F30" s="47">
        <v>419.34899999999999</v>
      </c>
      <c r="G30" s="47">
        <v>1204.02</v>
      </c>
      <c r="H30" s="47">
        <v>3335.663</v>
      </c>
      <c r="I30" s="47">
        <v>743.99099999999999</v>
      </c>
      <c r="J30" s="47">
        <v>3956.1680000000001</v>
      </c>
      <c r="K30" s="47">
        <v>9193.9570000000003</v>
      </c>
      <c r="L30" s="47">
        <v>1986.5920000000001</v>
      </c>
      <c r="M30" s="47">
        <v>520.24800000000005</v>
      </c>
      <c r="N30" s="47">
        <v>2013.962</v>
      </c>
      <c r="O30" s="47">
        <v>1005.693</v>
      </c>
      <c r="P30" s="47">
        <v>1354.713</v>
      </c>
      <c r="Q30" s="47">
        <v>1043.306</v>
      </c>
      <c r="R30" s="87">
        <v>43071</v>
      </c>
      <c r="S30" s="47">
        <v>35331.493000000002</v>
      </c>
      <c r="T30" s="47">
        <v>5892.3649999999998</v>
      </c>
      <c r="U30" s="78">
        <v>2015</v>
      </c>
      <c r="V30" s="28"/>
    </row>
    <row r="31" spans="1:22" ht="12" customHeight="1">
      <c r="A31" s="78">
        <v>2016</v>
      </c>
      <c r="B31" s="47">
        <v>6162.4629999999997</v>
      </c>
      <c r="C31" s="47">
        <v>7405.0420000000004</v>
      </c>
      <c r="D31" s="47">
        <v>1900.2</v>
      </c>
      <c r="E31" s="47">
        <v>1102.134</v>
      </c>
      <c r="F31" s="47">
        <v>424.50200000000001</v>
      </c>
      <c r="G31" s="47">
        <v>1225.3900000000001</v>
      </c>
      <c r="H31" s="47">
        <v>3378.145</v>
      </c>
      <c r="I31" s="47">
        <v>746.30399999999997</v>
      </c>
      <c r="J31" s="47">
        <v>4009.759</v>
      </c>
      <c r="K31" s="47">
        <v>9296.125</v>
      </c>
      <c r="L31" s="47">
        <v>2002.2550000000001</v>
      </c>
      <c r="M31" s="47">
        <v>525.48599999999999</v>
      </c>
      <c r="N31" s="47">
        <v>2034.3869999999999</v>
      </c>
      <c r="O31" s="47">
        <v>1007.745</v>
      </c>
      <c r="P31" s="47">
        <v>1378.048</v>
      </c>
      <c r="Q31" s="47">
        <v>1044.0150000000001</v>
      </c>
      <c r="R31" s="87">
        <v>43642</v>
      </c>
      <c r="S31" s="47">
        <v>35807.214999999997</v>
      </c>
      <c r="T31" s="47">
        <v>5934.585</v>
      </c>
      <c r="U31" s="78">
        <v>2016</v>
      </c>
      <c r="V31" s="28"/>
    </row>
    <row r="32" spans="1:22" ht="12" customHeight="1">
      <c r="A32" s="78">
        <v>2017</v>
      </c>
      <c r="B32" s="47">
        <v>6254.5140000000001</v>
      </c>
      <c r="C32" s="47">
        <v>7532.1629999999996</v>
      </c>
      <c r="D32" s="47">
        <v>1955.4549999999999</v>
      </c>
      <c r="E32" s="47">
        <v>1114.6500000000001</v>
      </c>
      <c r="F32" s="47">
        <v>430.88499999999999</v>
      </c>
      <c r="G32" s="47">
        <v>1245.095</v>
      </c>
      <c r="H32" s="47">
        <v>3430.83</v>
      </c>
      <c r="I32" s="47">
        <v>753.36699999999996</v>
      </c>
      <c r="J32" s="47">
        <v>4060.9769999999999</v>
      </c>
      <c r="K32" s="47">
        <v>9423.7559999999994</v>
      </c>
      <c r="L32" s="47">
        <v>2021.3510000000001</v>
      </c>
      <c r="M32" s="47">
        <v>529.57500000000005</v>
      </c>
      <c r="N32" s="47">
        <v>2056.4279999999999</v>
      </c>
      <c r="O32" s="47">
        <v>1009.276</v>
      </c>
      <c r="P32" s="47">
        <v>1400.624</v>
      </c>
      <c r="Q32" s="47">
        <v>1050.0540000000001</v>
      </c>
      <c r="R32" s="87">
        <v>44269</v>
      </c>
      <c r="S32" s="47">
        <v>36329.769999999997</v>
      </c>
      <c r="T32" s="47">
        <v>5983.7749999999996</v>
      </c>
      <c r="U32" s="78">
        <v>2017</v>
      </c>
      <c r="V32" s="28"/>
    </row>
    <row r="33" spans="1:22" ht="12" customHeight="1">
      <c r="A33" s="78">
        <v>2018</v>
      </c>
      <c r="B33" s="47">
        <v>6339.2830000000004</v>
      </c>
      <c r="C33" s="47">
        <v>7648.982</v>
      </c>
      <c r="D33" s="47">
        <v>2004.9059999999999</v>
      </c>
      <c r="E33" s="47">
        <v>1122.3150000000001</v>
      </c>
      <c r="F33" s="47">
        <v>435.89600000000002</v>
      </c>
      <c r="G33" s="47">
        <v>1260.0530000000001</v>
      </c>
      <c r="H33" s="47">
        <v>3478.62</v>
      </c>
      <c r="I33" s="47">
        <v>759.13699999999994</v>
      </c>
      <c r="J33" s="47">
        <v>4118.0690000000004</v>
      </c>
      <c r="K33" s="47">
        <v>9547.4500000000007</v>
      </c>
      <c r="L33" s="47">
        <v>2039.91</v>
      </c>
      <c r="M33" s="47">
        <v>531.92899999999997</v>
      </c>
      <c r="N33" s="47">
        <v>2075.9110000000001</v>
      </c>
      <c r="O33" s="47">
        <v>1011.163</v>
      </c>
      <c r="P33" s="47">
        <v>1417.384</v>
      </c>
      <c r="Q33" s="47">
        <v>1049.992</v>
      </c>
      <c r="R33" s="87">
        <v>44841</v>
      </c>
      <c r="S33" s="47">
        <v>36817.576000000001</v>
      </c>
      <c r="T33" s="47">
        <v>6018.518</v>
      </c>
      <c r="U33" s="78">
        <v>2018</v>
      </c>
      <c r="V33" s="28"/>
    </row>
    <row r="34" spans="1:22" ht="12" customHeight="1">
      <c r="A34" s="27"/>
      <c r="B34" s="48"/>
      <c r="C34" s="49"/>
      <c r="D34" s="49"/>
      <c r="E34" s="49"/>
      <c r="F34" s="49"/>
      <c r="G34" s="49"/>
      <c r="H34" s="49"/>
      <c r="I34" s="49"/>
      <c r="J34" s="49"/>
      <c r="K34" s="49"/>
      <c r="L34" s="49"/>
      <c r="M34" s="49"/>
      <c r="N34" s="49"/>
      <c r="O34" s="49"/>
      <c r="P34" s="49"/>
      <c r="Q34" s="49"/>
      <c r="R34" s="49"/>
      <c r="S34" s="49"/>
      <c r="T34" s="49"/>
      <c r="U34" s="27"/>
    </row>
    <row r="35" spans="1:22" ht="12" customHeight="1">
      <c r="A35" s="27"/>
      <c r="B35" s="184" t="s">
        <v>3</v>
      </c>
      <c r="C35" s="184"/>
      <c r="D35" s="184"/>
      <c r="E35" s="184"/>
      <c r="F35" s="184"/>
      <c r="G35" s="184"/>
      <c r="H35" s="184"/>
      <c r="I35" s="184"/>
      <c r="J35" s="184"/>
      <c r="K35" s="184"/>
      <c r="L35" s="184" t="s">
        <v>3</v>
      </c>
      <c r="M35" s="184"/>
      <c r="N35" s="184"/>
      <c r="O35" s="184"/>
      <c r="P35" s="184"/>
      <c r="Q35" s="184"/>
      <c r="R35" s="184"/>
      <c r="S35" s="184"/>
      <c r="T35" s="184"/>
      <c r="U35" s="27"/>
    </row>
    <row r="36" spans="1:22" ht="12" hidden="1" customHeight="1" outlineLevel="1">
      <c r="A36" s="78">
        <v>1992</v>
      </c>
      <c r="B36" s="50">
        <f t="shared" ref="B36:T36" si="0">ROUND(B7/B6*100-100,5)</f>
        <v>1.09815</v>
      </c>
      <c r="C36" s="50">
        <f t="shared" si="0"/>
        <v>1.3271200000000001</v>
      </c>
      <c r="D36" s="50">
        <f t="shared" si="0"/>
        <v>-1.61659</v>
      </c>
      <c r="E36" s="50">
        <f t="shared" si="0"/>
        <v>-10.73349</v>
      </c>
      <c r="F36" s="50">
        <f t="shared" si="0"/>
        <v>1.24075</v>
      </c>
      <c r="G36" s="50">
        <f t="shared" si="0"/>
        <v>1.5414399999999999</v>
      </c>
      <c r="H36" s="50">
        <f t="shared" si="0"/>
        <v>1.37531</v>
      </c>
      <c r="I36" s="50">
        <f t="shared" si="0"/>
        <v>-9.9807100000000002</v>
      </c>
      <c r="J36" s="50">
        <f t="shared" si="0"/>
        <v>1.47675</v>
      </c>
      <c r="K36" s="50">
        <f t="shared" si="0"/>
        <v>0.91854999999999998</v>
      </c>
      <c r="L36" s="50">
        <f t="shared" si="0"/>
        <v>0.66052</v>
      </c>
      <c r="M36" s="50">
        <f t="shared" si="0"/>
        <v>0.40011000000000002</v>
      </c>
      <c r="N36" s="50">
        <f t="shared" si="0"/>
        <v>-12.77651</v>
      </c>
      <c r="O36" s="50">
        <f t="shared" si="0"/>
        <v>-11.2616</v>
      </c>
      <c r="P36" s="50">
        <f t="shared" si="0"/>
        <v>0.89648000000000005</v>
      </c>
      <c r="Q36" s="50">
        <f t="shared" si="0"/>
        <v>-14.73643</v>
      </c>
      <c r="R36" s="50">
        <f t="shared" si="0"/>
        <v>-1.30704</v>
      </c>
      <c r="S36" s="50">
        <f t="shared" si="0"/>
        <v>1.1375299999999999</v>
      </c>
      <c r="T36" s="50">
        <f t="shared" si="0"/>
        <v>-12.14307</v>
      </c>
      <c r="U36" s="78">
        <v>1992</v>
      </c>
    </row>
    <row r="37" spans="1:22" ht="12" hidden="1" customHeight="1" outlineLevel="1">
      <c r="A37" s="78">
        <v>1993</v>
      </c>
      <c r="B37" s="50">
        <f t="shared" ref="B37:T37" si="1">ROUND(B8/B7*100-100,5)</f>
        <v>-1.5545199999999999</v>
      </c>
      <c r="C37" s="50">
        <f t="shared" si="1"/>
        <v>-0.83853</v>
      </c>
      <c r="D37" s="50">
        <f t="shared" si="1"/>
        <v>-0.47720000000000001</v>
      </c>
      <c r="E37" s="50">
        <f t="shared" si="1"/>
        <v>-2.9715600000000002</v>
      </c>
      <c r="F37" s="50">
        <f t="shared" si="1"/>
        <v>-1.21658</v>
      </c>
      <c r="G37" s="50">
        <f t="shared" si="1"/>
        <v>-0.53627999999999998</v>
      </c>
      <c r="H37" s="50">
        <f t="shared" si="1"/>
        <v>-0.92449000000000003</v>
      </c>
      <c r="I37" s="50">
        <f t="shared" si="1"/>
        <v>-1.8784099999999999</v>
      </c>
      <c r="J37" s="50">
        <f t="shared" si="1"/>
        <v>-0.53154999999999997</v>
      </c>
      <c r="K37" s="50">
        <f t="shared" si="1"/>
        <v>-1.33053</v>
      </c>
      <c r="L37" s="50">
        <f t="shared" si="1"/>
        <v>-1.1267100000000001</v>
      </c>
      <c r="M37" s="50">
        <f t="shared" si="1"/>
        <v>-1.5554699999999999</v>
      </c>
      <c r="N37" s="50">
        <f t="shared" si="1"/>
        <v>-3.0625900000000001</v>
      </c>
      <c r="O37" s="50">
        <f t="shared" si="1"/>
        <v>-2.3838400000000002</v>
      </c>
      <c r="P37" s="50">
        <f t="shared" si="1"/>
        <v>-0.83421000000000001</v>
      </c>
      <c r="Q37" s="50">
        <f t="shared" si="1"/>
        <v>-2.1678099999999998</v>
      </c>
      <c r="R37" s="50">
        <f t="shared" si="1"/>
        <v>-1.29823</v>
      </c>
      <c r="S37" s="50">
        <f t="shared" si="1"/>
        <v>-1.0876999999999999</v>
      </c>
      <c r="T37" s="50">
        <f t="shared" si="1"/>
        <v>-2.6109200000000001</v>
      </c>
      <c r="U37" s="78">
        <v>1993</v>
      </c>
    </row>
    <row r="38" spans="1:22" ht="12" hidden="1" customHeight="1" outlineLevel="1">
      <c r="A38" s="78">
        <v>1994</v>
      </c>
      <c r="B38" s="50">
        <f t="shared" ref="B38:T38" si="2">ROUND(B9/B8*100-100,5)</f>
        <v>-0.88705000000000001</v>
      </c>
      <c r="C38" s="50">
        <f t="shared" si="2"/>
        <v>-2.5100000000000001E-2</v>
      </c>
      <c r="D38" s="50">
        <f t="shared" si="2"/>
        <v>-0.69176000000000004</v>
      </c>
      <c r="E38" s="50">
        <f t="shared" si="2"/>
        <v>3.0847799999999999</v>
      </c>
      <c r="F38" s="50">
        <f t="shared" si="2"/>
        <v>-1.0568500000000001</v>
      </c>
      <c r="G38" s="50">
        <f t="shared" si="2"/>
        <v>-0.19755</v>
      </c>
      <c r="H38" s="50">
        <f t="shared" si="2"/>
        <v>-0.50536000000000003</v>
      </c>
      <c r="I38" s="50">
        <f t="shared" si="2"/>
        <v>3.13964</v>
      </c>
      <c r="J38" s="50">
        <f t="shared" si="2"/>
        <v>0.30880000000000002</v>
      </c>
      <c r="K38" s="50">
        <f t="shared" si="2"/>
        <v>-0.96372000000000002</v>
      </c>
      <c r="L38" s="50">
        <f t="shared" si="2"/>
        <v>1.059E-2</v>
      </c>
      <c r="M38" s="50">
        <f t="shared" si="2"/>
        <v>-0.25470999999999999</v>
      </c>
      <c r="N38" s="50">
        <f t="shared" si="2"/>
        <v>2.89472</v>
      </c>
      <c r="O38" s="50">
        <f t="shared" si="2"/>
        <v>2.1027999999999998</v>
      </c>
      <c r="P38" s="50">
        <f t="shared" si="2"/>
        <v>-0.10656</v>
      </c>
      <c r="Q38" s="50">
        <f t="shared" si="2"/>
        <v>2.7103799999999998</v>
      </c>
      <c r="R38" s="50">
        <f t="shared" si="2"/>
        <v>3.1759999999999997E-2</v>
      </c>
      <c r="S38" s="50">
        <f t="shared" si="2"/>
        <v>-0.45422000000000001</v>
      </c>
      <c r="T38" s="50">
        <f t="shared" si="2"/>
        <v>2.7762099999999998</v>
      </c>
      <c r="U38" s="78">
        <v>1994</v>
      </c>
    </row>
    <row r="39" spans="1:22" ht="12" hidden="1" customHeight="1" outlineLevel="1">
      <c r="A39" s="78">
        <v>1995</v>
      </c>
      <c r="B39" s="50">
        <f t="shared" ref="B39:T39" si="3">ROUND(B10/B9*100-100,5)</f>
        <v>0.23071</v>
      </c>
      <c r="C39" s="50">
        <f t="shared" si="3"/>
        <v>6.4879999999999993E-2</v>
      </c>
      <c r="D39" s="50">
        <f t="shared" si="3"/>
        <v>3.9849999999999997E-2</v>
      </c>
      <c r="E39" s="50">
        <f t="shared" si="3"/>
        <v>2.3717700000000002</v>
      </c>
      <c r="F39" s="50">
        <f t="shared" si="3"/>
        <v>-2.2081300000000001</v>
      </c>
      <c r="G39" s="50">
        <f t="shared" si="3"/>
        <v>-1.08972</v>
      </c>
      <c r="H39" s="50">
        <f t="shared" si="3"/>
        <v>-0.13517000000000001</v>
      </c>
      <c r="I39" s="50">
        <f t="shared" si="3"/>
        <v>2.9363700000000001</v>
      </c>
      <c r="J39" s="50">
        <f t="shared" si="3"/>
        <v>1.0687599999999999</v>
      </c>
      <c r="K39" s="50">
        <f t="shared" si="3"/>
        <v>-0.32638</v>
      </c>
      <c r="L39" s="50">
        <f t="shared" si="3"/>
        <v>0.64563999999999999</v>
      </c>
      <c r="M39" s="50">
        <f t="shared" si="3"/>
        <v>0.70072000000000001</v>
      </c>
      <c r="N39" s="50">
        <f t="shared" si="3"/>
        <v>2.8607200000000002</v>
      </c>
      <c r="O39" s="50">
        <f t="shared" si="3"/>
        <v>1.6527799999999999</v>
      </c>
      <c r="P39" s="50">
        <f t="shared" si="3"/>
        <v>0.61258999999999997</v>
      </c>
      <c r="Q39" s="50">
        <f t="shared" si="3"/>
        <v>1.3176699999999999</v>
      </c>
      <c r="R39" s="50">
        <f t="shared" si="3"/>
        <v>0.42330000000000001</v>
      </c>
      <c r="S39" s="50">
        <f t="shared" si="3"/>
        <v>7.6539999999999997E-2</v>
      </c>
      <c r="T39" s="50">
        <f t="shared" si="3"/>
        <v>2.28281</v>
      </c>
      <c r="U39" s="78">
        <v>1995</v>
      </c>
    </row>
    <row r="40" spans="1:22" ht="12" hidden="1" customHeight="1" outlineLevel="1">
      <c r="A40" s="78">
        <v>1996</v>
      </c>
      <c r="B40" s="50">
        <f t="shared" ref="B40:T40" si="4">ROUND(B11/B10*100-100,5)</f>
        <v>0.68233999999999995</v>
      </c>
      <c r="C40" s="50">
        <f t="shared" si="4"/>
        <v>-0.16102</v>
      </c>
      <c r="D40" s="50">
        <f t="shared" si="4"/>
        <v>-1.5653600000000001</v>
      </c>
      <c r="E40" s="50">
        <f t="shared" si="4"/>
        <v>-0.16642000000000001</v>
      </c>
      <c r="F40" s="50">
        <f t="shared" si="4"/>
        <v>-1.4325399999999999</v>
      </c>
      <c r="G40" s="50">
        <f t="shared" si="4"/>
        <v>-0.63436000000000003</v>
      </c>
      <c r="H40" s="50">
        <f t="shared" si="4"/>
        <v>0.46276</v>
      </c>
      <c r="I40" s="50">
        <f t="shared" si="4"/>
        <v>-1.00786</v>
      </c>
      <c r="J40" s="50">
        <f t="shared" si="4"/>
        <v>1.6389999999999998E-2</v>
      </c>
      <c r="K40" s="50">
        <f t="shared" si="4"/>
        <v>0.45977000000000001</v>
      </c>
      <c r="L40" s="50">
        <f t="shared" si="4"/>
        <v>0.49556</v>
      </c>
      <c r="M40" s="50">
        <f t="shared" si="4"/>
        <v>0.38361000000000001</v>
      </c>
      <c r="N40" s="50">
        <f t="shared" si="4"/>
        <v>-7.6800000000000002E-3</v>
      </c>
      <c r="O40" s="50">
        <f t="shared" si="4"/>
        <v>-1.7041900000000001</v>
      </c>
      <c r="P40" s="50">
        <f t="shared" si="4"/>
        <v>0.43552999999999997</v>
      </c>
      <c r="Q40" s="50">
        <f t="shared" si="4"/>
        <v>-1.20299</v>
      </c>
      <c r="R40" s="50">
        <f t="shared" si="4"/>
        <v>2.8979999999999999E-2</v>
      </c>
      <c r="S40" s="50">
        <f t="shared" si="4"/>
        <v>0.26223000000000002</v>
      </c>
      <c r="T40" s="50">
        <f t="shared" si="4"/>
        <v>-0.69211999999999996</v>
      </c>
      <c r="U40" s="78">
        <v>1996</v>
      </c>
    </row>
    <row r="41" spans="1:22" ht="12" hidden="1" customHeight="1" outlineLevel="1">
      <c r="A41" s="78">
        <v>1997</v>
      </c>
      <c r="B41" s="50">
        <f t="shared" ref="B41:T41" si="5">ROUND(B12/B11*100-100,5)</f>
        <v>0.52907000000000004</v>
      </c>
      <c r="C41" s="50">
        <f t="shared" si="5"/>
        <v>0.11759</v>
      </c>
      <c r="D41" s="50">
        <f t="shared" si="5"/>
        <v>-2.1468500000000001</v>
      </c>
      <c r="E41" s="50">
        <f t="shared" si="5"/>
        <v>-3.7089999999999998E-2</v>
      </c>
      <c r="F41" s="50">
        <f t="shared" si="5"/>
        <v>0.40179999999999999</v>
      </c>
      <c r="G41" s="50">
        <f t="shared" si="5"/>
        <v>-0.63771999999999995</v>
      </c>
      <c r="H41" s="50">
        <f t="shared" si="5"/>
        <v>-0.15121000000000001</v>
      </c>
      <c r="I41" s="50">
        <f t="shared" si="5"/>
        <v>-1.69764</v>
      </c>
      <c r="J41" s="50">
        <f t="shared" si="5"/>
        <v>0.21662999999999999</v>
      </c>
      <c r="K41" s="50">
        <f t="shared" si="5"/>
        <v>0.68028999999999995</v>
      </c>
      <c r="L41" s="50">
        <f t="shared" si="5"/>
        <v>0.18906000000000001</v>
      </c>
      <c r="M41" s="50">
        <f t="shared" si="5"/>
        <v>1.934E-2</v>
      </c>
      <c r="N41" s="50">
        <f t="shared" si="5"/>
        <v>-1.3736900000000001</v>
      </c>
      <c r="O41" s="50">
        <f t="shared" si="5"/>
        <v>-1.99735</v>
      </c>
      <c r="P41" s="50">
        <f t="shared" si="5"/>
        <v>-0.14671999999999999</v>
      </c>
      <c r="Q41" s="50">
        <f t="shared" si="5"/>
        <v>-1.0393699999999999</v>
      </c>
      <c r="R41" s="50">
        <f t="shared" si="5"/>
        <v>-5.7939999999999998E-2</v>
      </c>
      <c r="S41" s="50">
        <f t="shared" si="5"/>
        <v>0.29000999999999999</v>
      </c>
      <c r="T41" s="50">
        <f t="shared" si="5"/>
        <v>-1.2337199999999999</v>
      </c>
      <c r="U41" s="78">
        <v>1997</v>
      </c>
    </row>
    <row r="42" spans="1:22" ht="12" hidden="1" customHeight="1" outlineLevel="1">
      <c r="A42" s="78">
        <v>1998</v>
      </c>
      <c r="B42" s="50">
        <f t="shared" ref="B42:T42" si="6">ROUND(B13/B12*100-100,5)</f>
        <v>1.40089</v>
      </c>
      <c r="C42" s="50">
        <f t="shared" si="6"/>
        <v>2.0349400000000002</v>
      </c>
      <c r="D42" s="50">
        <f t="shared" si="6"/>
        <v>-0.73136000000000001</v>
      </c>
      <c r="E42" s="50">
        <f t="shared" si="6"/>
        <v>-0.41381000000000001</v>
      </c>
      <c r="F42" s="50">
        <f t="shared" si="6"/>
        <v>-0.47497</v>
      </c>
      <c r="G42" s="50">
        <f t="shared" si="6"/>
        <v>1.09646</v>
      </c>
      <c r="H42" s="50">
        <f t="shared" si="6"/>
        <v>0.98565000000000003</v>
      </c>
      <c r="I42" s="50">
        <f t="shared" si="6"/>
        <v>-0.45313999999999999</v>
      </c>
      <c r="J42" s="50">
        <f t="shared" si="6"/>
        <v>0.81001000000000001</v>
      </c>
      <c r="K42" s="50">
        <f t="shared" si="6"/>
        <v>1.98698</v>
      </c>
      <c r="L42" s="50">
        <f t="shared" si="6"/>
        <v>1.5879000000000001</v>
      </c>
      <c r="M42" s="50">
        <f t="shared" si="6"/>
        <v>1.8448800000000001</v>
      </c>
      <c r="N42" s="50">
        <f t="shared" si="6"/>
        <v>-4.7309999999999998E-2</v>
      </c>
      <c r="O42" s="50">
        <f t="shared" si="6"/>
        <v>-0.27694999999999997</v>
      </c>
      <c r="P42" s="50">
        <f t="shared" si="6"/>
        <v>0.34329999999999999</v>
      </c>
      <c r="Q42" s="50">
        <f t="shared" si="6"/>
        <v>2.2007300000000001</v>
      </c>
      <c r="R42" s="50">
        <f t="shared" si="6"/>
        <v>1.2122200000000001</v>
      </c>
      <c r="S42" s="50">
        <f t="shared" si="6"/>
        <v>1.5173000000000001</v>
      </c>
      <c r="T42" s="50">
        <f t="shared" si="6"/>
        <v>0.18310000000000001</v>
      </c>
      <c r="U42" s="78">
        <v>1998</v>
      </c>
    </row>
    <row r="43" spans="1:22" ht="12" hidden="1" customHeight="1" outlineLevel="1">
      <c r="A43" s="78">
        <v>1999</v>
      </c>
      <c r="B43" s="50">
        <f t="shared" ref="B43:T43" si="7">ROUND(B14/B13*100-100,5)</f>
        <v>1.7076800000000001</v>
      </c>
      <c r="C43" s="50">
        <f t="shared" si="7"/>
        <v>1.81219</v>
      </c>
      <c r="D43" s="50">
        <f t="shared" si="7"/>
        <v>-0.12127</v>
      </c>
      <c r="E43" s="50">
        <f t="shared" si="7"/>
        <v>0.51382000000000005</v>
      </c>
      <c r="F43" s="50">
        <f t="shared" si="7"/>
        <v>0.99626999999999999</v>
      </c>
      <c r="G43" s="50">
        <f t="shared" si="7"/>
        <v>1.25109</v>
      </c>
      <c r="H43" s="50">
        <f t="shared" si="7"/>
        <v>1.6441600000000001</v>
      </c>
      <c r="I43" s="50">
        <f t="shared" si="7"/>
        <v>0.88829000000000002</v>
      </c>
      <c r="J43" s="50">
        <f t="shared" si="7"/>
        <v>2.1241300000000001</v>
      </c>
      <c r="K43" s="50">
        <f t="shared" si="7"/>
        <v>2.2095899999999999</v>
      </c>
      <c r="L43" s="50">
        <f t="shared" si="7"/>
        <v>2.04054</v>
      </c>
      <c r="M43" s="50">
        <f t="shared" si="7"/>
        <v>2.5689099999999998</v>
      </c>
      <c r="N43" s="50">
        <f t="shared" si="7"/>
        <v>0.66261999999999999</v>
      </c>
      <c r="O43" s="50">
        <f t="shared" si="7"/>
        <v>-0.96584999999999999</v>
      </c>
      <c r="P43" s="50">
        <f t="shared" si="7"/>
        <v>1.77014</v>
      </c>
      <c r="Q43" s="50">
        <f t="shared" si="7"/>
        <v>2.0275300000000001</v>
      </c>
      <c r="R43" s="50">
        <f t="shared" si="7"/>
        <v>1.6247</v>
      </c>
      <c r="S43" s="50">
        <f t="shared" si="7"/>
        <v>1.9124699999999999</v>
      </c>
      <c r="T43" s="50">
        <f t="shared" si="7"/>
        <v>0.60702</v>
      </c>
      <c r="U43" s="78">
        <v>1999</v>
      </c>
    </row>
    <row r="44" spans="1:22" ht="12" hidden="1" customHeight="1" outlineLevel="1">
      <c r="A44" s="78">
        <v>2000</v>
      </c>
      <c r="B44" s="50">
        <f t="shared" ref="B44:T44" si="8">ROUND(B15/B14*100-100,5)</f>
        <v>3.2170000000000001</v>
      </c>
      <c r="C44" s="50">
        <f t="shared" si="8"/>
        <v>2.2358899999999999</v>
      </c>
      <c r="D44" s="50">
        <f t="shared" si="8"/>
        <v>2.0714100000000002</v>
      </c>
      <c r="E44" s="50">
        <f t="shared" si="8"/>
        <v>0.24129</v>
      </c>
      <c r="F44" s="50">
        <f t="shared" si="8"/>
        <v>3.1298400000000002</v>
      </c>
      <c r="G44" s="50">
        <f t="shared" si="8"/>
        <v>2.0113400000000001</v>
      </c>
      <c r="H44" s="50">
        <f t="shared" si="8"/>
        <v>2.74146</v>
      </c>
      <c r="I44" s="50">
        <f t="shared" si="8"/>
        <v>5.3010000000000002E-2</v>
      </c>
      <c r="J44" s="50">
        <f t="shared" si="8"/>
        <v>2.9230700000000001</v>
      </c>
      <c r="K44" s="50">
        <f t="shared" si="8"/>
        <v>3.0952799999999998</v>
      </c>
      <c r="L44" s="50">
        <f t="shared" si="8"/>
        <v>2.86686</v>
      </c>
      <c r="M44" s="50">
        <f t="shared" si="8"/>
        <v>2.8215699999999999</v>
      </c>
      <c r="N44" s="50">
        <f t="shared" si="8"/>
        <v>-0.10038</v>
      </c>
      <c r="O44" s="50">
        <f t="shared" si="8"/>
        <v>-1.9339599999999999</v>
      </c>
      <c r="P44" s="50">
        <f t="shared" si="8"/>
        <v>2.15489</v>
      </c>
      <c r="Q44" s="50">
        <f t="shared" si="8"/>
        <v>-0.58706000000000003</v>
      </c>
      <c r="R44" s="50">
        <f t="shared" si="8"/>
        <v>2.26999</v>
      </c>
      <c r="S44" s="50">
        <f t="shared" si="8"/>
        <v>2.8003999999999998</v>
      </c>
      <c r="T44" s="50">
        <f t="shared" si="8"/>
        <v>-0.43891999999999998</v>
      </c>
      <c r="U44" s="78">
        <v>2000</v>
      </c>
    </row>
    <row r="45" spans="1:22" ht="12" hidden="1" customHeight="1" outlineLevel="1">
      <c r="A45" s="27">
        <v>2001</v>
      </c>
      <c r="B45" s="50">
        <f>ROUND(B16/B15*100-100,5)</f>
        <v>0.86829999999999996</v>
      </c>
      <c r="C45" s="50">
        <f t="shared" ref="C45:T45" si="9">ROUND(C16/C15*100-100,5)</f>
        <v>0.56915000000000004</v>
      </c>
      <c r="D45" s="50">
        <f t="shared" si="9"/>
        <v>-1.19964</v>
      </c>
      <c r="E45" s="50">
        <f t="shared" si="9"/>
        <v>-2.3694000000000002</v>
      </c>
      <c r="F45" s="50">
        <f t="shared" si="9"/>
        <v>0.36142000000000002</v>
      </c>
      <c r="G45" s="50">
        <f t="shared" si="9"/>
        <v>0.65115999999999996</v>
      </c>
      <c r="H45" s="50">
        <f t="shared" si="9"/>
        <v>0.33345999999999998</v>
      </c>
      <c r="I45" s="50">
        <f t="shared" si="9"/>
        <v>-2.3051699999999999</v>
      </c>
      <c r="J45" s="50">
        <f t="shared" si="9"/>
        <v>-0.45982000000000001</v>
      </c>
      <c r="K45" s="50">
        <f t="shared" si="9"/>
        <v>-0.43767</v>
      </c>
      <c r="L45" s="50">
        <f t="shared" si="9"/>
        <v>0.10698000000000001</v>
      </c>
      <c r="M45" s="50">
        <f t="shared" si="9"/>
        <v>-0.53047999999999995</v>
      </c>
      <c r="N45" s="50">
        <f t="shared" si="9"/>
        <v>-2.2316600000000002</v>
      </c>
      <c r="O45" s="50">
        <f t="shared" si="9"/>
        <v>-2.6443400000000001</v>
      </c>
      <c r="P45" s="50">
        <f t="shared" si="9"/>
        <v>0.12592999999999999</v>
      </c>
      <c r="Q45" s="50">
        <f t="shared" si="9"/>
        <v>-2.0329700000000002</v>
      </c>
      <c r="R45" s="50">
        <f t="shared" si="9"/>
        <v>-0.27056000000000002</v>
      </c>
      <c r="S45" s="50">
        <f t="shared" si="9"/>
        <v>0.15422</v>
      </c>
      <c r="T45" s="50">
        <f t="shared" si="9"/>
        <v>-2.3039100000000001</v>
      </c>
      <c r="U45" s="27">
        <v>2001</v>
      </c>
    </row>
    <row r="46" spans="1:22" ht="12" hidden="1" customHeight="1" outlineLevel="1">
      <c r="A46" s="27">
        <v>2002</v>
      </c>
      <c r="B46" s="50">
        <f t="shared" ref="B46:T46" si="10">ROUND(B17/B16*100-100,5)</f>
        <v>7.2760000000000005E-2</v>
      </c>
      <c r="C46" s="50">
        <f t="shared" si="10"/>
        <v>-0.24473</v>
      </c>
      <c r="D46" s="50">
        <f t="shared" si="10"/>
        <v>-1.6911400000000001</v>
      </c>
      <c r="E46" s="50">
        <f t="shared" si="10"/>
        <v>-1.9399</v>
      </c>
      <c r="F46" s="50">
        <f t="shared" si="10"/>
        <v>-0.14804999999999999</v>
      </c>
      <c r="G46" s="50">
        <f t="shared" si="10"/>
        <v>-0.75246000000000002</v>
      </c>
      <c r="H46" s="50">
        <f t="shared" si="10"/>
        <v>-0.30532999999999999</v>
      </c>
      <c r="I46" s="50">
        <f t="shared" si="10"/>
        <v>-1.24122</v>
      </c>
      <c r="J46" s="50">
        <f t="shared" si="10"/>
        <v>8.5440000000000002E-2</v>
      </c>
      <c r="K46" s="50">
        <f t="shared" si="10"/>
        <v>-0.39334999999999998</v>
      </c>
      <c r="L46" s="50">
        <f t="shared" si="10"/>
        <v>0.52568000000000004</v>
      </c>
      <c r="M46" s="50">
        <f t="shared" si="10"/>
        <v>-0.34536</v>
      </c>
      <c r="N46" s="50">
        <f t="shared" si="10"/>
        <v>-1.0591699999999999</v>
      </c>
      <c r="O46" s="50">
        <f t="shared" si="10"/>
        <v>-1.6870799999999999</v>
      </c>
      <c r="P46" s="50">
        <f t="shared" si="10"/>
        <v>-0.75270999999999999</v>
      </c>
      <c r="Q46" s="50">
        <f t="shared" si="10"/>
        <v>-2.0107699999999999</v>
      </c>
      <c r="R46" s="50">
        <f t="shared" si="10"/>
        <v>-0.44964999999999999</v>
      </c>
      <c r="S46" s="50">
        <f t="shared" si="10"/>
        <v>-0.19323000000000001</v>
      </c>
      <c r="T46" s="50">
        <f t="shared" si="10"/>
        <v>-1.52505</v>
      </c>
      <c r="U46" s="27">
        <v>2002</v>
      </c>
    </row>
    <row r="47" spans="1:22" ht="12" hidden="1" customHeight="1" outlineLevel="1">
      <c r="A47" s="27">
        <v>2003</v>
      </c>
      <c r="B47" s="50">
        <f t="shared" ref="B47:T47" si="11">ROUND(B18/B17*100-100,5)</f>
        <v>-0.94223000000000001</v>
      </c>
      <c r="C47" s="50">
        <f t="shared" si="11"/>
        <v>-1.2357899999999999</v>
      </c>
      <c r="D47" s="50">
        <f t="shared" si="11"/>
        <v>-1.46109</v>
      </c>
      <c r="E47" s="50">
        <f t="shared" si="11"/>
        <v>-1.5295799999999999</v>
      </c>
      <c r="F47" s="50">
        <f t="shared" si="11"/>
        <v>-0.77908999999999995</v>
      </c>
      <c r="G47" s="50">
        <f t="shared" si="11"/>
        <v>-1.1786700000000001</v>
      </c>
      <c r="H47" s="50">
        <f t="shared" si="11"/>
        <v>-1.35581</v>
      </c>
      <c r="I47" s="50">
        <f t="shared" si="11"/>
        <v>-1.8075300000000001</v>
      </c>
      <c r="J47" s="50">
        <f t="shared" si="11"/>
        <v>-0.52098</v>
      </c>
      <c r="K47" s="50">
        <f t="shared" si="11"/>
        <v>-1.01156</v>
      </c>
      <c r="L47" s="50">
        <f t="shared" si="11"/>
        <v>-0.84613000000000005</v>
      </c>
      <c r="M47" s="50">
        <f t="shared" si="11"/>
        <v>-0.53281999999999996</v>
      </c>
      <c r="N47" s="50">
        <f t="shared" si="11"/>
        <v>-0.48515000000000003</v>
      </c>
      <c r="O47" s="50">
        <f t="shared" si="11"/>
        <v>-1.1960299999999999</v>
      </c>
      <c r="P47" s="50">
        <f t="shared" si="11"/>
        <v>-1.5288600000000001</v>
      </c>
      <c r="Q47" s="50">
        <f t="shared" si="11"/>
        <v>-2.28593</v>
      </c>
      <c r="R47" s="50">
        <f t="shared" si="11"/>
        <v>-1.08504</v>
      </c>
      <c r="S47" s="50">
        <f t="shared" si="11"/>
        <v>-1.0297400000000001</v>
      </c>
      <c r="T47" s="50">
        <f t="shared" si="11"/>
        <v>-1.2917700000000001</v>
      </c>
      <c r="U47" s="27">
        <v>2003</v>
      </c>
    </row>
    <row r="48" spans="1:22" ht="12" hidden="1" customHeight="1" outlineLevel="1">
      <c r="A48" s="27">
        <v>2004</v>
      </c>
      <c r="B48" s="50">
        <f t="shared" ref="B48:T48" si="12">ROUND(B19/B18*100-100,5)</f>
        <v>0.27365</v>
      </c>
      <c r="C48" s="50">
        <f t="shared" si="12"/>
        <v>1.8839999999999999E-2</v>
      </c>
      <c r="D48" s="50">
        <f t="shared" si="12"/>
        <v>0.58135000000000003</v>
      </c>
      <c r="E48" s="50">
        <f t="shared" si="12"/>
        <v>0.31501000000000001</v>
      </c>
      <c r="F48" s="50">
        <f t="shared" si="12"/>
        <v>0.43602999999999997</v>
      </c>
      <c r="G48" s="50">
        <f t="shared" si="12"/>
        <v>0.29891000000000001</v>
      </c>
      <c r="H48" s="50">
        <f t="shared" si="12"/>
        <v>0.22636000000000001</v>
      </c>
      <c r="I48" s="50">
        <f t="shared" si="12"/>
        <v>-0.22381999999999999</v>
      </c>
      <c r="J48" s="50">
        <f t="shared" si="12"/>
        <v>0.58501000000000003</v>
      </c>
      <c r="K48" s="50">
        <f t="shared" si="12"/>
        <v>0.57787999999999995</v>
      </c>
      <c r="L48" s="50">
        <f t="shared" si="12"/>
        <v>0.99524000000000001</v>
      </c>
      <c r="M48" s="50">
        <f t="shared" si="12"/>
        <v>0.73353000000000002</v>
      </c>
      <c r="N48" s="50">
        <f t="shared" si="12"/>
        <v>9.6909999999999996E-2</v>
      </c>
      <c r="O48" s="50">
        <f t="shared" si="12"/>
        <v>-0.16145000000000001</v>
      </c>
      <c r="P48" s="50">
        <f t="shared" si="12"/>
        <v>3.1359999999999999E-2</v>
      </c>
      <c r="Q48" s="50">
        <f t="shared" si="12"/>
        <v>0.64573000000000003</v>
      </c>
      <c r="R48" s="50">
        <f t="shared" si="12"/>
        <v>0.34949000000000002</v>
      </c>
      <c r="S48" s="50">
        <f t="shared" si="12"/>
        <v>0.37446000000000002</v>
      </c>
      <c r="T48" s="50">
        <f t="shared" si="12"/>
        <v>0.14688999999999999</v>
      </c>
      <c r="U48" s="27">
        <v>2004</v>
      </c>
    </row>
    <row r="49" spans="1:21" ht="12" hidden="1" customHeight="1" outlineLevel="1">
      <c r="A49" s="27">
        <v>2005</v>
      </c>
      <c r="B49" s="50">
        <f t="shared" ref="B49:T49" si="13">ROUND(B20/B19*100-100,5)</f>
        <v>0.21126</v>
      </c>
      <c r="C49" s="50">
        <f t="shared" si="13"/>
        <v>0.43103999999999998</v>
      </c>
      <c r="D49" s="50">
        <f t="shared" si="13"/>
        <v>0.12755</v>
      </c>
      <c r="E49" s="50">
        <f t="shared" si="13"/>
        <v>-0.68557999999999997</v>
      </c>
      <c r="F49" s="50">
        <f t="shared" si="13"/>
        <v>-0.13657</v>
      </c>
      <c r="G49" s="50">
        <f t="shared" si="13"/>
        <v>0.92042999999999997</v>
      </c>
      <c r="H49" s="50">
        <f t="shared" si="13"/>
        <v>-0.19400000000000001</v>
      </c>
      <c r="I49" s="50">
        <f t="shared" si="13"/>
        <v>-0.15226000000000001</v>
      </c>
      <c r="J49" s="50">
        <f t="shared" si="13"/>
        <v>-0.29077999999999998</v>
      </c>
      <c r="K49" s="50">
        <f t="shared" si="13"/>
        <v>-7.306E-2</v>
      </c>
      <c r="L49" s="50">
        <f t="shared" si="13"/>
        <v>0.30275000000000002</v>
      </c>
      <c r="M49" s="50">
        <f t="shared" si="13"/>
        <v>0.39284000000000002</v>
      </c>
      <c r="N49" s="50">
        <f t="shared" si="13"/>
        <v>-0.82442000000000004</v>
      </c>
      <c r="O49" s="50">
        <f t="shared" si="13"/>
        <v>-1.24864</v>
      </c>
      <c r="P49" s="50">
        <f t="shared" si="13"/>
        <v>-0.14971999999999999</v>
      </c>
      <c r="Q49" s="50">
        <f t="shared" si="13"/>
        <v>-0.74558999999999997</v>
      </c>
      <c r="R49" s="50">
        <f t="shared" si="13"/>
        <v>-2.7959999999999999E-2</v>
      </c>
      <c r="S49" s="50">
        <f t="shared" si="13"/>
        <v>9.7650000000000001E-2</v>
      </c>
      <c r="T49" s="50">
        <f t="shared" si="13"/>
        <v>-0.77522000000000002</v>
      </c>
      <c r="U49" s="27">
        <v>2005</v>
      </c>
    </row>
    <row r="50" spans="1:21" ht="12" hidden="1" customHeight="1" outlineLevel="1">
      <c r="A50" s="27">
        <v>2006</v>
      </c>
      <c r="B50" s="50">
        <f t="shared" ref="B50:T50" si="14">ROUND(B21/B20*100-100,5)</f>
        <v>0.70108000000000004</v>
      </c>
      <c r="C50" s="50">
        <f t="shared" si="14"/>
        <v>0.96806999999999999</v>
      </c>
      <c r="D50" s="50">
        <f t="shared" si="14"/>
        <v>1.6568700000000001</v>
      </c>
      <c r="E50" s="50">
        <f t="shared" si="14"/>
        <v>0.61839999999999995</v>
      </c>
      <c r="F50" s="50">
        <f t="shared" si="14"/>
        <v>1.3288899999999999</v>
      </c>
      <c r="G50" s="50">
        <f t="shared" si="14"/>
        <v>1.1071500000000001</v>
      </c>
      <c r="H50" s="50">
        <f t="shared" si="14"/>
        <v>0.48254999999999998</v>
      </c>
      <c r="I50" s="50">
        <f t="shared" si="14"/>
        <v>1.0301199999999999</v>
      </c>
      <c r="J50" s="50">
        <f t="shared" si="14"/>
        <v>0.70809999999999995</v>
      </c>
      <c r="K50" s="50">
        <f t="shared" si="14"/>
        <v>0.53137000000000001</v>
      </c>
      <c r="L50" s="50">
        <f t="shared" si="14"/>
        <v>0.82425999999999999</v>
      </c>
      <c r="M50" s="50">
        <f t="shared" si="14"/>
        <v>-0.15701999999999999</v>
      </c>
      <c r="N50" s="50">
        <f t="shared" si="14"/>
        <v>1.17669</v>
      </c>
      <c r="O50" s="50">
        <f t="shared" si="14"/>
        <v>1.13801</v>
      </c>
      <c r="P50" s="50">
        <f t="shared" si="14"/>
        <v>0.78724000000000005</v>
      </c>
      <c r="Q50" s="50">
        <f t="shared" si="14"/>
        <v>0.85292000000000001</v>
      </c>
      <c r="R50" s="50">
        <f t="shared" si="14"/>
        <v>0.78573999999999999</v>
      </c>
      <c r="S50" s="50">
        <f t="shared" si="14"/>
        <v>0.70694999999999997</v>
      </c>
      <c r="T50" s="50">
        <f t="shared" si="14"/>
        <v>0.99263999999999997</v>
      </c>
      <c r="U50" s="27">
        <v>2006</v>
      </c>
    </row>
    <row r="51" spans="1:21" ht="12" hidden="1" customHeight="1" outlineLevel="1">
      <c r="A51" s="27">
        <v>2007</v>
      </c>
      <c r="B51" s="50">
        <f t="shared" ref="B51:T51" si="15">ROUND(B22/B21*100-100,5)</f>
        <v>1.7517799999999999</v>
      </c>
      <c r="C51" s="50">
        <f t="shared" si="15"/>
        <v>1.92432</v>
      </c>
      <c r="D51" s="50">
        <f t="shared" si="15"/>
        <v>2.1222599999999998</v>
      </c>
      <c r="E51" s="50">
        <f t="shared" si="15"/>
        <v>2.0085000000000002</v>
      </c>
      <c r="F51" s="50">
        <f t="shared" si="15"/>
        <v>1.63995</v>
      </c>
      <c r="G51" s="50">
        <f t="shared" si="15"/>
        <v>2.3828499999999999</v>
      </c>
      <c r="H51" s="50">
        <f t="shared" si="15"/>
        <v>1.3237699999999999</v>
      </c>
      <c r="I51" s="50">
        <f t="shared" si="15"/>
        <v>1.91882</v>
      </c>
      <c r="J51" s="50">
        <f t="shared" si="15"/>
        <v>1.7782199999999999</v>
      </c>
      <c r="K51" s="50">
        <f t="shared" si="15"/>
        <v>1.64995</v>
      </c>
      <c r="L51" s="50">
        <f t="shared" si="15"/>
        <v>2.0998399999999999</v>
      </c>
      <c r="M51" s="50">
        <f t="shared" si="15"/>
        <v>0.27936</v>
      </c>
      <c r="N51" s="50">
        <f t="shared" si="15"/>
        <v>1.4981</v>
      </c>
      <c r="O51" s="50">
        <f t="shared" si="15"/>
        <v>1.4534899999999999</v>
      </c>
      <c r="P51" s="50">
        <f t="shared" si="15"/>
        <v>1.65096</v>
      </c>
      <c r="Q51" s="50">
        <f t="shared" si="15"/>
        <v>1.7389399999999999</v>
      </c>
      <c r="R51" s="50">
        <f t="shared" si="15"/>
        <v>1.74089</v>
      </c>
      <c r="S51" s="50">
        <f t="shared" si="15"/>
        <v>1.73325</v>
      </c>
      <c r="T51" s="50">
        <f t="shared" si="15"/>
        <v>1.67862</v>
      </c>
      <c r="U51" s="27">
        <v>2007</v>
      </c>
    </row>
    <row r="52" spans="1:21" ht="12" hidden="1" customHeight="1" outlineLevel="1">
      <c r="A52" s="27">
        <v>2008</v>
      </c>
      <c r="B52" s="50">
        <f t="shared" ref="B52:T52" si="16">ROUND(B23/B22*100-100,5)</f>
        <v>1.5238400000000001</v>
      </c>
      <c r="C52" s="50">
        <f t="shared" si="16"/>
        <v>1.54759</v>
      </c>
      <c r="D52" s="50">
        <f t="shared" si="16"/>
        <v>1.8372599999999999</v>
      </c>
      <c r="E52" s="50">
        <f t="shared" si="16"/>
        <v>1.37883</v>
      </c>
      <c r="F52" s="50">
        <f t="shared" si="16"/>
        <v>0.59174000000000004</v>
      </c>
      <c r="G52" s="50">
        <f t="shared" si="16"/>
        <v>2.16093</v>
      </c>
      <c r="H52" s="50">
        <f t="shared" si="16"/>
        <v>1.03511</v>
      </c>
      <c r="I52" s="50">
        <f t="shared" si="16"/>
        <v>0.73216000000000003</v>
      </c>
      <c r="J52" s="50">
        <f t="shared" si="16"/>
        <v>1.3194699999999999</v>
      </c>
      <c r="K52" s="50">
        <f t="shared" si="16"/>
        <v>1.3376999999999999</v>
      </c>
      <c r="L52" s="50">
        <f t="shared" si="16"/>
        <v>1.5210600000000001</v>
      </c>
      <c r="M52" s="50">
        <f t="shared" si="16"/>
        <v>0.41504999999999997</v>
      </c>
      <c r="N52" s="50">
        <f t="shared" si="16"/>
        <v>0.52744999999999997</v>
      </c>
      <c r="O52" s="50">
        <f t="shared" si="16"/>
        <v>0.62961</v>
      </c>
      <c r="P52" s="50">
        <f t="shared" si="16"/>
        <v>1.3137399999999999</v>
      </c>
      <c r="Q52" s="50">
        <f t="shared" si="16"/>
        <v>0.58557000000000003</v>
      </c>
      <c r="R52" s="50">
        <f t="shared" si="16"/>
        <v>1.3168</v>
      </c>
      <c r="S52" s="50">
        <f t="shared" si="16"/>
        <v>1.39412</v>
      </c>
      <c r="T52" s="50">
        <f t="shared" si="16"/>
        <v>0.73558999999999997</v>
      </c>
      <c r="U52" s="27">
        <v>2008</v>
      </c>
    </row>
    <row r="53" spans="1:21" ht="12" hidden="1" customHeight="1" outlineLevel="1">
      <c r="A53" s="27">
        <v>2009</v>
      </c>
      <c r="B53" s="50">
        <f t="shared" ref="B53:T53" si="17">ROUND(B24/B23*100-100,5)</f>
        <v>-0.64625999999999995</v>
      </c>
      <c r="C53" s="50">
        <f t="shared" si="17"/>
        <v>0.30075000000000002</v>
      </c>
      <c r="D53" s="50">
        <f t="shared" si="17"/>
        <v>1.5668899999999999</v>
      </c>
      <c r="E53" s="50">
        <f t="shared" si="17"/>
        <v>1.2035400000000001</v>
      </c>
      <c r="F53" s="50">
        <f t="shared" si="17"/>
        <v>-0.64134999999999998</v>
      </c>
      <c r="G53" s="50">
        <f t="shared" si="17"/>
        <v>1.30288</v>
      </c>
      <c r="H53" s="50">
        <f t="shared" si="17"/>
        <v>0.29146</v>
      </c>
      <c r="I53" s="50">
        <f t="shared" si="17"/>
        <v>0.66325999999999996</v>
      </c>
      <c r="J53" s="50">
        <f t="shared" si="17"/>
        <v>0.80334000000000005</v>
      </c>
      <c r="K53" s="50">
        <f t="shared" si="17"/>
        <v>-0.23380000000000001</v>
      </c>
      <c r="L53" s="50">
        <f t="shared" si="17"/>
        <v>-0.10052999999999999</v>
      </c>
      <c r="M53" s="50">
        <f t="shared" si="17"/>
        <v>-0.62878999999999996</v>
      </c>
      <c r="N53" s="50">
        <f t="shared" si="17"/>
        <v>-0.48537999999999998</v>
      </c>
      <c r="O53" s="50">
        <f t="shared" si="17"/>
        <v>-0.38816000000000001</v>
      </c>
      <c r="P53" s="50">
        <f t="shared" si="17"/>
        <v>0.32730999999999999</v>
      </c>
      <c r="Q53" s="50">
        <f t="shared" si="17"/>
        <v>-0.59940000000000004</v>
      </c>
      <c r="R53" s="50">
        <f t="shared" si="17"/>
        <v>8.8109999999999994E-2</v>
      </c>
      <c r="S53" s="50">
        <f t="shared" si="17"/>
        <v>3.678E-2</v>
      </c>
      <c r="T53" s="50">
        <f t="shared" si="17"/>
        <v>-3.499E-2</v>
      </c>
      <c r="U53" s="27">
        <v>2009</v>
      </c>
    </row>
    <row r="54" spans="1:21" ht="12" customHeight="1" collapsed="1">
      <c r="A54" s="27">
        <v>2010</v>
      </c>
      <c r="B54" s="50">
        <f t="shared" ref="B54:T54" si="18">ROUND(B25/B24*100-100,5)</f>
        <v>-1.8530000000000001E-2</v>
      </c>
      <c r="C54" s="50">
        <f t="shared" si="18"/>
        <v>0.71340999999999999</v>
      </c>
      <c r="D54" s="50">
        <f t="shared" si="18"/>
        <v>1.0447900000000001</v>
      </c>
      <c r="E54" s="50">
        <f t="shared" si="18"/>
        <v>0.39284999999999998</v>
      </c>
      <c r="F54" s="50">
        <f t="shared" si="18"/>
        <v>-0.21970000000000001</v>
      </c>
      <c r="G54" s="50">
        <f t="shared" si="18"/>
        <v>0.72165999999999997</v>
      </c>
      <c r="H54" s="50">
        <f t="shared" si="18"/>
        <v>0.10277</v>
      </c>
      <c r="I54" s="50">
        <f t="shared" si="18"/>
        <v>-0.63399000000000005</v>
      </c>
      <c r="J54" s="50">
        <f t="shared" si="18"/>
        <v>0.45416000000000001</v>
      </c>
      <c r="K54" s="50">
        <f t="shared" si="18"/>
        <v>0.14076</v>
      </c>
      <c r="L54" s="50">
        <f t="shared" si="18"/>
        <v>9.5130000000000006E-2</v>
      </c>
      <c r="M54" s="50">
        <f t="shared" si="18"/>
        <v>0.40040999999999999</v>
      </c>
      <c r="N54" s="50">
        <f t="shared" si="18"/>
        <v>0.5393</v>
      </c>
      <c r="O54" s="50">
        <f t="shared" si="18"/>
        <v>0.10637000000000001</v>
      </c>
      <c r="P54" s="50">
        <f t="shared" si="18"/>
        <v>8.3460000000000006E-2</v>
      </c>
      <c r="Q54" s="50">
        <f t="shared" si="18"/>
        <v>0.74890999999999996</v>
      </c>
      <c r="R54" s="50">
        <f t="shared" si="18"/>
        <v>0.31302000000000002</v>
      </c>
      <c r="S54" s="50">
        <f t="shared" si="18"/>
        <v>0.27468999999999999</v>
      </c>
      <c r="T54" s="50">
        <f t="shared" si="18"/>
        <v>0.32247999999999999</v>
      </c>
      <c r="U54" s="27">
        <v>2010</v>
      </c>
    </row>
    <row r="55" spans="1:21" ht="12" customHeight="1">
      <c r="A55" s="27">
        <v>2011</v>
      </c>
      <c r="B55" s="50">
        <f t="shared" ref="B55:T55" si="19">ROUND(B26/B25*100-100,5)</f>
        <v>1.5768599999999999</v>
      </c>
      <c r="C55" s="50">
        <f t="shared" si="19"/>
        <v>1.94634</v>
      </c>
      <c r="D55" s="50">
        <f t="shared" si="19"/>
        <v>1.1019600000000001</v>
      </c>
      <c r="E55" s="50">
        <f t="shared" si="19"/>
        <v>0.15165999999999999</v>
      </c>
      <c r="F55" s="50">
        <f t="shared" si="19"/>
        <v>1.4292100000000001</v>
      </c>
      <c r="G55" s="50">
        <f t="shared" si="19"/>
        <v>1.5542899999999999</v>
      </c>
      <c r="H55" s="50">
        <f t="shared" si="19"/>
        <v>1.42848</v>
      </c>
      <c r="I55" s="50">
        <f t="shared" si="19"/>
        <v>-1.2306299999999999</v>
      </c>
      <c r="J55" s="50">
        <f t="shared" si="19"/>
        <v>1.77383</v>
      </c>
      <c r="K55" s="50">
        <f t="shared" si="19"/>
        <v>1.5019899999999999</v>
      </c>
      <c r="L55" s="50">
        <f t="shared" si="19"/>
        <v>1.2096800000000001</v>
      </c>
      <c r="M55" s="50">
        <f t="shared" si="19"/>
        <v>1.21502</v>
      </c>
      <c r="N55" s="50">
        <f t="shared" si="19"/>
        <v>0.40362999999999999</v>
      </c>
      <c r="O55" s="50">
        <f t="shared" si="19"/>
        <v>-0.28348000000000001</v>
      </c>
      <c r="P55" s="50">
        <f t="shared" si="19"/>
        <v>1.23062</v>
      </c>
      <c r="Q55" s="50">
        <f t="shared" si="19"/>
        <v>0.63249</v>
      </c>
      <c r="R55" s="50">
        <f t="shared" si="19"/>
        <v>1.3578699999999999</v>
      </c>
      <c r="S55" s="50">
        <f t="shared" si="19"/>
        <v>1.5973900000000001</v>
      </c>
      <c r="T55" s="50">
        <f t="shared" si="19"/>
        <v>6.93E-2</v>
      </c>
      <c r="U55" s="27">
        <v>2011</v>
      </c>
    </row>
    <row r="56" spans="1:21" ht="12" customHeight="1">
      <c r="A56" s="27">
        <v>2012</v>
      </c>
      <c r="B56" s="50">
        <f t="shared" ref="B56:T56" si="20">ROUND(B27/B26*100-100,5)</f>
        <v>1.4833799999999999</v>
      </c>
      <c r="C56" s="50">
        <f t="shared" si="20"/>
        <v>1.66076</v>
      </c>
      <c r="D56" s="50">
        <f t="shared" si="20"/>
        <v>2.3163499999999999</v>
      </c>
      <c r="E56" s="50">
        <f t="shared" si="20"/>
        <v>0.19775999999999999</v>
      </c>
      <c r="F56" s="50">
        <f t="shared" si="20"/>
        <v>1.46652</v>
      </c>
      <c r="G56" s="50">
        <f t="shared" si="20"/>
        <v>1.7958799999999999</v>
      </c>
      <c r="H56" s="50">
        <f t="shared" si="20"/>
        <v>1.18007</v>
      </c>
      <c r="I56" s="50">
        <f t="shared" si="20"/>
        <v>-0.85146999999999995</v>
      </c>
      <c r="J56" s="50">
        <f t="shared" si="20"/>
        <v>1.44394</v>
      </c>
      <c r="K56" s="50">
        <f t="shared" si="20"/>
        <v>0.98970999999999998</v>
      </c>
      <c r="L56" s="50">
        <f t="shared" si="20"/>
        <v>0.83531</v>
      </c>
      <c r="M56" s="50">
        <f t="shared" si="20"/>
        <v>0.11662</v>
      </c>
      <c r="N56" s="50">
        <f t="shared" si="20"/>
        <v>0.91039000000000003</v>
      </c>
      <c r="O56" s="50">
        <f t="shared" si="20"/>
        <v>-0.41571000000000002</v>
      </c>
      <c r="P56" s="50">
        <f t="shared" si="20"/>
        <v>0.61963999999999997</v>
      </c>
      <c r="Q56" s="50">
        <f t="shared" si="20"/>
        <v>0.12384000000000001</v>
      </c>
      <c r="R56" s="50">
        <f t="shared" si="20"/>
        <v>1.16411</v>
      </c>
      <c r="S56" s="50">
        <f t="shared" si="20"/>
        <v>1.2756799999999999</v>
      </c>
      <c r="T56" s="50">
        <f t="shared" si="20"/>
        <v>0.18564</v>
      </c>
      <c r="U56" s="27">
        <v>2012</v>
      </c>
    </row>
    <row r="57" spans="1:21" ht="12" customHeight="1">
      <c r="A57" s="27">
        <v>2013</v>
      </c>
      <c r="B57" s="50">
        <f t="shared" ref="B57:T62" si="21">ROUND(B28/B27*100-100,5)</f>
        <v>1.08375</v>
      </c>
      <c r="C57" s="50">
        <f t="shared" si="21"/>
        <v>0.97740000000000005</v>
      </c>
      <c r="D57" s="50">
        <f t="shared" si="21"/>
        <v>1.5497700000000001</v>
      </c>
      <c r="E57" s="50">
        <f t="shared" si="21"/>
        <v>-0.38599</v>
      </c>
      <c r="F57" s="50">
        <f t="shared" si="21"/>
        <v>0.20768</v>
      </c>
      <c r="G57" s="50">
        <f t="shared" si="21"/>
        <v>1.0662499999999999</v>
      </c>
      <c r="H57" s="50">
        <f t="shared" si="21"/>
        <v>0.34112999999999999</v>
      </c>
      <c r="I57" s="50">
        <f t="shared" si="21"/>
        <v>-0.20207</v>
      </c>
      <c r="J57" s="50">
        <f t="shared" si="21"/>
        <v>0.73051999999999995</v>
      </c>
      <c r="K57" s="50">
        <f t="shared" si="21"/>
        <v>0.53498000000000001</v>
      </c>
      <c r="L57" s="50">
        <f t="shared" si="21"/>
        <v>0.34772999999999998</v>
      </c>
      <c r="M57" s="50">
        <f t="shared" si="21"/>
        <v>-0.90839999999999999</v>
      </c>
      <c r="N57" s="50">
        <f t="shared" si="21"/>
        <v>0.47642000000000001</v>
      </c>
      <c r="O57" s="50">
        <f t="shared" si="21"/>
        <v>-0.57662999999999998</v>
      </c>
      <c r="P57" s="50">
        <f t="shared" si="21"/>
        <v>0.20782999999999999</v>
      </c>
      <c r="Q57" s="50">
        <f t="shared" si="21"/>
        <v>-0.48116999999999999</v>
      </c>
      <c r="R57" s="50">
        <f t="shared" si="21"/>
        <v>0.61338999999999999</v>
      </c>
      <c r="S57" s="50">
        <f t="shared" si="21"/>
        <v>0.69159000000000004</v>
      </c>
      <c r="T57" s="50">
        <f t="shared" si="21"/>
        <v>-0.12039999999999999</v>
      </c>
      <c r="U57" s="27">
        <v>2013</v>
      </c>
    </row>
    <row r="58" spans="1:21" ht="12" customHeight="1">
      <c r="A58" s="78">
        <v>2014</v>
      </c>
      <c r="B58" s="50">
        <f t="shared" ref="B58:T58" si="22">ROUND(B29/B28*100-100,5)</f>
        <v>1.18289</v>
      </c>
      <c r="C58" s="50">
        <f t="shared" si="22"/>
        <v>1.16299</v>
      </c>
      <c r="D58" s="50">
        <f t="shared" si="22"/>
        <v>1.8418600000000001</v>
      </c>
      <c r="E58" s="50">
        <f t="shared" si="22"/>
        <v>1.821E-2</v>
      </c>
      <c r="F58" s="50">
        <f t="shared" si="22"/>
        <v>0.50009000000000003</v>
      </c>
      <c r="G58" s="50">
        <f t="shared" si="22"/>
        <v>0.86306000000000005</v>
      </c>
      <c r="H58" s="50">
        <f t="shared" si="22"/>
        <v>1.03054</v>
      </c>
      <c r="I58" s="50">
        <f t="shared" si="22"/>
        <v>0.93523999999999996</v>
      </c>
      <c r="J58" s="50">
        <f t="shared" si="22"/>
        <v>0.81347999999999998</v>
      </c>
      <c r="K58" s="50">
        <f t="shared" si="22"/>
        <v>0.70884999999999998</v>
      </c>
      <c r="L58" s="50">
        <f t="shared" si="22"/>
        <v>0.66479999999999995</v>
      </c>
      <c r="M58" s="50">
        <f t="shared" si="22"/>
        <v>-0.13142999999999999</v>
      </c>
      <c r="N58" s="50">
        <f t="shared" si="22"/>
        <v>0.27817999999999998</v>
      </c>
      <c r="O58" s="50">
        <f t="shared" si="22"/>
        <v>-0.51458999999999999</v>
      </c>
      <c r="P58" s="50">
        <f t="shared" si="22"/>
        <v>0.61829999999999996</v>
      </c>
      <c r="Q58" s="50">
        <f t="shared" si="22"/>
        <v>-0.31334000000000001</v>
      </c>
      <c r="R58" s="50">
        <f t="shared" si="22"/>
        <v>0.83177999999999996</v>
      </c>
      <c r="S58" s="50">
        <f t="shared" si="22"/>
        <v>0.90949000000000002</v>
      </c>
      <c r="T58" s="50">
        <f t="shared" si="22"/>
        <v>7.0269999999999999E-2</v>
      </c>
      <c r="U58" s="78">
        <v>2014</v>
      </c>
    </row>
    <row r="59" spans="1:21" ht="12" customHeight="1">
      <c r="A59" s="78">
        <v>2015</v>
      </c>
      <c r="B59" s="50">
        <f t="shared" si="21"/>
        <v>1.0040500000000001</v>
      </c>
      <c r="C59" s="50">
        <f t="shared" si="21"/>
        <v>1.4802599999999999</v>
      </c>
      <c r="D59" s="50">
        <f t="shared" si="21"/>
        <v>2.22634</v>
      </c>
      <c r="E59" s="50">
        <f t="shared" si="21"/>
        <v>0.33573999999999998</v>
      </c>
      <c r="F59" s="50">
        <f t="shared" si="21"/>
        <v>0.32177</v>
      </c>
      <c r="G59" s="50">
        <f t="shared" si="21"/>
        <v>1.0249200000000001</v>
      </c>
      <c r="H59" s="50">
        <f t="shared" si="21"/>
        <v>0.91305999999999998</v>
      </c>
      <c r="I59" s="50">
        <f t="shared" si="21"/>
        <v>0.50483</v>
      </c>
      <c r="J59" s="50">
        <f t="shared" si="21"/>
        <v>0.92666999999999999</v>
      </c>
      <c r="K59" s="50">
        <f t="shared" si="21"/>
        <v>0.85531999999999997</v>
      </c>
      <c r="L59" s="50">
        <f t="shared" si="21"/>
        <v>1.0136000000000001</v>
      </c>
      <c r="M59" s="50">
        <f t="shared" si="21"/>
        <v>0.38921</v>
      </c>
      <c r="N59" s="50">
        <f t="shared" si="21"/>
        <v>-0.12615999999999999</v>
      </c>
      <c r="O59" s="50">
        <f t="shared" si="21"/>
        <v>-0.45895999999999998</v>
      </c>
      <c r="P59" s="50">
        <f t="shared" si="21"/>
        <v>1.1019099999999999</v>
      </c>
      <c r="Q59" s="50">
        <f t="shared" si="21"/>
        <v>-0.17280000000000001</v>
      </c>
      <c r="R59" s="50">
        <f t="shared" si="21"/>
        <v>0.93740000000000001</v>
      </c>
      <c r="S59" s="50">
        <f t="shared" si="21"/>
        <v>1.0334300000000001</v>
      </c>
      <c r="T59" s="50">
        <f t="shared" si="21"/>
        <v>-2.7449999999999999E-2</v>
      </c>
      <c r="U59" s="78">
        <v>2015</v>
      </c>
    </row>
    <row r="60" spans="1:21" ht="12" customHeight="1">
      <c r="A60" s="78">
        <v>2016</v>
      </c>
      <c r="B60" s="50">
        <f t="shared" si="21"/>
        <v>1.34345</v>
      </c>
      <c r="C60" s="50">
        <f t="shared" si="21"/>
        <v>1.7174400000000001</v>
      </c>
      <c r="D60" s="50">
        <f t="shared" si="21"/>
        <v>2.8724400000000001</v>
      </c>
      <c r="E60" s="50">
        <f t="shared" si="21"/>
        <v>1.5405199999999999</v>
      </c>
      <c r="F60" s="50">
        <f t="shared" si="21"/>
        <v>1.22881</v>
      </c>
      <c r="G60" s="50">
        <f t="shared" si="21"/>
        <v>1.7748900000000001</v>
      </c>
      <c r="H60" s="50">
        <f t="shared" si="21"/>
        <v>1.2735700000000001</v>
      </c>
      <c r="I60" s="50">
        <f t="shared" si="21"/>
        <v>0.31089</v>
      </c>
      <c r="J60" s="50">
        <f t="shared" si="21"/>
        <v>1.3546199999999999</v>
      </c>
      <c r="K60" s="50">
        <f t="shared" si="21"/>
        <v>1.1112500000000001</v>
      </c>
      <c r="L60" s="50">
        <f t="shared" si="21"/>
        <v>0.78844000000000003</v>
      </c>
      <c r="M60" s="50">
        <f t="shared" si="21"/>
        <v>1.0068299999999999</v>
      </c>
      <c r="N60" s="50">
        <f t="shared" si="21"/>
        <v>1.01417</v>
      </c>
      <c r="O60" s="50">
        <f t="shared" si="21"/>
        <v>0.20404</v>
      </c>
      <c r="P60" s="50">
        <f t="shared" si="21"/>
        <v>1.72251</v>
      </c>
      <c r="Q60" s="50">
        <f t="shared" si="21"/>
        <v>6.7960000000000007E-2</v>
      </c>
      <c r="R60" s="50">
        <f t="shared" si="21"/>
        <v>1.32572</v>
      </c>
      <c r="S60" s="50">
        <f t="shared" si="21"/>
        <v>1.3464499999999999</v>
      </c>
      <c r="T60" s="50">
        <f t="shared" si="21"/>
        <v>0.71652000000000005</v>
      </c>
      <c r="U60" s="78">
        <v>2016</v>
      </c>
    </row>
    <row r="61" spans="1:21" ht="12" customHeight="1">
      <c r="A61" s="78">
        <v>2017</v>
      </c>
      <c r="B61" s="50">
        <f t="shared" si="21"/>
        <v>1.4937400000000001</v>
      </c>
      <c r="C61" s="50">
        <f t="shared" si="21"/>
        <v>1.71668</v>
      </c>
      <c r="D61" s="50">
        <f t="shared" si="21"/>
        <v>2.9078499999999998</v>
      </c>
      <c r="E61" s="50">
        <f t="shared" si="21"/>
        <v>1.1356200000000001</v>
      </c>
      <c r="F61" s="50">
        <f t="shared" si="21"/>
        <v>1.5036400000000001</v>
      </c>
      <c r="G61" s="50">
        <f t="shared" si="21"/>
        <v>1.60806</v>
      </c>
      <c r="H61" s="50">
        <f t="shared" si="21"/>
        <v>1.55958</v>
      </c>
      <c r="I61" s="50">
        <f t="shared" si="21"/>
        <v>0.94640000000000002</v>
      </c>
      <c r="J61" s="50">
        <f t="shared" si="21"/>
        <v>1.2773300000000001</v>
      </c>
      <c r="K61" s="50">
        <f t="shared" si="21"/>
        <v>1.3729499999999999</v>
      </c>
      <c r="L61" s="50">
        <f t="shared" si="21"/>
        <v>0.95372000000000001</v>
      </c>
      <c r="M61" s="50">
        <f t="shared" si="21"/>
        <v>0.77814000000000005</v>
      </c>
      <c r="N61" s="50">
        <f t="shared" si="21"/>
        <v>1.08342</v>
      </c>
      <c r="O61" s="50">
        <f t="shared" si="21"/>
        <v>0.15192</v>
      </c>
      <c r="P61" s="50">
        <f t="shared" si="21"/>
        <v>1.63826</v>
      </c>
      <c r="Q61" s="50">
        <f t="shared" si="21"/>
        <v>0.57843999999999995</v>
      </c>
      <c r="R61" s="50">
        <f t="shared" si="21"/>
        <v>1.43669</v>
      </c>
      <c r="S61" s="50">
        <f t="shared" si="21"/>
        <v>1.45936</v>
      </c>
      <c r="T61" s="50">
        <f t="shared" si="21"/>
        <v>0.82887</v>
      </c>
      <c r="U61" s="78">
        <v>2017</v>
      </c>
    </row>
    <row r="62" spans="1:21" ht="12" customHeight="1">
      <c r="A62" s="78">
        <v>2018</v>
      </c>
      <c r="B62" s="50">
        <f t="shared" si="21"/>
        <v>1.3553299999999999</v>
      </c>
      <c r="C62" s="50">
        <f t="shared" si="21"/>
        <v>1.55094</v>
      </c>
      <c r="D62" s="50">
        <f t="shared" si="21"/>
        <v>2.52887</v>
      </c>
      <c r="E62" s="50">
        <f t="shared" si="21"/>
        <v>0.68766000000000005</v>
      </c>
      <c r="F62" s="50">
        <f t="shared" si="21"/>
        <v>1.16296</v>
      </c>
      <c r="G62" s="50">
        <f t="shared" si="21"/>
        <v>1.2013499999999999</v>
      </c>
      <c r="H62" s="50">
        <f t="shared" si="21"/>
        <v>1.39296</v>
      </c>
      <c r="I62" s="50">
        <f t="shared" si="21"/>
        <v>0.76588999999999996</v>
      </c>
      <c r="J62" s="50">
        <f t="shared" si="21"/>
        <v>1.40587</v>
      </c>
      <c r="K62" s="50">
        <f t="shared" si="21"/>
        <v>1.3125800000000001</v>
      </c>
      <c r="L62" s="50">
        <f t="shared" si="21"/>
        <v>0.91815000000000002</v>
      </c>
      <c r="M62" s="50">
        <f t="shared" si="21"/>
        <v>0.44451000000000002</v>
      </c>
      <c r="N62" s="50">
        <f t="shared" si="21"/>
        <v>0.94742000000000004</v>
      </c>
      <c r="O62" s="50">
        <f t="shared" si="21"/>
        <v>0.18697</v>
      </c>
      <c r="P62" s="50">
        <f t="shared" si="21"/>
        <v>1.19661</v>
      </c>
      <c r="Q62" s="50">
        <f t="shared" si="21"/>
        <v>-5.8999999999999999E-3</v>
      </c>
      <c r="R62" s="50">
        <f t="shared" si="21"/>
        <v>1.2921</v>
      </c>
      <c r="S62" s="50">
        <f t="shared" si="21"/>
        <v>1.3427199999999999</v>
      </c>
      <c r="T62" s="50">
        <f t="shared" si="21"/>
        <v>0.58062000000000002</v>
      </c>
      <c r="U62" s="78">
        <v>2018</v>
      </c>
    </row>
    <row r="63" spans="1:21" ht="11.4" customHeight="1">
      <c r="A63" s="27"/>
      <c r="B63" s="50"/>
      <c r="C63" s="51"/>
      <c r="D63" s="51"/>
      <c r="E63" s="51"/>
      <c r="F63" s="51"/>
      <c r="G63" s="51"/>
      <c r="H63" s="51"/>
      <c r="I63" s="51"/>
      <c r="J63" s="51"/>
      <c r="K63" s="51"/>
      <c r="L63" s="51"/>
      <c r="M63" s="51"/>
      <c r="N63" s="51"/>
      <c r="O63" s="51"/>
      <c r="P63" s="51"/>
      <c r="Q63" s="51"/>
      <c r="R63" s="51"/>
      <c r="S63" s="51"/>
      <c r="T63" s="51"/>
      <c r="U63" s="27"/>
    </row>
    <row r="64" spans="1:21" ht="12" customHeight="1">
      <c r="A64" s="27"/>
      <c r="B64" s="182" t="s">
        <v>34</v>
      </c>
      <c r="C64" s="182"/>
      <c r="D64" s="182"/>
      <c r="E64" s="182"/>
      <c r="F64" s="182"/>
      <c r="G64" s="182"/>
      <c r="H64" s="182"/>
      <c r="I64" s="182"/>
      <c r="J64" s="182"/>
      <c r="K64" s="182"/>
      <c r="L64" s="182" t="s">
        <v>34</v>
      </c>
      <c r="M64" s="182"/>
      <c r="N64" s="182"/>
      <c r="O64" s="182"/>
      <c r="P64" s="182"/>
      <c r="Q64" s="182"/>
      <c r="R64" s="182"/>
      <c r="S64" s="182"/>
      <c r="T64" s="182"/>
      <c r="U64" s="27"/>
    </row>
    <row r="65" spans="1:21" ht="12" customHeight="1">
      <c r="A65" s="100">
        <v>1991</v>
      </c>
      <c r="B65" s="50">
        <f t="shared" ref="B65:Q65" si="23">ROUND(B6/$R6*100,5)</f>
        <v>13.30913</v>
      </c>
      <c r="C65" s="50">
        <f t="shared" si="23"/>
        <v>15.58056</v>
      </c>
      <c r="D65" s="50">
        <f t="shared" si="23"/>
        <v>4.3906900000000002</v>
      </c>
      <c r="E65" s="50">
        <f t="shared" si="23"/>
        <v>3.0692499999999998</v>
      </c>
      <c r="F65" s="50">
        <f t="shared" si="23"/>
        <v>1.02247</v>
      </c>
      <c r="G65" s="50">
        <f t="shared" si="23"/>
        <v>2.6307700000000001</v>
      </c>
      <c r="H65" s="50">
        <f t="shared" si="23"/>
        <v>7.6114899999999999</v>
      </c>
      <c r="I65" s="50">
        <f t="shared" si="23"/>
        <v>2.15456</v>
      </c>
      <c r="J65" s="50">
        <f t="shared" si="23"/>
        <v>8.4843600000000006</v>
      </c>
      <c r="K65" s="50">
        <f t="shared" si="23"/>
        <v>20.762530000000002</v>
      </c>
      <c r="L65" s="50">
        <f t="shared" si="23"/>
        <v>4.3287800000000001</v>
      </c>
      <c r="M65" s="50">
        <f t="shared" si="23"/>
        <v>1.2441800000000001</v>
      </c>
      <c r="N65" s="50">
        <f t="shared" si="23"/>
        <v>5.8161699999999996</v>
      </c>
      <c r="O65" s="50">
        <f t="shared" si="23"/>
        <v>3.29312</v>
      </c>
      <c r="P65" s="50">
        <f t="shared" si="23"/>
        <v>3.1385100000000001</v>
      </c>
      <c r="Q65" s="50">
        <f t="shared" si="23"/>
        <v>3.16343</v>
      </c>
      <c r="R65" s="52">
        <v>100</v>
      </c>
      <c r="S65" s="50">
        <f t="shared" ref="S65:T65" si="24">ROUND(S6/$R6*100,5)</f>
        <v>78.112769999999998</v>
      </c>
      <c r="T65" s="50">
        <f t="shared" si="24"/>
        <v>17.49654</v>
      </c>
      <c r="U65" s="100">
        <v>1991</v>
      </c>
    </row>
    <row r="66" spans="1:21" ht="12" hidden="1" customHeight="1" outlineLevel="2">
      <c r="A66" s="100">
        <v>1992</v>
      </c>
      <c r="B66" s="50">
        <f t="shared" ref="B66:Q66" si="25">ROUND(B7/$R7*100,5)</f>
        <v>13.63348</v>
      </c>
      <c r="C66" s="50">
        <f t="shared" si="25"/>
        <v>15.996409999999999</v>
      </c>
      <c r="D66" s="50">
        <f t="shared" si="25"/>
        <v>4.3769200000000001</v>
      </c>
      <c r="E66" s="50">
        <f t="shared" si="25"/>
        <v>2.7761</v>
      </c>
      <c r="F66" s="50">
        <f t="shared" si="25"/>
        <v>1.0488599999999999</v>
      </c>
      <c r="G66" s="50">
        <f t="shared" si="25"/>
        <v>2.7067000000000001</v>
      </c>
      <c r="H66" s="50">
        <f t="shared" si="25"/>
        <v>7.8183600000000002</v>
      </c>
      <c r="I66" s="50">
        <f t="shared" si="25"/>
        <v>1.9652000000000001</v>
      </c>
      <c r="J66" s="50">
        <f t="shared" si="25"/>
        <v>8.7236700000000003</v>
      </c>
      <c r="K66" s="50">
        <f t="shared" si="25"/>
        <v>21.230730000000001</v>
      </c>
      <c r="L66" s="50">
        <f t="shared" si="25"/>
        <v>4.4150799999999997</v>
      </c>
      <c r="M66" s="50">
        <f t="shared" si="25"/>
        <v>1.2657</v>
      </c>
      <c r="N66" s="50">
        <f t="shared" si="25"/>
        <v>5.1402599999999996</v>
      </c>
      <c r="O66" s="50">
        <f t="shared" si="25"/>
        <v>2.9609700000000001</v>
      </c>
      <c r="P66" s="50">
        <f t="shared" si="25"/>
        <v>3.20858</v>
      </c>
      <c r="Q66" s="50">
        <f t="shared" si="25"/>
        <v>2.73298</v>
      </c>
      <c r="R66" s="52">
        <v>100</v>
      </c>
      <c r="S66" s="50">
        <f t="shared" ref="S66:T66" si="26">ROUND(S7/$R7*100,5)</f>
        <v>80.047579999999996</v>
      </c>
      <c r="T66" s="50">
        <f t="shared" si="26"/>
        <v>15.5755</v>
      </c>
      <c r="U66" s="100">
        <v>1992</v>
      </c>
    </row>
    <row r="67" spans="1:21" ht="12" hidden="1" customHeight="1" outlineLevel="2">
      <c r="A67" s="100">
        <v>1993</v>
      </c>
      <c r="B67" s="50">
        <f t="shared" ref="B67:Q67" si="27">ROUND(B8/$R8*100,5)</f>
        <v>13.59808</v>
      </c>
      <c r="C67" s="50">
        <f t="shared" si="27"/>
        <v>16.070910000000001</v>
      </c>
      <c r="D67" s="50">
        <f t="shared" si="27"/>
        <v>4.4133300000000002</v>
      </c>
      <c r="E67" s="50">
        <f t="shared" si="27"/>
        <v>2.7290299999999998</v>
      </c>
      <c r="F67" s="50">
        <f t="shared" si="27"/>
        <v>1.0497300000000001</v>
      </c>
      <c r="G67" s="50">
        <f t="shared" si="27"/>
        <v>2.7275900000000002</v>
      </c>
      <c r="H67" s="50">
        <f t="shared" si="27"/>
        <v>7.8479599999999996</v>
      </c>
      <c r="I67" s="50">
        <f t="shared" si="27"/>
        <v>1.9536500000000001</v>
      </c>
      <c r="J67" s="50">
        <f t="shared" si="27"/>
        <v>8.7914399999999997</v>
      </c>
      <c r="K67" s="50">
        <f t="shared" si="27"/>
        <v>21.223790000000001</v>
      </c>
      <c r="L67" s="50">
        <f t="shared" si="27"/>
        <v>4.4227499999999997</v>
      </c>
      <c r="M67" s="50">
        <f t="shared" si="27"/>
        <v>1.2624</v>
      </c>
      <c r="N67" s="50">
        <f t="shared" si="27"/>
        <v>5.0483700000000002</v>
      </c>
      <c r="O67" s="50">
        <f t="shared" si="27"/>
        <v>2.9283999999999999</v>
      </c>
      <c r="P67" s="50">
        <f t="shared" si="27"/>
        <v>3.2236699999999998</v>
      </c>
      <c r="Q67" s="50">
        <f t="shared" si="27"/>
        <v>2.7088999999999999</v>
      </c>
      <c r="R67" s="52">
        <v>100</v>
      </c>
      <c r="S67" s="50">
        <f t="shared" ref="S67:T67" si="28">ROUND(S8/$R8*100,5)</f>
        <v>80.218320000000006</v>
      </c>
      <c r="T67" s="50">
        <f t="shared" si="28"/>
        <v>15.36835</v>
      </c>
      <c r="U67" s="100">
        <v>1993</v>
      </c>
    </row>
    <row r="68" spans="1:21" ht="12" hidden="1" customHeight="1" outlineLevel="2">
      <c r="A68" s="100">
        <v>1994</v>
      </c>
      <c r="B68" s="50">
        <f t="shared" ref="B68:Q68" si="29">ROUND(B9/$R9*100,5)</f>
        <v>13.473179999999999</v>
      </c>
      <c r="C68" s="50">
        <f t="shared" si="29"/>
        <v>16.061779999999999</v>
      </c>
      <c r="D68" s="50">
        <f t="shared" si="29"/>
        <v>4.3814099999999998</v>
      </c>
      <c r="E68" s="50">
        <f t="shared" si="29"/>
        <v>2.8123300000000002</v>
      </c>
      <c r="F68" s="50">
        <f t="shared" si="29"/>
        <v>1.0383100000000001</v>
      </c>
      <c r="G68" s="50">
        <f t="shared" si="29"/>
        <v>2.7213400000000001</v>
      </c>
      <c r="H68" s="50">
        <f t="shared" si="29"/>
        <v>7.8058300000000003</v>
      </c>
      <c r="I68" s="50">
        <f t="shared" si="29"/>
        <v>2.0143499999999999</v>
      </c>
      <c r="J68" s="50">
        <f t="shared" si="29"/>
        <v>8.8157800000000002</v>
      </c>
      <c r="K68" s="50">
        <f t="shared" si="29"/>
        <v>21.01257</v>
      </c>
      <c r="L68" s="50">
        <f t="shared" si="29"/>
        <v>4.4218200000000003</v>
      </c>
      <c r="M68" s="50">
        <f t="shared" si="29"/>
        <v>1.25878</v>
      </c>
      <c r="N68" s="50">
        <f t="shared" si="29"/>
        <v>5.1928599999999996</v>
      </c>
      <c r="O68" s="50">
        <f t="shared" si="29"/>
        <v>2.9890300000000001</v>
      </c>
      <c r="P68" s="50">
        <f t="shared" si="29"/>
        <v>3.2192099999999999</v>
      </c>
      <c r="Q68" s="50">
        <f t="shared" si="29"/>
        <v>2.7814399999999999</v>
      </c>
      <c r="R68" s="52">
        <v>100</v>
      </c>
      <c r="S68" s="50">
        <f t="shared" ref="S68:T68" si="30">ROUND(S9/$R9*100,5)</f>
        <v>79.828599999999994</v>
      </c>
      <c r="T68" s="50">
        <f t="shared" si="30"/>
        <v>15.78999</v>
      </c>
      <c r="U68" s="100">
        <v>1994</v>
      </c>
    </row>
    <row r="69" spans="1:21" ht="12" hidden="1" customHeight="1" outlineLevel="2">
      <c r="A69" s="100">
        <v>1995</v>
      </c>
      <c r="B69" s="50">
        <f t="shared" ref="B69:Q69" si="31">ROUND(B10/$R10*100,5)</f>
        <v>13.447340000000001</v>
      </c>
      <c r="C69" s="50">
        <f t="shared" si="31"/>
        <v>16.004449999999999</v>
      </c>
      <c r="D69" s="50">
        <f t="shared" si="31"/>
        <v>4.3646799999999999</v>
      </c>
      <c r="E69" s="50">
        <f t="shared" si="31"/>
        <v>2.8668900000000002</v>
      </c>
      <c r="F69" s="50">
        <f t="shared" si="31"/>
        <v>1.0111000000000001</v>
      </c>
      <c r="G69" s="50">
        <f t="shared" si="31"/>
        <v>2.6803400000000002</v>
      </c>
      <c r="H69" s="50">
        <f t="shared" si="31"/>
        <v>7.7624199999999997</v>
      </c>
      <c r="I69" s="50">
        <f t="shared" si="31"/>
        <v>2.0647600000000002</v>
      </c>
      <c r="J69" s="50">
        <f t="shared" si="31"/>
        <v>8.8724500000000006</v>
      </c>
      <c r="K69" s="50">
        <f t="shared" si="31"/>
        <v>20.855709999999998</v>
      </c>
      <c r="L69" s="50">
        <f t="shared" si="31"/>
        <v>4.43161</v>
      </c>
      <c r="M69" s="50">
        <f t="shared" si="31"/>
        <v>1.2622599999999999</v>
      </c>
      <c r="N69" s="50">
        <f t="shared" si="31"/>
        <v>5.3188899999999997</v>
      </c>
      <c r="O69" s="50">
        <f t="shared" si="31"/>
        <v>3.02562</v>
      </c>
      <c r="P69" s="50">
        <f t="shared" si="31"/>
        <v>3.2252800000000001</v>
      </c>
      <c r="Q69" s="50">
        <f t="shared" si="31"/>
        <v>2.8062100000000001</v>
      </c>
      <c r="R69" s="52">
        <v>100</v>
      </c>
      <c r="S69" s="50">
        <f t="shared" ref="S69:T69" si="32">ROUND(S10/$R10*100,5)</f>
        <v>79.552949999999996</v>
      </c>
      <c r="T69" s="50">
        <f t="shared" si="32"/>
        <v>16.082370000000001</v>
      </c>
      <c r="U69" s="100">
        <v>1995</v>
      </c>
    </row>
    <row r="70" spans="1:21" ht="12" hidden="1" customHeight="1" outlineLevel="2">
      <c r="A70" s="100">
        <v>1996</v>
      </c>
      <c r="B70" s="50">
        <f t="shared" ref="B70:Q70" si="33">ROUND(B11/$R11*100,5)</f>
        <v>13.535170000000001</v>
      </c>
      <c r="C70" s="50">
        <f t="shared" si="33"/>
        <v>15.97405</v>
      </c>
      <c r="D70" s="50">
        <f t="shared" si="33"/>
        <v>4.2951100000000002</v>
      </c>
      <c r="E70" s="50">
        <f t="shared" si="33"/>
        <v>2.8612899999999999</v>
      </c>
      <c r="F70" s="50">
        <f t="shared" si="33"/>
        <v>0.99633000000000005</v>
      </c>
      <c r="G70" s="50">
        <f t="shared" si="33"/>
        <v>2.6625700000000001</v>
      </c>
      <c r="H70" s="50">
        <f t="shared" si="33"/>
        <v>7.7960799999999999</v>
      </c>
      <c r="I70" s="50">
        <f t="shared" si="33"/>
        <v>2.0433500000000002</v>
      </c>
      <c r="J70" s="50">
        <f t="shared" si="33"/>
        <v>8.8713300000000004</v>
      </c>
      <c r="K70" s="50">
        <f t="shared" si="33"/>
        <v>20.945530000000002</v>
      </c>
      <c r="L70" s="50">
        <f t="shared" si="33"/>
        <v>4.45228</v>
      </c>
      <c r="M70" s="50">
        <f t="shared" si="33"/>
        <v>1.26674</v>
      </c>
      <c r="N70" s="50">
        <f t="shared" si="33"/>
        <v>5.3169500000000003</v>
      </c>
      <c r="O70" s="50">
        <f t="shared" si="33"/>
        <v>2.9731999999999998</v>
      </c>
      <c r="P70" s="50">
        <f t="shared" si="33"/>
        <v>3.2383899999999999</v>
      </c>
      <c r="Q70" s="50">
        <f t="shared" si="33"/>
        <v>2.7716500000000002</v>
      </c>
      <c r="R70" s="52">
        <v>100</v>
      </c>
      <c r="S70" s="50">
        <f t="shared" ref="S70:T70" si="34">ROUND(S11/$R11*100,5)</f>
        <v>79.73845</v>
      </c>
      <c r="T70" s="50">
        <f t="shared" si="34"/>
        <v>15.96644</v>
      </c>
      <c r="U70" s="100">
        <v>1996</v>
      </c>
    </row>
    <row r="71" spans="1:21" ht="12" hidden="1" customHeight="1" outlineLevel="2">
      <c r="A71" s="100">
        <v>1997</v>
      </c>
      <c r="B71" s="50">
        <f t="shared" ref="B71:Q71" si="35">ROUND(B12/$R12*100,5)</f>
        <v>13.61467</v>
      </c>
      <c r="C71" s="50">
        <f t="shared" si="35"/>
        <v>16.002109999999998</v>
      </c>
      <c r="D71" s="50">
        <f t="shared" si="35"/>
        <v>4.2053399999999996</v>
      </c>
      <c r="E71" s="50">
        <f t="shared" si="35"/>
        <v>2.8618899999999998</v>
      </c>
      <c r="F71" s="50">
        <f t="shared" si="35"/>
        <v>1.00091</v>
      </c>
      <c r="G71" s="50">
        <f t="shared" si="35"/>
        <v>2.6471200000000001</v>
      </c>
      <c r="H71" s="50">
        <f t="shared" si="35"/>
        <v>7.7888000000000002</v>
      </c>
      <c r="I71" s="50">
        <f t="shared" si="35"/>
        <v>2.00983</v>
      </c>
      <c r="J71" s="50">
        <f t="shared" si="35"/>
        <v>8.8956999999999997</v>
      </c>
      <c r="K71" s="50">
        <f t="shared" si="35"/>
        <v>21.100249999999999</v>
      </c>
      <c r="L71" s="50">
        <f t="shared" si="35"/>
        <v>4.4632800000000001</v>
      </c>
      <c r="M71" s="50">
        <f t="shared" si="35"/>
        <v>1.26772</v>
      </c>
      <c r="N71" s="50">
        <f t="shared" si="35"/>
        <v>5.24695</v>
      </c>
      <c r="O71" s="50">
        <f t="shared" si="35"/>
        <v>2.9155000000000002</v>
      </c>
      <c r="P71" s="50">
        <f t="shared" si="35"/>
        <v>3.2355100000000001</v>
      </c>
      <c r="Q71" s="50">
        <f t="shared" si="35"/>
        <v>2.7444299999999999</v>
      </c>
      <c r="R71" s="52">
        <v>100</v>
      </c>
      <c r="S71" s="50">
        <f t="shared" ref="S71:T71" si="36">ROUND(S12/$R12*100,5)</f>
        <v>80.016059999999996</v>
      </c>
      <c r="T71" s="50">
        <f t="shared" si="36"/>
        <v>15.778600000000001</v>
      </c>
      <c r="U71" s="100">
        <v>1997</v>
      </c>
    </row>
    <row r="72" spans="1:21" ht="12" hidden="1" customHeight="1" outlineLevel="2">
      <c r="A72" s="100">
        <v>1998</v>
      </c>
      <c r="B72" s="50">
        <f t="shared" ref="B72:Q72" si="37">ROUND(B13/$R13*100,5)</f>
        <v>13.64005</v>
      </c>
      <c r="C72" s="50">
        <f t="shared" si="37"/>
        <v>16.132180000000002</v>
      </c>
      <c r="D72" s="50">
        <f t="shared" si="37"/>
        <v>4.1245799999999999</v>
      </c>
      <c r="E72" s="50">
        <f t="shared" si="37"/>
        <v>2.8159100000000001</v>
      </c>
      <c r="F72" s="50">
        <f t="shared" si="37"/>
        <v>0.98421999999999998</v>
      </c>
      <c r="G72" s="50">
        <f t="shared" si="37"/>
        <v>2.6440899999999998</v>
      </c>
      <c r="H72" s="50">
        <f t="shared" si="37"/>
        <v>7.7713700000000001</v>
      </c>
      <c r="I72" s="50">
        <f t="shared" si="37"/>
        <v>1.9767600000000001</v>
      </c>
      <c r="J72" s="50">
        <f t="shared" si="37"/>
        <v>8.8603500000000004</v>
      </c>
      <c r="K72" s="50">
        <f t="shared" si="37"/>
        <v>21.261759999999999</v>
      </c>
      <c r="L72" s="50">
        <f t="shared" si="37"/>
        <v>4.4798499999999999</v>
      </c>
      <c r="M72" s="50">
        <f t="shared" si="37"/>
        <v>1.2756400000000001</v>
      </c>
      <c r="N72" s="50">
        <f t="shared" si="37"/>
        <v>5.1816500000000003</v>
      </c>
      <c r="O72" s="50">
        <f t="shared" si="37"/>
        <v>2.8726099999999999</v>
      </c>
      <c r="P72" s="50">
        <f t="shared" si="37"/>
        <v>3.2077300000000002</v>
      </c>
      <c r="Q72" s="50">
        <f t="shared" si="37"/>
        <v>2.7712300000000001</v>
      </c>
      <c r="R72" s="52">
        <v>100</v>
      </c>
      <c r="S72" s="50">
        <f t="shared" ref="S72:T72" si="38">ROUND(S13/$R13*100,5)</f>
        <v>80.257260000000002</v>
      </c>
      <c r="T72" s="50">
        <f t="shared" si="38"/>
        <v>15.61816</v>
      </c>
      <c r="U72" s="100">
        <v>1998</v>
      </c>
    </row>
    <row r="73" spans="1:21" ht="12" hidden="1" customHeight="1" outlineLevel="2">
      <c r="A73" s="100">
        <v>1999</v>
      </c>
      <c r="B73" s="50">
        <f t="shared" ref="B73:Q73" si="39">ROUND(B14/$R14*100,5)</f>
        <v>13.65119</v>
      </c>
      <c r="C73" s="50">
        <f t="shared" si="39"/>
        <v>16.161940000000001</v>
      </c>
      <c r="D73" s="50">
        <f t="shared" si="39"/>
        <v>4.0537200000000002</v>
      </c>
      <c r="E73" s="50">
        <f t="shared" si="39"/>
        <v>2.7851300000000001</v>
      </c>
      <c r="F73" s="50">
        <f t="shared" si="39"/>
        <v>0.97814000000000001</v>
      </c>
      <c r="G73" s="50">
        <f t="shared" si="39"/>
        <v>2.6343700000000001</v>
      </c>
      <c r="H73" s="50">
        <f t="shared" si="39"/>
        <v>7.77285</v>
      </c>
      <c r="I73" s="50">
        <f t="shared" si="39"/>
        <v>1.9624299999999999</v>
      </c>
      <c r="J73" s="50">
        <f t="shared" si="39"/>
        <v>8.9038900000000005</v>
      </c>
      <c r="K73" s="50">
        <f t="shared" si="39"/>
        <v>21.384129999999999</v>
      </c>
      <c r="L73" s="50">
        <f t="shared" si="39"/>
        <v>4.4981799999999996</v>
      </c>
      <c r="M73" s="50">
        <f t="shared" si="39"/>
        <v>1.28749</v>
      </c>
      <c r="N73" s="50">
        <f t="shared" si="39"/>
        <v>5.1326000000000001</v>
      </c>
      <c r="O73" s="50">
        <f t="shared" si="39"/>
        <v>2.7993800000000002</v>
      </c>
      <c r="P73" s="50">
        <f t="shared" si="39"/>
        <v>3.2123200000000001</v>
      </c>
      <c r="Q73" s="50">
        <f t="shared" si="39"/>
        <v>2.7822200000000001</v>
      </c>
      <c r="R73" s="52">
        <v>100</v>
      </c>
      <c r="S73" s="50">
        <f t="shared" ref="S73:T73" si="40">ROUND(S14/$R14*100,5)</f>
        <v>80.484520000000003</v>
      </c>
      <c r="T73" s="50">
        <f t="shared" si="40"/>
        <v>15.46176</v>
      </c>
      <c r="U73" s="100">
        <v>1999</v>
      </c>
    </row>
    <row r="74" spans="1:21" ht="12" customHeight="1" collapsed="1">
      <c r="A74" s="42">
        <v>2000</v>
      </c>
      <c r="B74" s="50">
        <f>ROUND(B15/$R15*100,5)</f>
        <v>13.7776</v>
      </c>
      <c r="C74" s="50">
        <f t="shared" ref="C74:Q74" si="41">ROUND(C15/$R15*100,5)</f>
        <v>16.156549999999999</v>
      </c>
      <c r="D74" s="50">
        <f t="shared" si="41"/>
        <v>4.0458499999999997</v>
      </c>
      <c r="E74" s="50">
        <f t="shared" si="41"/>
        <v>2.7298800000000001</v>
      </c>
      <c r="F74" s="50">
        <f t="shared" si="41"/>
        <v>0.98636000000000001</v>
      </c>
      <c r="G74" s="50">
        <f t="shared" si="41"/>
        <v>2.62771</v>
      </c>
      <c r="H74" s="50">
        <f t="shared" si="41"/>
        <v>7.8086900000000004</v>
      </c>
      <c r="I74" s="50">
        <f t="shared" si="41"/>
        <v>1.9198900000000001</v>
      </c>
      <c r="J74" s="50">
        <f t="shared" si="41"/>
        <v>8.9607500000000009</v>
      </c>
      <c r="K74" s="50">
        <f t="shared" si="41"/>
        <v>21.556699999999999</v>
      </c>
      <c r="L74" s="50">
        <f t="shared" si="41"/>
        <v>4.5244299999999997</v>
      </c>
      <c r="M74" s="50">
        <f t="shared" si="41"/>
        <v>1.29444</v>
      </c>
      <c r="N74" s="50">
        <f t="shared" si="41"/>
        <v>5.0136399999999997</v>
      </c>
      <c r="O74" s="50">
        <f t="shared" si="41"/>
        <v>2.68431</v>
      </c>
      <c r="P74" s="50">
        <f t="shared" si="41"/>
        <v>3.20871</v>
      </c>
      <c r="Q74" s="50">
        <f t="shared" si="41"/>
        <v>2.7044899999999998</v>
      </c>
      <c r="R74" s="52">
        <v>100</v>
      </c>
      <c r="S74" s="50">
        <f>ROUND(S15/$R15*100,5)</f>
        <v>80.901939999999996</v>
      </c>
      <c r="T74" s="50">
        <f>ROUND(T15/$R15*100,5)</f>
        <v>15.052210000000001</v>
      </c>
      <c r="U74" s="77">
        <v>2000</v>
      </c>
    </row>
    <row r="75" spans="1:21" ht="12" hidden="1" customHeight="1" outlineLevel="1">
      <c r="A75" s="77">
        <v>2001</v>
      </c>
      <c r="B75" s="50">
        <f t="shared" ref="B75:B92" si="42">ROUND(B16/$R16*100,5)</f>
        <v>13.93493</v>
      </c>
      <c r="C75" s="50">
        <f t="shared" ref="C75:Q75" si="43">ROUND(C16/$R16*100,5)</f>
        <v>16.292590000000001</v>
      </c>
      <c r="D75" s="50">
        <f t="shared" si="43"/>
        <v>4.0081600000000002</v>
      </c>
      <c r="E75" s="50">
        <f t="shared" si="43"/>
        <v>2.6724299999999999</v>
      </c>
      <c r="F75" s="50">
        <f t="shared" si="43"/>
        <v>0.99260999999999999</v>
      </c>
      <c r="G75" s="50">
        <f t="shared" si="43"/>
        <v>2.6520000000000001</v>
      </c>
      <c r="H75" s="50">
        <f t="shared" si="43"/>
        <v>7.8559799999999997</v>
      </c>
      <c r="I75" s="50">
        <f t="shared" si="43"/>
        <v>1.88073</v>
      </c>
      <c r="J75" s="50">
        <f t="shared" si="43"/>
        <v>8.9437499999999996</v>
      </c>
      <c r="K75" s="50">
        <f t="shared" si="43"/>
        <v>21.520579999999999</v>
      </c>
      <c r="L75" s="50">
        <f t="shared" si="43"/>
        <v>4.5415599999999996</v>
      </c>
      <c r="M75" s="50">
        <f t="shared" si="43"/>
        <v>1.2910600000000001</v>
      </c>
      <c r="N75" s="50">
        <f t="shared" si="43"/>
        <v>4.9150499999999999</v>
      </c>
      <c r="O75" s="50">
        <f t="shared" si="43"/>
        <v>2.6204100000000001</v>
      </c>
      <c r="P75" s="50">
        <f t="shared" si="43"/>
        <v>3.22146</v>
      </c>
      <c r="Q75" s="50">
        <f t="shared" si="43"/>
        <v>2.6566999999999998</v>
      </c>
      <c r="R75" s="52">
        <v>100</v>
      </c>
      <c r="S75" s="50">
        <f t="shared" ref="S75:T75" si="44">ROUND(S16/$R16*100,5)</f>
        <v>81.246520000000004</v>
      </c>
      <c r="T75" s="50">
        <f t="shared" si="44"/>
        <v>14.74532</v>
      </c>
      <c r="U75" s="77">
        <v>2001</v>
      </c>
    </row>
    <row r="76" spans="1:21" ht="12" hidden="1" customHeight="1" outlineLevel="1">
      <c r="A76" s="77">
        <v>2002</v>
      </c>
      <c r="B76" s="50">
        <f t="shared" si="42"/>
        <v>14.00806</v>
      </c>
      <c r="C76" s="50">
        <f t="shared" ref="C76:Q76" si="45">ROUND(C17/$R17*100,5)</f>
        <v>16.326129999999999</v>
      </c>
      <c r="D76" s="50">
        <f t="shared" si="45"/>
        <v>3.95817</v>
      </c>
      <c r="E76" s="50">
        <f t="shared" si="45"/>
        <v>2.6324200000000002</v>
      </c>
      <c r="F76" s="50">
        <f t="shared" si="45"/>
        <v>0.99561999999999995</v>
      </c>
      <c r="G76" s="50">
        <f t="shared" si="45"/>
        <v>2.6439300000000001</v>
      </c>
      <c r="H76" s="50">
        <f t="shared" si="45"/>
        <v>7.8673700000000002</v>
      </c>
      <c r="I76" s="50">
        <f t="shared" si="45"/>
        <v>1.8657699999999999</v>
      </c>
      <c r="J76" s="50">
        <f t="shared" si="45"/>
        <v>8.9918200000000006</v>
      </c>
      <c r="K76" s="50">
        <f t="shared" si="45"/>
        <v>21.53275</v>
      </c>
      <c r="L76" s="50">
        <f t="shared" si="45"/>
        <v>4.5860500000000002</v>
      </c>
      <c r="M76" s="50">
        <f t="shared" si="45"/>
        <v>1.2924100000000001</v>
      </c>
      <c r="N76" s="50">
        <f t="shared" si="45"/>
        <v>4.8849499999999999</v>
      </c>
      <c r="O76" s="50">
        <f t="shared" si="45"/>
        <v>2.5878399999999999</v>
      </c>
      <c r="P76" s="50">
        <f t="shared" si="45"/>
        <v>3.2116600000000002</v>
      </c>
      <c r="Q76" s="50">
        <f t="shared" si="45"/>
        <v>2.61504</v>
      </c>
      <c r="R76" s="52">
        <v>100</v>
      </c>
      <c r="S76" s="50">
        <f t="shared" ref="S76:T76" si="46">ROUND(S17/$R17*100,5)</f>
        <v>81.455799999999996</v>
      </c>
      <c r="T76" s="50">
        <f t="shared" si="46"/>
        <v>14.586029999999999</v>
      </c>
      <c r="U76" s="77">
        <v>2002</v>
      </c>
    </row>
    <row r="77" spans="1:21" ht="12" hidden="1" customHeight="1" outlineLevel="1">
      <c r="A77" s="77">
        <v>2003</v>
      </c>
      <c r="B77" s="50">
        <f t="shared" si="42"/>
        <v>14.028280000000001</v>
      </c>
      <c r="C77" s="50">
        <f t="shared" ref="C77:Q77" si="47">ROUND(C18/$R18*100,5)</f>
        <v>16.30125</v>
      </c>
      <c r="D77" s="50">
        <f t="shared" si="47"/>
        <v>3.94313</v>
      </c>
      <c r="E77" s="50">
        <f t="shared" si="47"/>
        <v>2.62059</v>
      </c>
      <c r="F77" s="50">
        <f t="shared" si="47"/>
        <v>0.99870000000000003</v>
      </c>
      <c r="G77" s="50">
        <f t="shared" si="47"/>
        <v>2.6414300000000002</v>
      </c>
      <c r="H77" s="50">
        <f t="shared" si="47"/>
        <v>7.8458300000000003</v>
      </c>
      <c r="I77" s="50">
        <f t="shared" si="47"/>
        <v>1.8521399999999999</v>
      </c>
      <c r="J77" s="50">
        <f t="shared" si="47"/>
        <v>9.0431000000000008</v>
      </c>
      <c r="K77" s="50">
        <f t="shared" si="47"/>
        <v>21.548739999999999</v>
      </c>
      <c r="L77" s="50">
        <f t="shared" si="47"/>
        <v>4.5971299999999999</v>
      </c>
      <c r="M77" s="50">
        <f t="shared" si="47"/>
        <v>1.2996300000000001</v>
      </c>
      <c r="N77" s="50">
        <f t="shared" si="47"/>
        <v>4.9145799999999999</v>
      </c>
      <c r="O77" s="50">
        <f t="shared" si="47"/>
        <v>2.58494</v>
      </c>
      <c r="P77" s="50">
        <f t="shared" si="47"/>
        <v>3.1972499999999999</v>
      </c>
      <c r="Q77" s="50">
        <f t="shared" si="47"/>
        <v>2.5832899999999999</v>
      </c>
      <c r="R77" s="52">
        <v>100</v>
      </c>
      <c r="S77" s="50">
        <f t="shared" ref="S77:T77" si="48">ROUND(S18/$R18*100,5)</f>
        <v>81.501329999999996</v>
      </c>
      <c r="T77" s="50">
        <f t="shared" si="48"/>
        <v>14.555540000000001</v>
      </c>
      <c r="U77" s="77">
        <v>2003</v>
      </c>
    </row>
    <row r="78" spans="1:21" ht="12" hidden="1" customHeight="1" outlineLevel="1">
      <c r="A78" s="77">
        <v>2004</v>
      </c>
      <c r="B78" s="50">
        <f t="shared" si="42"/>
        <v>14.01768</v>
      </c>
      <c r="C78" s="50">
        <f t="shared" ref="C78:Q78" si="49">ROUND(C19/$R19*100,5)</f>
        <v>16.247540000000001</v>
      </c>
      <c r="D78" s="50">
        <f t="shared" si="49"/>
        <v>3.9522400000000002</v>
      </c>
      <c r="E78" s="50">
        <f t="shared" si="49"/>
        <v>2.6196899999999999</v>
      </c>
      <c r="F78" s="50">
        <f t="shared" si="49"/>
        <v>0.99956</v>
      </c>
      <c r="G78" s="50">
        <f t="shared" si="49"/>
        <v>2.6400899999999998</v>
      </c>
      <c r="H78" s="50">
        <f t="shared" si="49"/>
        <v>7.8362100000000003</v>
      </c>
      <c r="I78" s="50">
        <f t="shared" si="49"/>
        <v>1.8415600000000001</v>
      </c>
      <c r="J78" s="50">
        <f t="shared" si="49"/>
        <v>9.0643200000000004</v>
      </c>
      <c r="K78" s="50">
        <f t="shared" si="49"/>
        <v>21.59778</v>
      </c>
      <c r="L78" s="50">
        <f t="shared" si="49"/>
        <v>4.6267100000000001</v>
      </c>
      <c r="M78" s="50">
        <f t="shared" si="49"/>
        <v>1.3046</v>
      </c>
      <c r="N78" s="50">
        <f t="shared" si="49"/>
        <v>4.9022100000000002</v>
      </c>
      <c r="O78" s="50">
        <f t="shared" si="49"/>
        <v>2.57178</v>
      </c>
      <c r="P78" s="50">
        <f t="shared" si="49"/>
        <v>3.1871100000000001</v>
      </c>
      <c r="Q78" s="50">
        <f t="shared" si="49"/>
        <v>2.59091</v>
      </c>
      <c r="R78" s="52">
        <v>100</v>
      </c>
      <c r="S78" s="50">
        <f t="shared" ref="S78:T78" si="50">ROUND(S19/$R19*100,5)</f>
        <v>81.521609999999995</v>
      </c>
      <c r="T78" s="50">
        <f t="shared" si="50"/>
        <v>14.526160000000001</v>
      </c>
      <c r="U78" s="77">
        <v>2004</v>
      </c>
    </row>
    <row r="79" spans="1:21" ht="12" hidden="1" customHeight="1" outlineLevel="1">
      <c r="A79" s="77">
        <v>2005</v>
      </c>
      <c r="B79" s="50">
        <f t="shared" si="42"/>
        <v>14.051220000000001</v>
      </c>
      <c r="C79" s="50">
        <f t="shared" ref="C79:Q79" si="51">ROUND(C20/$R20*100,5)</f>
        <v>16.322130000000001</v>
      </c>
      <c r="D79" s="50">
        <f t="shared" si="51"/>
        <v>3.95838</v>
      </c>
      <c r="E79" s="50">
        <f t="shared" si="51"/>
        <v>2.6024600000000002</v>
      </c>
      <c r="F79" s="50">
        <f t="shared" si="51"/>
        <v>0.99846999999999997</v>
      </c>
      <c r="G79" s="50">
        <f t="shared" si="51"/>
        <v>2.6651400000000001</v>
      </c>
      <c r="H79" s="50">
        <f t="shared" si="51"/>
        <v>7.8231900000000003</v>
      </c>
      <c r="I79" s="50">
        <f t="shared" si="51"/>
        <v>1.83927</v>
      </c>
      <c r="J79" s="50">
        <f t="shared" si="51"/>
        <v>9.0404900000000001</v>
      </c>
      <c r="K79" s="50">
        <f t="shared" si="51"/>
        <v>21.588039999999999</v>
      </c>
      <c r="L79" s="50">
        <f t="shared" si="51"/>
        <v>4.6420199999999996</v>
      </c>
      <c r="M79" s="50">
        <f t="shared" si="51"/>
        <v>1.3101</v>
      </c>
      <c r="N79" s="50">
        <f t="shared" si="51"/>
        <v>4.8631500000000001</v>
      </c>
      <c r="O79" s="50">
        <f t="shared" si="51"/>
        <v>2.5403799999999999</v>
      </c>
      <c r="P79" s="50">
        <f t="shared" si="51"/>
        <v>3.18323</v>
      </c>
      <c r="Q79" s="50">
        <f t="shared" si="51"/>
        <v>2.5723199999999999</v>
      </c>
      <c r="R79" s="52">
        <v>100</v>
      </c>
      <c r="S79" s="50">
        <f t="shared" ref="S79:T79" si="52">ROUND(S20/$R20*100,5)</f>
        <v>81.624039999999994</v>
      </c>
      <c r="T79" s="50">
        <f t="shared" si="52"/>
        <v>14.417579999999999</v>
      </c>
      <c r="U79" s="77">
        <v>2005</v>
      </c>
    </row>
    <row r="80" spans="1:21" ht="12" hidden="1" customHeight="1" outlineLevel="1">
      <c r="A80" s="77">
        <v>2006</v>
      </c>
      <c r="B80" s="50">
        <f t="shared" si="42"/>
        <v>14.03942</v>
      </c>
      <c r="C80" s="50">
        <f t="shared" ref="C80:Q80" si="53">ROUND(C21/$R21*100,5)</f>
        <v>16.351659999999999</v>
      </c>
      <c r="D80" s="50">
        <f t="shared" si="53"/>
        <v>3.9925999999999999</v>
      </c>
      <c r="E80" s="50">
        <f t="shared" si="53"/>
        <v>2.5981399999999999</v>
      </c>
      <c r="F80" s="50">
        <f t="shared" si="53"/>
        <v>1.00386</v>
      </c>
      <c r="G80" s="50">
        <f t="shared" si="53"/>
        <v>2.6736399999999998</v>
      </c>
      <c r="H80" s="50">
        <f t="shared" si="53"/>
        <v>7.7996600000000003</v>
      </c>
      <c r="I80" s="50">
        <f t="shared" si="53"/>
        <v>1.8437300000000001</v>
      </c>
      <c r="J80" s="50">
        <f t="shared" si="53"/>
        <v>9.0335300000000007</v>
      </c>
      <c r="K80" s="50">
        <f t="shared" si="53"/>
        <v>21.533560000000001</v>
      </c>
      <c r="L80" s="50">
        <f t="shared" si="53"/>
        <v>4.6437900000000001</v>
      </c>
      <c r="M80" s="50">
        <f t="shared" si="53"/>
        <v>1.2978400000000001</v>
      </c>
      <c r="N80" s="50">
        <f t="shared" si="53"/>
        <v>4.8820199999999998</v>
      </c>
      <c r="O80" s="50">
        <f t="shared" si="53"/>
        <v>2.5492499999999998</v>
      </c>
      <c r="P80" s="50">
        <f t="shared" si="53"/>
        <v>3.1832799999999999</v>
      </c>
      <c r="Q80" s="50">
        <f t="shared" si="53"/>
        <v>2.57403</v>
      </c>
      <c r="R80" s="52">
        <v>100</v>
      </c>
      <c r="S80" s="50">
        <f t="shared" ref="S80:T80" si="54">ROUND(S21/$R21*100,5)</f>
        <v>81.560230000000004</v>
      </c>
      <c r="T80" s="50">
        <f t="shared" si="54"/>
        <v>14.447179999999999</v>
      </c>
      <c r="U80" s="77">
        <v>2006</v>
      </c>
    </row>
    <row r="81" spans="1:21" ht="12" hidden="1" customHeight="1" outlineLevel="1">
      <c r="A81" s="77">
        <v>2007</v>
      </c>
      <c r="B81" s="50">
        <f t="shared" si="42"/>
        <v>14.04092</v>
      </c>
      <c r="C81" s="50">
        <f t="shared" ref="C81:Q81" si="55">ROUND(C22/$R22*100,5)</f>
        <v>16.381139999999998</v>
      </c>
      <c r="D81" s="50">
        <f t="shared" si="55"/>
        <v>4.0075599999999998</v>
      </c>
      <c r="E81" s="50">
        <f t="shared" si="55"/>
        <v>2.6049699999999998</v>
      </c>
      <c r="F81" s="50">
        <f t="shared" si="55"/>
        <v>1.0028600000000001</v>
      </c>
      <c r="G81" s="50">
        <f t="shared" si="55"/>
        <v>2.6905100000000002</v>
      </c>
      <c r="H81" s="50">
        <f t="shared" si="55"/>
        <v>7.7676800000000004</v>
      </c>
      <c r="I81" s="50">
        <f t="shared" si="55"/>
        <v>1.8469599999999999</v>
      </c>
      <c r="J81" s="50">
        <f t="shared" si="55"/>
        <v>9.0368399999999998</v>
      </c>
      <c r="K81" s="50">
        <f t="shared" si="55"/>
        <v>21.514309999999998</v>
      </c>
      <c r="L81" s="50">
        <f t="shared" si="55"/>
        <v>4.6601800000000004</v>
      </c>
      <c r="M81" s="50">
        <f t="shared" si="55"/>
        <v>1.2791999999999999</v>
      </c>
      <c r="N81" s="50">
        <f t="shared" si="55"/>
        <v>4.8703700000000003</v>
      </c>
      <c r="O81" s="50">
        <f t="shared" si="55"/>
        <v>2.5420500000000001</v>
      </c>
      <c r="P81" s="50">
        <f t="shared" si="55"/>
        <v>3.1804600000000001</v>
      </c>
      <c r="Q81" s="50">
        <f t="shared" si="55"/>
        <v>2.5739800000000002</v>
      </c>
      <c r="R81" s="52">
        <v>100</v>
      </c>
      <c r="S81" s="50">
        <f t="shared" ref="S81:T81" si="56">ROUND(S22/$R22*100,5)</f>
        <v>81.554100000000005</v>
      </c>
      <c r="T81" s="50">
        <f t="shared" si="56"/>
        <v>14.438330000000001</v>
      </c>
      <c r="U81" s="77">
        <v>2007</v>
      </c>
    </row>
    <row r="82" spans="1:21" ht="12" hidden="1" customHeight="1" outlineLevel="1">
      <c r="A82" s="77">
        <v>2008</v>
      </c>
      <c r="B82" s="50">
        <f t="shared" si="42"/>
        <v>14.069610000000001</v>
      </c>
      <c r="C82" s="50">
        <f t="shared" ref="C82:Q82" si="57">ROUND(C23/$R23*100,5)</f>
        <v>16.41846</v>
      </c>
      <c r="D82" s="50">
        <f t="shared" si="57"/>
        <v>4.0281500000000001</v>
      </c>
      <c r="E82" s="50">
        <f t="shared" si="57"/>
        <v>2.6065700000000001</v>
      </c>
      <c r="F82" s="50">
        <f t="shared" si="57"/>
        <v>0.99568000000000001</v>
      </c>
      <c r="G82" s="50">
        <f t="shared" si="57"/>
        <v>2.7129300000000001</v>
      </c>
      <c r="H82" s="50">
        <f t="shared" si="57"/>
        <v>7.7460899999999997</v>
      </c>
      <c r="I82" s="50">
        <f t="shared" si="57"/>
        <v>1.8363</v>
      </c>
      <c r="J82" s="50">
        <f t="shared" si="57"/>
        <v>9.0370799999999996</v>
      </c>
      <c r="K82" s="50">
        <f t="shared" si="57"/>
        <v>21.518750000000001</v>
      </c>
      <c r="L82" s="50">
        <f t="shared" si="57"/>
        <v>4.6695700000000002</v>
      </c>
      <c r="M82" s="50">
        <f t="shared" si="57"/>
        <v>1.2678100000000001</v>
      </c>
      <c r="N82" s="50">
        <f t="shared" si="57"/>
        <v>4.8324199999999999</v>
      </c>
      <c r="O82" s="50">
        <f t="shared" si="57"/>
        <v>2.52481</v>
      </c>
      <c r="P82" s="50">
        <f t="shared" si="57"/>
        <v>3.1803699999999999</v>
      </c>
      <c r="Q82" s="50">
        <f t="shared" si="57"/>
        <v>2.5554000000000001</v>
      </c>
      <c r="R82" s="52">
        <v>100</v>
      </c>
      <c r="S82" s="50">
        <f t="shared" ref="S82:T82" si="58">ROUND(S23/$R23*100,5)</f>
        <v>81.616339999999994</v>
      </c>
      <c r="T82" s="50">
        <f t="shared" si="58"/>
        <v>14.355510000000001</v>
      </c>
      <c r="U82" s="77">
        <v>2008</v>
      </c>
    </row>
    <row r="83" spans="1:21" ht="12" hidden="1" customHeight="1" outlineLevel="1">
      <c r="A83" s="77">
        <v>2009</v>
      </c>
      <c r="B83" s="50">
        <f t="shared" si="42"/>
        <v>13.966379999999999</v>
      </c>
      <c r="C83" s="50">
        <f t="shared" ref="C83:Q83" si="59">ROUND(C24/$R24*100,5)</f>
        <v>16.453340000000001</v>
      </c>
      <c r="D83" s="50">
        <f t="shared" si="59"/>
        <v>4.0876700000000001</v>
      </c>
      <c r="E83" s="50">
        <f t="shared" si="59"/>
        <v>2.6356199999999999</v>
      </c>
      <c r="F83" s="50">
        <f t="shared" si="59"/>
        <v>0.98843000000000003</v>
      </c>
      <c r="G83" s="50">
        <f t="shared" si="59"/>
        <v>2.7458499999999999</v>
      </c>
      <c r="H83" s="50">
        <f t="shared" si="59"/>
        <v>7.7618200000000002</v>
      </c>
      <c r="I83" s="50">
        <f t="shared" si="59"/>
        <v>1.8468500000000001</v>
      </c>
      <c r="J83" s="50">
        <f t="shared" si="59"/>
        <v>9.1016600000000007</v>
      </c>
      <c r="K83" s="50">
        <f t="shared" si="59"/>
        <v>21.449539999999999</v>
      </c>
      <c r="L83" s="50">
        <f t="shared" si="59"/>
        <v>4.6607700000000003</v>
      </c>
      <c r="M83" s="50">
        <f t="shared" si="59"/>
        <v>1.2587299999999999</v>
      </c>
      <c r="N83" s="50">
        <f t="shared" si="59"/>
        <v>4.8047300000000002</v>
      </c>
      <c r="O83" s="50">
        <f t="shared" si="59"/>
        <v>2.5127999999999999</v>
      </c>
      <c r="P83" s="50">
        <f t="shared" si="59"/>
        <v>3.18797</v>
      </c>
      <c r="Q83" s="50">
        <f t="shared" si="59"/>
        <v>2.5378500000000002</v>
      </c>
      <c r="R83" s="52">
        <v>100</v>
      </c>
      <c r="S83" s="50">
        <f t="shared" ref="S83:T83" si="60">ROUND(S24/$R24*100,5)</f>
        <v>81.574479999999994</v>
      </c>
      <c r="T83" s="50">
        <f t="shared" si="60"/>
        <v>14.33785</v>
      </c>
      <c r="U83" s="77">
        <v>2009</v>
      </c>
    </row>
    <row r="84" spans="1:21" ht="12" customHeight="1" collapsed="1">
      <c r="A84" s="77">
        <v>2010</v>
      </c>
      <c r="B84" s="50">
        <f t="shared" si="42"/>
        <v>13.92022</v>
      </c>
      <c r="C84" s="50">
        <f t="shared" ref="C84:Q84" si="61">ROUND(C25/$R25*100,5)</f>
        <v>16.519010000000002</v>
      </c>
      <c r="D84" s="50">
        <f t="shared" si="61"/>
        <v>4.1174799999999996</v>
      </c>
      <c r="E84" s="50">
        <f t="shared" si="61"/>
        <v>2.6377199999999998</v>
      </c>
      <c r="F84" s="50">
        <f t="shared" si="61"/>
        <v>0.98318000000000005</v>
      </c>
      <c r="G84" s="50">
        <f t="shared" si="61"/>
        <v>2.7570399999999999</v>
      </c>
      <c r="H84" s="50">
        <f t="shared" si="61"/>
        <v>7.7455600000000002</v>
      </c>
      <c r="I84" s="50">
        <f t="shared" si="61"/>
        <v>1.82941</v>
      </c>
      <c r="J84" s="50">
        <f t="shared" si="61"/>
        <v>9.1144700000000007</v>
      </c>
      <c r="K84" s="50">
        <f t="shared" si="61"/>
        <v>21.412700000000001</v>
      </c>
      <c r="L84" s="50">
        <f t="shared" si="61"/>
        <v>4.6506499999999997</v>
      </c>
      <c r="M84" s="50">
        <f t="shared" si="61"/>
        <v>1.25983</v>
      </c>
      <c r="N84" s="50">
        <f t="shared" si="61"/>
        <v>4.8155700000000001</v>
      </c>
      <c r="O84" s="50">
        <f t="shared" si="61"/>
        <v>2.5076200000000002</v>
      </c>
      <c r="P84" s="50">
        <f t="shared" si="61"/>
        <v>3.1806700000000001</v>
      </c>
      <c r="Q84" s="50">
        <f t="shared" si="61"/>
        <v>2.54888</v>
      </c>
      <c r="R84" s="52">
        <v>100</v>
      </c>
      <c r="S84" s="50">
        <f t="shared" ref="S84:T84" si="62">ROUND(S25/$R25*100,5)</f>
        <v>81.543310000000005</v>
      </c>
      <c r="T84" s="50">
        <f t="shared" si="62"/>
        <v>14.3392</v>
      </c>
      <c r="U84" s="77">
        <v>2010</v>
      </c>
    </row>
    <row r="85" spans="1:21" ht="12" customHeight="1">
      <c r="A85" s="77">
        <v>2011</v>
      </c>
      <c r="B85" s="50">
        <f t="shared" si="42"/>
        <v>13.950290000000001</v>
      </c>
      <c r="C85" s="50">
        <f t="shared" ref="C85:Q85" si="63">ROUND(C26/$R26*100,5)</f>
        <v>16.614920000000001</v>
      </c>
      <c r="D85" s="50">
        <f t="shared" si="63"/>
        <v>4.1070900000000004</v>
      </c>
      <c r="E85" s="50">
        <f t="shared" si="63"/>
        <v>2.6063299999999998</v>
      </c>
      <c r="F85" s="50">
        <f t="shared" si="63"/>
        <v>0.98387000000000002</v>
      </c>
      <c r="G85" s="50">
        <f t="shared" si="63"/>
        <v>2.7623799999999998</v>
      </c>
      <c r="H85" s="50">
        <f t="shared" si="63"/>
        <v>7.7509499999999996</v>
      </c>
      <c r="I85" s="50">
        <f t="shared" si="63"/>
        <v>1.7826900000000001</v>
      </c>
      <c r="J85" s="50">
        <f t="shared" si="63"/>
        <v>9.1518700000000006</v>
      </c>
      <c r="K85" s="50">
        <f t="shared" si="63"/>
        <v>21.443149999999999</v>
      </c>
      <c r="L85" s="50">
        <f t="shared" si="63"/>
        <v>4.6438499999999996</v>
      </c>
      <c r="M85" s="50">
        <f t="shared" si="63"/>
        <v>1.2580499999999999</v>
      </c>
      <c r="N85" s="50">
        <f t="shared" si="63"/>
        <v>4.7702400000000003</v>
      </c>
      <c r="O85" s="50">
        <f t="shared" si="63"/>
        <v>2.4670100000000001</v>
      </c>
      <c r="P85" s="50">
        <f t="shared" si="63"/>
        <v>3.1766800000000002</v>
      </c>
      <c r="Q85" s="50">
        <f t="shared" si="63"/>
        <v>2.53064</v>
      </c>
      <c r="R85" s="52">
        <v>100</v>
      </c>
      <c r="S85" s="50">
        <f t="shared" ref="S85:T85" si="64">ROUND(S26/$R26*100,5)</f>
        <v>81.736009999999993</v>
      </c>
      <c r="T85" s="50">
        <f t="shared" si="64"/>
        <v>14.15691</v>
      </c>
      <c r="U85" s="77">
        <v>2011</v>
      </c>
    </row>
    <row r="86" spans="1:21" ht="12" customHeight="1">
      <c r="A86" s="77">
        <v>2012</v>
      </c>
      <c r="B86" s="50">
        <f t="shared" si="42"/>
        <v>13.99432</v>
      </c>
      <c r="C86" s="50">
        <f t="shared" ref="C86:Q86" si="65">ROUND(C27/$R27*100,5)</f>
        <v>16.696490000000001</v>
      </c>
      <c r="D86" s="50">
        <f t="shared" si="65"/>
        <v>4.1538700000000004</v>
      </c>
      <c r="E86" s="50">
        <f t="shared" si="65"/>
        <v>2.5814300000000001</v>
      </c>
      <c r="F86" s="50">
        <f t="shared" si="65"/>
        <v>0.98680999999999996</v>
      </c>
      <c r="G86" s="50">
        <f t="shared" si="65"/>
        <v>2.77963</v>
      </c>
      <c r="H86" s="50">
        <f t="shared" si="65"/>
        <v>7.7521699999999996</v>
      </c>
      <c r="I86" s="50">
        <f t="shared" si="65"/>
        <v>1.74718</v>
      </c>
      <c r="J86" s="50">
        <f t="shared" si="65"/>
        <v>9.1771899999999995</v>
      </c>
      <c r="K86" s="50">
        <f t="shared" si="65"/>
        <v>21.406179999999999</v>
      </c>
      <c r="L86" s="50">
        <f t="shared" si="65"/>
        <v>4.6287500000000001</v>
      </c>
      <c r="M86" s="50">
        <f t="shared" si="65"/>
        <v>1.2450300000000001</v>
      </c>
      <c r="N86" s="50">
        <f t="shared" si="65"/>
        <v>4.7582700000000004</v>
      </c>
      <c r="O86" s="50">
        <f t="shared" si="65"/>
        <v>2.42849</v>
      </c>
      <c r="P86" s="50">
        <f t="shared" si="65"/>
        <v>3.1595800000000001</v>
      </c>
      <c r="Q86" s="50">
        <f t="shared" si="65"/>
        <v>2.50461</v>
      </c>
      <c r="R86" s="52">
        <v>100</v>
      </c>
      <c r="S86" s="50">
        <f t="shared" ref="S86:T86" si="66">ROUND(S27/$R27*100,5)</f>
        <v>81.826149999999998</v>
      </c>
      <c r="T86" s="50">
        <f t="shared" si="66"/>
        <v>14.01998</v>
      </c>
      <c r="U86" s="77">
        <v>2012</v>
      </c>
    </row>
    <row r="87" spans="1:21" ht="12" customHeight="1">
      <c r="A87" s="77">
        <v>2013</v>
      </c>
      <c r="B87" s="50">
        <f t="shared" si="42"/>
        <v>14.05974</v>
      </c>
      <c r="C87" s="50">
        <f t="shared" ref="C87:Q92" si="67">ROUND(C28/$R28*100,5)</f>
        <v>16.756889999999999</v>
      </c>
      <c r="D87" s="50">
        <f t="shared" si="67"/>
        <v>4.1925299999999996</v>
      </c>
      <c r="E87" s="50">
        <f t="shared" si="67"/>
        <v>2.55579</v>
      </c>
      <c r="F87" s="50">
        <f t="shared" si="67"/>
        <v>0.98282999999999998</v>
      </c>
      <c r="G87" s="50">
        <f t="shared" si="67"/>
        <v>2.7921399999999998</v>
      </c>
      <c r="H87" s="50">
        <f t="shared" si="67"/>
        <v>7.7312000000000003</v>
      </c>
      <c r="I87" s="50">
        <f t="shared" si="67"/>
        <v>1.73302</v>
      </c>
      <c r="J87" s="50">
        <f t="shared" si="67"/>
        <v>9.1878700000000002</v>
      </c>
      <c r="K87" s="50">
        <f t="shared" si="67"/>
        <v>21.389500000000002</v>
      </c>
      <c r="L87" s="50">
        <f t="shared" si="67"/>
        <v>4.61653</v>
      </c>
      <c r="M87" s="50">
        <f t="shared" si="67"/>
        <v>1.2261899999999999</v>
      </c>
      <c r="N87" s="50">
        <f t="shared" si="67"/>
        <v>4.7517899999999997</v>
      </c>
      <c r="O87" s="50">
        <f t="shared" si="67"/>
        <v>2.3997600000000001</v>
      </c>
      <c r="P87" s="50">
        <f t="shared" si="67"/>
        <v>3.1468500000000001</v>
      </c>
      <c r="Q87" s="50">
        <f t="shared" si="67"/>
        <v>2.4773700000000001</v>
      </c>
      <c r="R87" s="52">
        <v>100</v>
      </c>
      <c r="S87" s="50">
        <f t="shared" ref="S87:T92" si="68">ROUND(S28/$R28*100,5)</f>
        <v>81.889740000000003</v>
      </c>
      <c r="T87" s="50">
        <f t="shared" si="68"/>
        <v>13.917730000000001</v>
      </c>
      <c r="U87" s="77">
        <v>2013</v>
      </c>
    </row>
    <row r="88" spans="1:21" ht="12" customHeight="1">
      <c r="A88" s="77">
        <v>2014</v>
      </c>
      <c r="B88" s="50">
        <f t="shared" si="42"/>
        <v>14.108700000000001</v>
      </c>
      <c r="C88" s="50">
        <f t="shared" ref="C88:Q88" si="69">ROUND(C29/$R29*100,5)</f>
        <v>16.81194</v>
      </c>
      <c r="D88" s="50">
        <f t="shared" si="69"/>
        <v>4.2345199999999998</v>
      </c>
      <c r="E88" s="50">
        <f t="shared" si="69"/>
        <v>2.5351699999999999</v>
      </c>
      <c r="F88" s="50">
        <f t="shared" si="69"/>
        <v>0.97960000000000003</v>
      </c>
      <c r="G88" s="50">
        <f t="shared" si="69"/>
        <v>2.7930100000000002</v>
      </c>
      <c r="H88" s="50">
        <f t="shared" si="69"/>
        <v>7.7464399999999998</v>
      </c>
      <c r="I88" s="50">
        <f t="shared" si="69"/>
        <v>1.7347900000000001</v>
      </c>
      <c r="J88" s="50">
        <f t="shared" si="69"/>
        <v>9.1861999999999995</v>
      </c>
      <c r="K88" s="50">
        <f t="shared" si="69"/>
        <v>21.363420000000001</v>
      </c>
      <c r="L88" s="50">
        <f t="shared" si="69"/>
        <v>4.6088899999999997</v>
      </c>
      <c r="M88" s="50">
        <f t="shared" si="69"/>
        <v>1.21448</v>
      </c>
      <c r="N88" s="50">
        <f t="shared" si="69"/>
        <v>4.7257100000000003</v>
      </c>
      <c r="O88" s="50">
        <f t="shared" si="69"/>
        <v>2.3677199999999998</v>
      </c>
      <c r="P88" s="50">
        <f t="shared" si="69"/>
        <v>3.14018</v>
      </c>
      <c r="Q88" s="50">
        <f t="shared" si="69"/>
        <v>2.44923</v>
      </c>
      <c r="R88" s="52">
        <v>100</v>
      </c>
      <c r="S88" s="50">
        <f t="shared" ref="S88:T88" si="70">ROUND(S29/$R29*100,5)</f>
        <v>81.952860000000001</v>
      </c>
      <c r="T88" s="50">
        <f t="shared" si="70"/>
        <v>13.812620000000001</v>
      </c>
      <c r="U88" s="77">
        <v>2014</v>
      </c>
    </row>
    <row r="89" spans="1:21" ht="12" customHeight="1">
      <c r="A89" s="105">
        <v>2015</v>
      </c>
      <c r="B89" s="50">
        <f t="shared" si="42"/>
        <v>14.11802</v>
      </c>
      <c r="C89" s="50">
        <f t="shared" si="67"/>
        <v>16.902349999999998</v>
      </c>
      <c r="D89" s="50">
        <f t="shared" si="67"/>
        <v>4.2885999999999997</v>
      </c>
      <c r="E89" s="50">
        <f t="shared" si="67"/>
        <v>2.52006</v>
      </c>
      <c r="F89" s="50">
        <f t="shared" si="67"/>
        <v>0.97362000000000004</v>
      </c>
      <c r="G89" s="50">
        <f t="shared" si="67"/>
        <v>2.7954300000000001</v>
      </c>
      <c r="H89" s="50">
        <f t="shared" si="67"/>
        <v>7.7445700000000004</v>
      </c>
      <c r="I89" s="50">
        <f t="shared" si="67"/>
        <v>1.72736</v>
      </c>
      <c r="J89" s="50">
        <f t="shared" si="67"/>
        <v>9.1852199999999993</v>
      </c>
      <c r="K89" s="50">
        <f t="shared" si="67"/>
        <v>21.346050000000002</v>
      </c>
      <c r="L89" s="50">
        <f t="shared" si="67"/>
        <v>4.6123700000000003</v>
      </c>
      <c r="M89" s="50">
        <f t="shared" si="67"/>
        <v>1.2078800000000001</v>
      </c>
      <c r="N89" s="50">
        <f t="shared" si="67"/>
        <v>4.67591</v>
      </c>
      <c r="O89" s="50">
        <f t="shared" si="67"/>
        <v>2.3349700000000002</v>
      </c>
      <c r="P89" s="50">
        <f t="shared" si="67"/>
        <v>3.1453000000000002</v>
      </c>
      <c r="Q89" s="50">
        <f t="shared" si="67"/>
        <v>2.4222899999999998</v>
      </c>
      <c r="R89" s="52">
        <v>100</v>
      </c>
      <c r="S89" s="50">
        <f t="shared" si="68"/>
        <v>82.030820000000006</v>
      </c>
      <c r="T89" s="50">
        <f t="shared" si="68"/>
        <v>13.68059</v>
      </c>
      <c r="U89" s="105">
        <v>2015</v>
      </c>
    </row>
    <row r="90" spans="1:21" ht="12" customHeight="1">
      <c r="A90" s="122">
        <v>2016</v>
      </c>
      <c r="B90" s="50">
        <f t="shared" si="42"/>
        <v>14.12049</v>
      </c>
      <c r="C90" s="50">
        <f t="shared" si="67"/>
        <v>16.967700000000001</v>
      </c>
      <c r="D90" s="50">
        <f t="shared" si="67"/>
        <v>4.3540599999999996</v>
      </c>
      <c r="E90" s="50">
        <f t="shared" si="67"/>
        <v>2.5253999999999999</v>
      </c>
      <c r="F90" s="50">
        <f t="shared" si="67"/>
        <v>0.97269000000000005</v>
      </c>
      <c r="G90" s="50">
        <f t="shared" si="67"/>
        <v>2.80782</v>
      </c>
      <c r="H90" s="50">
        <f t="shared" si="67"/>
        <v>7.7405799999999996</v>
      </c>
      <c r="I90" s="50">
        <f t="shared" si="67"/>
        <v>1.7100599999999999</v>
      </c>
      <c r="J90" s="50">
        <f t="shared" si="67"/>
        <v>9.1878399999999996</v>
      </c>
      <c r="K90" s="50">
        <f t="shared" si="67"/>
        <v>21.30087</v>
      </c>
      <c r="L90" s="50">
        <f t="shared" si="67"/>
        <v>4.5879099999999999</v>
      </c>
      <c r="M90" s="50">
        <f t="shared" si="67"/>
        <v>1.20408</v>
      </c>
      <c r="N90" s="50">
        <f t="shared" si="67"/>
        <v>4.66153</v>
      </c>
      <c r="O90" s="50">
        <f t="shared" si="67"/>
        <v>2.3091200000000001</v>
      </c>
      <c r="P90" s="50">
        <f t="shared" si="67"/>
        <v>3.1576200000000001</v>
      </c>
      <c r="Q90" s="50">
        <f t="shared" si="67"/>
        <v>2.3922300000000001</v>
      </c>
      <c r="R90" s="52">
        <v>100</v>
      </c>
      <c r="S90" s="50">
        <f t="shared" si="68"/>
        <v>82.047600000000003</v>
      </c>
      <c r="T90" s="50">
        <f t="shared" si="68"/>
        <v>13.598330000000001</v>
      </c>
      <c r="U90" s="122">
        <v>2016</v>
      </c>
    </row>
    <row r="91" spans="1:21" ht="12" customHeight="1">
      <c r="A91" s="136">
        <v>2017</v>
      </c>
      <c r="B91" s="50">
        <f t="shared" si="42"/>
        <v>14.12843</v>
      </c>
      <c r="C91" s="50">
        <f t="shared" si="67"/>
        <v>17.014530000000001</v>
      </c>
      <c r="D91" s="50">
        <f t="shared" si="67"/>
        <v>4.4172099999999999</v>
      </c>
      <c r="E91" s="50">
        <f t="shared" si="67"/>
        <v>2.5179</v>
      </c>
      <c r="F91" s="50">
        <f t="shared" si="67"/>
        <v>0.97333000000000003</v>
      </c>
      <c r="G91" s="50">
        <f t="shared" si="67"/>
        <v>2.81257</v>
      </c>
      <c r="H91" s="50">
        <f t="shared" si="67"/>
        <v>7.7499599999999997</v>
      </c>
      <c r="I91" s="50">
        <f t="shared" si="67"/>
        <v>1.7017899999999999</v>
      </c>
      <c r="J91" s="50">
        <f t="shared" si="67"/>
        <v>9.1734100000000005</v>
      </c>
      <c r="K91" s="50">
        <f t="shared" si="67"/>
        <v>21.287479999999999</v>
      </c>
      <c r="L91" s="50">
        <f t="shared" si="67"/>
        <v>4.5660600000000002</v>
      </c>
      <c r="M91" s="50">
        <f t="shared" si="67"/>
        <v>1.1962699999999999</v>
      </c>
      <c r="N91" s="50">
        <f t="shared" si="67"/>
        <v>4.6452999999999998</v>
      </c>
      <c r="O91" s="50">
        <f t="shared" si="67"/>
        <v>2.2798699999999998</v>
      </c>
      <c r="P91" s="50">
        <f t="shared" si="67"/>
        <v>3.1638899999999999</v>
      </c>
      <c r="Q91" s="50">
        <f t="shared" si="67"/>
        <v>2.3719800000000002</v>
      </c>
      <c r="R91" s="52">
        <v>100</v>
      </c>
      <c r="S91" s="50">
        <f t="shared" si="68"/>
        <v>82.065939999999998</v>
      </c>
      <c r="T91" s="50">
        <f t="shared" si="68"/>
        <v>13.51685</v>
      </c>
      <c r="U91" s="136">
        <v>2017</v>
      </c>
    </row>
    <row r="92" spans="1:21" ht="12" customHeight="1">
      <c r="A92" s="139">
        <v>2018</v>
      </c>
      <c r="B92" s="50">
        <f t="shared" si="42"/>
        <v>14.13725</v>
      </c>
      <c r="C92" s="50">
        <f t="shared" si="67"/>
        <v>17.058009999999999</v>
      </c>
      <c r="D92" s="50">
        <f t="shared" si="67"/>
        <v>4.4711400000000001</v>
      </c>
      <c r="E92" s="50">
        <f t="shared" si="67"/>
        <v>2.5028800000000002</v>
      </c>
      <c r="F92" s="50">
        <f t="shared" si="67"/>
        <v>0.97209000000000001</v>
      </c>
      <c r="G92" s="50">
        <f t="shared" si="67"/>
        <v>2.8100499999999999</v>
      </c>
      <c r="H92" s="50">
        <f t="shared" si="67"/>
        <v>7.7576799999999997</v>
      </c>
      <c r="I92" s="50">
        <f t="shared" si="67"/>
        <v>1.69295</v>
      </c>
      <c r="J92" s="50">
        <f t="shared" si="67"/>
        <v>9.1837099999999996</v>
      </c>
      <c r="K92" s="50">
        <f t="shared" si="67"/>
        <v>21.291789999999999</v>
      </c>
      <c r="L92" s="50">
        <f t="shared" si="67"/>
        <v>4.5492100000000004</v>
      </c>
      <c r="M92" s="50">
        <f t="shared" si="67"/>
        <v>1.1862600000000001</v>
      </c>
      <c r="N92" s="50">
        <f t="shared" si="67"/>
        <v>4.6294899999999997</v>
      </c>
      <c r="O92" s="50">
        <f t="shared" si="67"/>
        <v>2.2549999999999999</v>
      </c>
      <c r="P92" s="50">
        <f t="shared" si="67"/>
        <v>3.1609099999999999</v>
      </c>
      <c r="Q92" s="50">
        <f t="shared" si="67"/>
        <v>2.3415900000000001</v>
      </c>
      <c r="R92" s="52">
        <v>100</v>
      </c>
      <c r="S92" s="50">
        <f t="shared" si="68"/>
        <v>82.106949999999998</v>
      </c>
      <c r="T92" s="50">
        <f t="shared" si="68"/>
        <v>13.42191</v>
      </c>
      <c r="U92" s="139">
        <v>2018</v>
      </c>
    </row>
    <row r="93" spans="1:21" customFormat="1">
      <c r="A93" s="79" t="s">
        <v>115</v>
      </c>
      <c r="B93" s="103"/>
      <c r="C93" s="103"/>
      <c r="D93" s="103"/>
      <c r="E93" s="103"/>
      <c r="F93" s="103"/>
      <c r="G93" s="103"/>
      <c r="H93" s="103"/>
      <c r="I93" s="103"/>
      <c r="J93" s="103"/>
      <c r="K93" s="103"/>
      <c r="L93" s="103"/>
      <c r="M93" s="103"/>
      <c r="N93" s="103"/>
      <c r="O93" s="103"/>
    </row>
    <row r="94" spans="1:21" customFormat="1" ht="25.8" customHeight="1">
      <c r="A94" s="147" t="s">
        <v>116</v>
      </c>
      <c r="B94" s="181"/>
      <c r="C94" s="181"/>
      <c r="D94" s="181"/>
      <c r="E94" s="181"/>
      <c r="F94" s="181"/>
      <c r="G94" s="181"/>
      <c r="H94" s="181"/>
      <c r="I94" s="181"/>
      <c r="J94" s="181"/>
      <c r="K94" s="181"/>
      <c r="L94" s="104"/>
      <c r="M94" s="104"/>
      <c r="N94" s="104"/>
      <c r="O94" s="104"/>
    </row>
    <row r="95" spans="1:21" ht="12" customHeight="1">
      <c r="A95" s="27"/>
      <c r="B95" s="50"/>
      <c r="C95" s="51"/>
      <c r="D95" s="51"/>
      <c r="E95" s="51"/>
      <c r="F95" s="51"/>
      <c r="G95" s="51"/>
      <c r="H95" s="51"/>
      <c r="I95" s="51"/>
      <c r="J95" s="51"/>
      <c r="K95" s="51"/>
      <c r="L95" s="51"/>
      <c r="M95" s="51"/>
      <c r="N95" s="51"/>
      <c r="O95" s="51"/>
      <c r="P95" s="51"/>
      <c r="Q95" s="51"/>
      <c r="R95" s="51"/>
      <c r="S95" s="51"/>
      <c r="T95" s="51"/>
      <c r="U95" s="27"/>
    </row>
    <row r="96" spans="1:21" ht="12" customHeight="1">
      <c r="A96" s="27"/>
      <c r="B96" s="50"/>
      <c r="C96" s="51"/>
      <c r="D96" s="51"/>
      <c r="E96" s="51"/>
      <c r="F96" s="51"/>
      <c r="G96" s="51"/>
      <c r="H96" s="51"/>
      <c r="I96" s="51"/>
      <c r="J96" s="51"/>
      <c r="K96" s="51"/>
      <c r="L96" s="51"/>
      <c r="M96" s="51"/>
      <c r="N96" s="51"/>
      <c r="O96" s="51"/>
      <c r="P96" s="51"/>
      <c r="Q96" s="51"/>
      <c r="R96" s="51"/>
      <c r="S96" s="51"/>
      <c r="T96" s="51"/>
      <c r="U96" s="27"/>
    </row>
    <row r="97" spans="1:21" ht="12" customHeight="1">
      <c r="A97" s="27"/>
      <c r="B97" s="50"/>
      <c r="C97" s="51"/>
      <c r="D97" s="51"/>
      <c r="E97" s="51"/>
      <c r="F97" s="51"/>
      <c r="G97" s="51"/>
      <c r="H97" s="51"/>
      <c r="I97" s="51"/>
      <c r="J97" s="51"/>
      <c r="K97" s="51"/>
      <c r="L97" s="51"/>
      <c r="M97" s="51"/>
      <c r="N97" s="51"/>
      <c r="O97" s="51"/>
      <c r="P97" s="51"/>
      <c r="Q97" s="51"/>
      <c r="R97" s="51"/>
      <c r="S97" s="51"/>
      <c r="T97" s="51"/>
      <c r="U97" s="27"/>
    </row>
    <row r="98" spans="1:21" ht="12" customHeight="1">
      <c r="A98" s="27"/>
      <c r="B98" s="50"/>
      <c r="C98" s="51"/>
      <c r="D98" s="51"/>
      <c r="E98" s="51"/>
      <c r="F98" s="51"/>
      <c r="G98" s="51"/>
      <c r="H98" s="51"/>
      <c r="I98" s="51"/>
      <c r="J98" s="51"/>
      <c r="K98" s="51"/>
      <c r="L98" s="51"/>
      <c r="M98" s="51"/>
      <c r="N98" s="51"/>
      <c r="O98" s="51"/>
      <c r="P98" s="51"/>
      <c r="Q98" s="51"/>
      <c r="R98" s="51"/>
      <c r="S98" s="51"/>
      <c r="T98" s="51"/>
      <c r="U98" s="27"/>
    </row>
    <row r="99" spans="1:21" ht="12" customHeight="1">
      <c r="A99" s="27"/>
      <c r="B99" s="50"/>
      <c r="C99" s="51"/>
      <c r="D99" s="51"/>
      <c r="E99" s="51"/>
      <c r="F99" s="51"/>
      <c r="G99" s="51"/>
      <c r="H99" s="51"/>
      <c r="I99" s="51"/>
      <c r="J99" s="51"/>
      <c r="K99" s="51"/>
      <c r="L99" s="51"/>
      <c r="M99" s="51"/>
      <c r="N99" s="51"/>
      <c r="O99" s="51"/>
      <c r="P99" s="51"/>
      <c r="Q99" s="51"/>
      <c r="R99" s="51"/>
      <c r="S99" s="51"/>
      <c r="T99" s="51"/>
      <c r="U99" s="27"/>
    </row>
    <row r="100" spans="1:21" ht="12" customHeight="1">
      <c r="A100" s="27"/>
      <c r="B100" s="50"/>
      <c r="C100" s="51"/>
      <c r="D100" s="51"/>
      <c r="E100" s="51"/>
      <c r="F100" s="51"/>
      <c r="G100" s="51"/>
      <c r="H100" s="51"/>
      <c r="I100" s="51"/>
      <c r="J100" s="51"/>
      <c r="K100" s="51"/>
      <c r="L100" s="51"/>
      <c r="M100" s="51"/>
      <c r="N100" s="51"/>
      <c r="O100" s="51"/>
      <c r="P100" s="51"/>
      <c r="Q100" s="51"/>
      <c r="R100" s="51"/>
      <c r="S100" s="51"/>
      <c r="T100" s="51"/>
      <c r="U100" s="27"/>
    </row>
  </sheetData>
  <mergeCells count="9">
    <mergeCell ref="A94:K94"/>
    <mergeCell ref="B64:K64"/>
    <mergeCell ref="L64:T64"/>
    <mergeCell ref="A1:K1"/>
    <mergeCell ref="B5:K5"/>
    <mergeCell ref="L5:T5"/>
    <mergeCell ref="L1:U1"/>
    <mergeCell ref="B35:K35"/>
    <mergeCell ref="L35:T35"/>
  </mergeCells>
  <phoneticPr fontId="3" type="noConversion"/>
  <hyperlinks>
    <hyperlink ref="A1:K1" location="Inhaltsverzeichnis!A1" display="8  Erwerbstätige am Arbeitsort in Deutschland 2000 bis 2014 nach Bundesländern"/>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&amp;C&amp;"Arial,Standard"&amp;7&amp;K000000 © Amt für Statistik Berlin-Brandenburg — SB A VI 9 - hj 2/18 –  Brandenburg </oddFooter>
  </headerFooter>
  <colBreaks count="1" manualBreakCount="1">
    <brk id="11"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8"/>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83" t="s">
        <v>146</v>
      </c>
      <c r="B1" s="183"/>
      <c r="C1" s="183"/>
      <c r="D1" s="183"/>
      <c r="E1" s="183"/>
      <c r="F1" s="183"/>
      <c r="G1" s="183"/>
      <c r="H1" s="183"/>
      <c r="I1" s="183"/>
      <c r="J1" s="183"/>
      <c r="K1" s="183"/>
      <c r="L1" s="185" t="s">
        <v>146</v>
      </c>
      <c r="M1" s="185"/>
      <c r="N1" s="185"/>
      <c r="O1" s="185"/>
      <c r="P1" s="185"/>
      <c r="Q1" s="185"/>
      <c r="R1" s="185"/>
      <c r="S1" s="185"/>
      <c r="T1" s="185"/>
      <c r="U1" s="185"/>
    </row>
    <row r="2" spans="1:22" ht="12" customHeight="1">
      <c r="A2" s="32"/>
      <c r="B2" s="41"/>
      <c r="C2" s="32"/>
      <c r="D2" s="32"/>
      <c r="E2" s="41"/>
      <c r="F2" s="32"/>
      <c r="G2" s="32"/>
      <c r="H2" s="32"/>
      <c r="I2" s="41"/>
      <c r="J2" s="41"/>
      <c r="K2" s="41"/>
    </row>
    <row r="3" spans="1:22" ht="35.25" customHeight="1">
      <c r="A3" s="34" t="s">
        <v>0</v>
      </c>
      <c r="B3" s="31" t="s">
        <v>37</v>
      </c>
      <c r="C3" s="35" t="s">
        <v>38</v>
      </c>
      <c r="D3" s="35" t="s">
        <v>32</v>
      </c>
      <c r="E3" s="31" t="s">
        <v>39</v>
      </c>
      <c r="F3" s="35" t="s">
        <v>40</v>
      </c>
      <c r="G3" s="35" t="s">
        <v>41</v>
      </c>
      <c r="H3" s="35" t="s">
        <v>42</v>
      </c>
      <c r="I3" s="31" t="s">
        <v>55</v>
      </c>
      <c r="J3" s="31" t="s">
        <v>43</v>
      </c>
      <c r="K3" s="23" t="s">
        <v>44</v>
      </c>
      <c r="L3" s="24" t="s">
        <v>56</v>
      </c>
      <c r="M3" s="35" t="s">
        <v>45</v>
      </c>
      <c r="N3" s="31" t="s">
        <v>46</v>
      </c>
      <c r="O3" s="31" t="s">
        <v>47</v>
      </c>
      <c r="P3" s="31" t="s">
        <v>48</v>
      </c>
      <c r="Q3" s="35" t="s">
        <v>49</v>
      </c>
      <c r="R3" s="31" t="s">
        <v>50</v>
      </c>
      <c r="S3" s="31" t="s">
        <v>57</v>
      </c>
      <c r="T3" s="23" t="s">
        <v>58</v>
      </c>
      <c r="U3" s="33" t="s">
        <v>0</v>
      </c>
    </row>
    <row r="4" spans="1:22" ht="12" customHeight="1">
      <c r="A4" s="25"/>
      <c r="B4" s="46"/>
      <c r="C4" s="46"/>
      <c r="D4" s="46"/>
      <c r="E4" s="46"/>
      <c r="F4" s="46"/>
      <c r="G4" s="46"/>
      <c r="H4" s="46"/>
      <c r="I4" s="46"/>
      <c r="J4" s="46"/>
      <c r="K4" s="46"/>
      <c r="L4" s="30"/>
      <c r="M4" s="30"/>
      <c r="N4" s="30"/>
      <c r="O4" s="30"/>
      <c r="P4" s="30"/>
      <c r="Q4" s="30"/>
      <c r="R4" s="30"/>
      <c r="S4" s="30"/>
      <c r="T4" s="30"/>
      <c r="U4" s="36"/>
    </row>
    <row r="5" spans="1:22" ht="12" customHeight="1">
      <c r="A5" s="27"/>
      <c r="B5" s="184" t="s">
        <v>33</v>
      </c>
      <c r="C5" s="184"/>
      <c r="D5" s="184"/>
      <c r="E5" s="184"/>
      <c r="F5" s="184"/>
      <c r="G5" s="184"/>
      <c r="H5" s="184"/>
      <c r="I5" s="184"/>
      <c r="J5" s="184"/>
      <c r="K5" s="184"/>
      <c r="L5" s="184" t="s">
        <v>33</v>
      </c>
      <c r="M5" s="184"/>
      <c r="N5" s="184"/>
      <c r="O5" s="184"/>
      <c r="P5" s="184"/>
      <c r="Q5" s="184"/>
      <c r="R5" s="184"/>
      <c r="S5" s="184"/>
      <c r="T5" s="184"/>
      <c r="U5" s="26"/>
    </row>
    <row r="6" spans="1:22" ht="12" customHeight="1">
      <c r="A6" s="78">
        <v>1991</v>
      </c>
      <c r="B6" s="47">
        <v>4655.1189999999997</v>
      </c>
      <c r="C6" s="47">
        <v>5258.8670000000002</v>
      </c>
      <c r="D6" s="47">
        <v>1578.2650000000001</v>
      </c>
      <c r="E6" s="47">
        <v>1131.3720000000001</v>
      </c>
      <c r="F6" s="47">
        <v>373.637</v>
      </c>
      <c r="G6" s="47">
        <v>941.26700000000005</v>
      </c>
      <c r="H6" s="47">
        <v>2675.3470000000002</v>
      </c>
      <c r="I6" s="47">
        <v>799.83799999999997</v>
      </c>
      <c r="J6" s="47">
        <v>2939.6970000000001</v>
      </c>
      <c r="K6" s="47">
        <v>7365.7780000000002</v>
      </c>
      <c r="L6" s="47">
        <v>1479.6890000000001</v>
      </c>
      <c r="M6" s="47">
        <v>441.15800000000002</v>
      </c>
      <c r="N6" s="47">
        <v>2135</v>
      </c>
      <c r="O6" s="47">
        <v>1214.76</v>
      </c>
      <c r="P6" s="47">
        <v>1079.23</v>
      </c>
      <c r="Q6" s="47">
        <v>1157.9760000000001</v>
      </c>
      <c r="R6" s="87">
        <v>35227</v>
      </c>
      <c r="S6" s="47">
        <v>27209.789000000001</v>
      </c>
      <c r="T6" s="47">
        <v>6438.9459999999999</v>
      </c>
      <c r="U6" s="78">
        <v>1991</v>
      </c>
    </row>
    <row r="7" spans="1:22" ht="12" customHeight="1">
      <c r="A7" s="78">
        <v>1992</v>
      </c>
      <c r="B7" s="47">
        <v>4709.4960000000001</v>
      </c>
      <c r="C7" s="47">
        <v>5343.848</v>
      </c>
      <c r="D7" s="47">
        <v>1543.394</v>
      </c>
      <c r="E7" s="47">
        <v>992.01099999999997</v>
      </c>
      <c r="F7" s="47">
        <v>377.1</v>
      </c>
      <c r="G7" s="47">
        <v>953.35299999999995</v>
      </c>
      <c r="H7" s="47">
        <v>2711.9589999999998</v>
      </c>
      <c r="I7" s="47">
        <v>708.56899999999996</v>
      </c>
      <c r="J7" s="47">
        <v>2991.7550000000001</v>
      </c>
      <c r="K7" s="47">
        <v>7437.4880000000003</v>
      </c>
      <c r="L7" s="47">
        <v>1492.86</v>
      </c>
      <c r="M7" s="47">
        <v>444.85500000000002</v>
      </c>
      <c r="N7" s="47">
        <v>1836.357</v>
      </c>
      <c r="O7" s="47">
        <v>1065.471</v>
      </c>
      <c r="P7" s="47">
        <v>1093.4849999999999</v>
      </c>
      <c r="Q7" s="47">
        <v>972.99900000000002</v>
      </c>
      <c r="R7" s="87">
        <v>34675</v>
      </c>
      <c r="S7" s="47">
        <v>27556.199000000001</v>
      </c>
      <c r="T7" s="47">
        <v>5575.4070000000002</v>
      </c>
      <c r="U7" s="78">
        <v>1992</v>
      </c>
    </row>
    <row r="8" spans="1:22" ht="12" customHeight="1">
      <c r="A8" s="78">
        <v>1993</v>
      </c>
      <c r="B8" s="47">
        <v>4621.8530000000001</v>
      </c>
      <c r="C8" s="47">
        <v>5296.058</v>
      </c>
      <c r="D8" s="47">
        <v>1527.538</v>
      </c>
      <c r="E8" s="47">
        <v>955.90200000000004</v>
      </c>
      <c r="F8" s="47">
        <v>370.45</v>
      </c>
      <c r="G8" s="47">
        <v>944.00900000000001</v>
      </c>
      <c r="H8" s="47">
        <v>2681.7339999999999</v>
      </c>
      <c r="I8" s="47">
        <v>688.79600000000005</v>
      </c>
      <c r="J8" s="47">
        <v>2973.694</v>
      </c>
      <c r="K8" s="47">
        <v>7320.5230000000001</v>
      </c>
      <c r="L8" s="47">
        <v>1479.373</v>
      </c>
      <c r="M8" s="47">
        <v>437.99099999999999</v>
      </c>
      <c r="N8" s="47">
        <v>1762.43</v>
      </c>
      <c r="O8" s="47">
        <v>1033.018</v>
      </c>
      <c r="P8" s="47">
        <v>1083.6300000000001</v>
      </c>
      <c r="Q8" s="47">
        <v>943.00099999999998</v>
      </c>
      <c r="R8" s="87">
        <v>34120</v>
      </c>
      <c r="S8" s="47">
        <v>27209.314999999999</v>
      </c>
      <c r="T8" s="47">
        <v>5383.1469999999999</v>
      </c>
      <c r="U8" s="78">
        <v>1993</v>
      </c>
    </row>
    <row r="9" spans="1:22" ht="12" customHeight="1">
      <c r="A9" s="78">
        <v>1994</v>
      </c>
      <c r="B9" s="47">
        <v>4568.8819999999996</v>
      </c>
      <c r="C9" s="47">
        <v>5291.5950000000003</v>
      </c>
      <c r="D9" s="47">
        <v>1504.973</v>
      </c>
      <c r="E9" s="47">
        <v>981.79300000000001</v>
      </c>
      <c r="F9" s="47">
        <v>365.20100000000002</v>
      </c>
      <c r="G9" s="47">
        <v>940.36199999999997</v>
      </c>
      <c r="H9" s="47">
        <v>2663.9490000000001</v>
      </c>
      <c r="I9" s="47">
        <v>706.34299999999996</v>
      </c>
      <c r="J9" s="47">
        <v>2980.5039999999999</v>
      </c>
      <c r="K9" s="47">
        <v>7232.1639999999998</v>
      </c>
      <c r="L9" s="47">
        <v>1480.404</v>
      </c>
      <c r="M9" s="47">
        <v>435.36500000000001</v>
      </c>
      <c r="N9" s="47">
        <v>1808.252</v>
      </c>
      <c r="O9" s="47">
        <v>1049.943</v>
      </c>
      <c r="P9" s="47">
        <v>1079.2650000000001</v>
      </c>
      <c r="Q9" s="47">
        <v>963.005</v>
      </c>
      <c r="R9" s="87">
        <v>34052</v>
      </c>
      <c r="S9" s="47">
        <v>27037.690999999999</v>
      </c>
      <c r="T9" s="47">
        <v>5509.3360000000002</v>
      </c>
      <c r="U9" s="78">
        <v>1994</v>
      </c>
    </row>
    <row r="10" spans="1:22" ht="12" customHeight="1">
      <c r="A10" s="78">
        <v>1995</v>
      </c>
      <c r="B10" s="47">
        <v>4571.942</v>
      </c>
      <c r="C10" s="47">
        <v>5287.3630000000003</v>
      </c>
      <c r="D10" s="47">
        <v>1498.712</v>
      </c>
      <c r="E10" s="47">
        <v>1004.604</v>
      </c>
      <c r="F10" s="47">
        <v>356.678</v>
      </c>
      <c r="G10" s="47">
        <v>928.76400000000001</v>
      </c>
      <c r="H10" s="47">
        <v>2653.0070000000001</v>
      </c>
      <c r="I10" s="47">
        <v>726.74199999999996</v>
      </c>
      <c r="J10" s="47">
        <v>3012.7530000000002</v>
      </c>
      <c r="K10" s="47">
        <v>7207.5529999999999</v>
      </c>
      <c r="L10" s="47">
        <v>1490.89</v>
      </c>
      <c r="M10" s="47">
        <v>437.47399999999999</v>
      </c>
      <c r="N10" s="47">
        <v>1860.624</v>
      </c>
      <c r="O10" s="47">
        <v>1065.3969999999999</v>
      </c>
      <c r="P10" s="47">
        <v>1084.825</v>
      </c>
      <c r="Q10" s="47">
        <v>973.67200000000003</v>
      </c>
      <c r="R10" s="87">
        <v>34161</v>
      </c>
      <c r="S10" s="47">
        <v>27031.249</v>
      </c>
      <c r="T10" s="47">
        <v>5631.0389999999998</v>
      </c>
      <c r="U10" s="78">
        <v>1995</v>
      </c>
    </row>
    <row r="11" spans="1:22" ht="12" customHeight="1">
      <c r="A11" s="78">
        <v>1996</v>
      </c>
      <c r="B11" s="47">
        <v>4595.9009999999998</v>
      </c>
      <c r="C11" s="47">
        <v>5269.3090000000002</v>
      </c>
      <c r="D11" s="47">
        <v>1466.836</v>
      </c>
      <c r="E11" s="47">
        <v>1000.168</v>
      </c>
      <c r="F11" s="47">
        <v>351.53800000000001</v>
      </c>
      <c r="G11" s="47">
        <v>921.48500000000001</v>
      </c>
      <c r="H11" s="47">
        <v>2656.7829999999999</v>
      </c>
      <c r="I11" s="47">
        <v>717.69200000000001</v>
      </c>
      <c r="J11" s="47">
        <v>3008.328</v>
      </c>
      <c r="K11" s="47">
        <v>7233.5219999999999</v>
      </c>
      <c r="L11" s="47">
        <v>1500.8520000000001</v>
      </c>
      <c r="M11" s="47">
        <v>437.64699999999999</v>
      </c>
      <c r="N11" s="47">
        <v>1859.5150000000001</v>
      </c>
      <c r="O11" s="47">
        <v>1044.8589999999999</v>
      </c>
      <c r="P11" s="47">
        <v>1088.587</v>
      </c>
      <c r="Q11" s="47">
        <v>961.97799999999995</v>
      </c>
      <c r="R11" s="87">
        <v>34115</v>
      </c>
      <c r="S11" s="47">
        <v>27063.952000000001</v>
      </c>
      <c r="T11" s="47">
        <v>5584.2120000000004</v>
      </c>
      <c r="U11" s="78">
        <v>1996</v>
      </c>
    </row>
    <row r="12" spans="1:22" ht="12" customHeight="1">
      <c r="A12" s="78">
        <v>1997</v>
      </c>
      <c r="B12" s="47">
        <v>4613.9709999999995</v>
      </c>
      <c r="C12" s="47">
        <v>5272.9369999999999</v>
      </c>
      <c r="D12" s="47">
        <v>1428.748</v>
      </c>
      <c r="E12" s="47">
        <v>995.36500000000001</v>
      </c>
      <c r="F12" s="47">
        <v>353.39400000000001</v>
      </c>
      <c r="G12" s="47">
        <v>912.17399999999998</v>
      </c>
      <c r="H12" s="47">
        <v>2643.2840000000001</v>
      </c>
      <c r="I12" s="47">
        <v>704.68</v>
      </c>
      <c r="J12" s="47">
        <v>3014.3870000000002</v>
      </c>
      <c r="K12" s="47">
        <v>7273.6229999999996</v>
      </c>
      <c r="L12" s="47">
        <v>1505.105</v>
      </c>
      <c r="M12" s="47">
        <v>436.29700000000003</v>
      </c>
      <c r="N12" s="47">
        <v>1825.4449999999999</v>
      </c>
      <c r="O12" s="47">
        <v>1020.573</v>
      </c>
      <c r="P12" s="47">
        <v>1085.6020000000001</v>
      </c>
      <c r="Q12" s="47">
        <v>950.41499999999996</v>
      </c>
      <c r="R12" s="87">
        <v>34036</v>
      </c>
      <c r="S12" s="47">
        <v>27110.774000000001</v>
      </c>
      <c r="T12" s="47">
        <v>5496.4780000000001</v>
      </c>
      <c r="U12" s="78">
        <v>1997</v>
      </c>
    </row>
    <row r="13" spans="1:22" ht="12" customHeight="1">
      <c r="A13" s="78">
        <v>1998</v>
      </c>
      <c r="B13" s="47">
        <v>4688.9380000000001</v>
      </c>
      <c r="C13" s="47">
        <v>5388.58</v>
      </c>
      <c r="D13" s="47">
        <v>1417.1980000000001</v>
      </c>
      <c r="E13" s="47">
        <v>986.07399999999996</v>
      </c>
      <c r="F13" s="47">
        <v>351.99599999999998</v>
      </c>
      <c r="G13" s="47">
        <v>918.34400000000005</v>
      </c>
      <c r="H13" s="47">
        <v>2667.65</v>
      </c>
      <c r="I13" s="47">
        <v>701.26800000000003</v>
      </c>
      <c r="J13" s="47">
        <v>3044.1640000000002</v>
      </c>
      <c r="K13" s="47">
        <v>7414.366</v>
      </c>
      <c r="L13" s="47">
        <v>1529.49</v>
      </c>
      <c r="M13" s="47">
        <v>445.64800000000002</v>
      </c>
      <c r="N13" s="47">
        <v>1817.0619999999999</v>
      </c>
      <c r="O13" s="47">
        <v>1016.424</v>
      </c>
      <c r="P13" s="47">
        <v>1090.0989999999999</v>
      </c>
      <c r="Q13" s="47">
        <v>969.69899999999996</v>
      </c>
      <c r="R13" s="87">
        <v>34447</v>
      </c>
      <c r="S13" s="47">
        <v>27539.275000000001</v>
      </c>
      <c r="T13" s="47">
        <v>5490.527</v>
      </c>
      <c r="U13" s="78">
        <v>1998</v>
      </c>
    </row>
    <row r="14" spans="1:22" ht="12" customHeight="1">
      <c r="A14" s="78">
        <v>1999</v>
      </c>
      <c r="B14" s="47">
        <v>4782.7860000000001</v>
      </c>
      <c r="C14" s="47">
        <v>5498.1350000000002</v>
      </c>
      <c r="D14" s="47">
        <v>1417.127</v>
      </c>
      <c r="E14" s="47">
        <v>984.82899999999995</v>
      </c>
      <c r="F14" s="47">
        <v>354.33699999999999</v>
      </c>
      <c r="G14" s="47">
        <v>928.577</v>
      </c>
      <c r="H14" s="47">
        <v>2718.442</v>
      </c>
      <c r="I14" s="47">
        <v>706.48900000000003</v>
      </c>
      <c r="J14" s="47">
        <v>3117.5329999999999</v>
      </c>
      <c r="K14" s="47">
        <v>7588.8220000000001</v>
      </c>
      <c r="L14" s="47">
        <v>1563.537</v>
      </c>
      <c r="M14" s="47">
        <v>458.71899999999999</v>
      </c>
      <c r="N14" s="47">
        <v>1821.8869999999999</v>
      </c>
      <c r="O14" s="47">
        <v>1005.731</v>
      </c>
      <c r="P14" s="47">
        <v>1110.7819999999999</v>
      </c>
      <c r="Q14" s="47">
        <v>988.26700000000005</v>
      </c>
      <c r="R14" s="87">
        <v>35046</v>
      </c>
      <c r="S14" s="47">
        <v>28121.67</v>
      </c>
      <c r="T14" s="47">
        <v>5507.2030000000004</v>
      </c>
      <c r="U14" s="78">
        <v>1999</v>
      </c>
    </row>
    <row r="15" spans="1:22" ht="12" customHeight="1">
      <c r="A15" s="27">
        <v>2000</v>
      </c>
      <c r="B15" s="47">
        <v>4952.0020000000004</v>
      </c>
      <c r="C15" s="47">
        <v>5653.75</v>
      </c>
      <c r="D15" s="47">
        <v>1445.34</v>
      </c>
      <c r="E15" s="47">
        <v>981.298</v>
      </c>
      <c r="F15" s="47">
        <v>365.49900000000002</v>
      </c>
      <c r="G15" s="47">
        <v>948.28800000000001</v>
      </c>
      <c r="H15" s="47">
        <v>2803.3919999999998</v>
      </c>
      <c r="I15" s="47">
        <v>705.64800000000002</v>
      </c>
      <c r="J15" s="47">
        <v>3222.1669999999999</v>
      </c>
      <c r="K15" s="47">
        <v>7844.085</v>
      </c>
      <c r="L15" s="47">
        <v>1612.836</v>
      </c>
      <c r="M15" s="47">
        <v>474.09800000000001</v>
      </c>
      <c r="N15" s="47">
        <v>1813.1289999999999</v>
      </c>
      <c r="O15" s="47">
        <v>985.50900000000001</v>
      </c>
      <c r="P15" s="47">
        <v>1136.134</v>
      </c>
      <c r="Q15" s="47">
        <v>978.82500000000005</v>
      </c>
      <c r="R15" s="87">
        <v>35922</v>
      </c>
      <c r="S15" s="47">
        <v>29012.251</v>
      </c>
      <c r="T15" s="47">
        <v>5464.4089999999997</v>
      </c>
      <c r="U15" s="27">
        <v>2000</v>
      </c>
      <c r="V15" s="28"/>
    </row>
    <row r="16" spans="1:22" ht="12" customHeight="1">
      <c r="A16" s="27">
        <v>2001</v>
      </c>
      <c r="B16" s="47">
        <v>4993.5330000000004</v>
      </c>
      <c r="C16" s="47">
        <v>5701.335</v>
      </c>
      <c r="D16" s="47">
        <v>1424.077</v>
      </c>
      <c r="E16" s="47">
        <v>952.452</v>
      </c>
      <c r="F16" s="47">
        <v>365.82600000000002</v>
      </c>
      <c r="G16" s="47">
        <v>953.16800000000001</v>
      </c>
      <c r="H16" s="47">
        <v>2811.723</v>
      </c>
      <c r="I16" s="47">
        <v>684.89</v>
      </c>
      <c r="J16" s="47">
        <v>3205.1849999999999</v>
      </c>
      <c r="K16" s="47">
        <v>7803.7619999999997</v>
      </c>
      <c r="L16" s="47">
        <v>1613.249</v>
      </c>
      <c r="M16" s="47">
        <v>473.29500000000002</v>
      </c>
      <c r="N16" s="47">
        <v>1768.866</v>
      </c>
      <c r="O16" s="47">
        <v>955.74</v>
      </c>
      <c r="P16" s="47">
        <v>1135.3530000000001</v>
      </c>
      <c r="Q16" s="47">
        <v>954.54600000000005</v>
      </c>
      <c r="R16" s="87">
        <v>35797</v>
      </c>
      <c r="S16" s="47">
        <v>29056.429</v>
      </c>
      <c r="T16" s="47">
        <v>5316.4939999999997</v>
      </c>
      <c r="U16" s="27">
        <v>2001</v>
      </c>
      <c r="V16" s="28"/>
    </row>
    <row r="17" spans="1:22" ht="12" customHeight="1">
      <c r="A17" s="27">
        <v>2002</v>
      </c>
      <c r="B17" s="47">
        <v>4991.8850000000002</v>
      </c>
      <c r="C17" s="47">
        <v>5686.1459999999997</v>
      </c>
      <c r="D17" s="47">
        <v>1394.596</v>
      </c>
      <c r="E17" s="47">
        <v>931.46900000000005</v>
      </c>
      <c r="F17" s="47">
        <v>363.95100000000002</v>
      </c>
      <c r="G17" s="47">
        <v>943.28800000000001</v>
      </c>
      <c r="H17" s="47">
        <v>2799.3870000000002</v>
      </c>
      <c r="I17" s="47">
        <v>671.82600000000002</v>
      </c>
      <c r="J17" s="47">
        <v>3201.9850000000001</v>
      </c>
      <c r="K17" s="47">
        <v>7760.4589999999998</v>
      </c>
      <c r="L17" s="47">
        <v>1619.7260000000001</v>
      </c>
      <c r="M17" s="47">
        <v>470.81099999999998</v>
      </c>
      <c r="N17" s="47">
        <v>1742.9090000000001</v>
      </c>
      <c r="O17" s="47">
        <v>934.79700000000003</v>
      </c>
      <c r="P17" s="47">
        <v>1124.5909999999999</v>
      </c>
      <c r="Q17" s="47">
        <v>932.17399999999998</v>
      </c>
      <c r="R17" s="87">
        <v>35570</v>
      </c>
      <c r="S17" s="47">
        <v>28962.228999999999</v>
      </c>
      <c r="T17" s="47">
        <v>5213.1750000000002</v>
      </c>
      <c r="U17" s="27">
        <v>2002</v>
      </c>
      <c r="V17" s="28"/>
    </row>
    <row r="18" spans="1:22" ht="12" customHeight="1">
      <c r="A18" s="27">
        <v>2003</v>
      </c>
      <c r="B18" s="47">
        <v>4934.59</v>
      </c>
      <c r="C18" s="47">
        <v>5606.4229999999998</v>
      </c>
      <c r="D18" s="47">
        <v>1362.548</v>
      </c>
      <c r="E18" s="47">
        <v>913.54399999999998</v>
      </c>
      <c r="F18" s="47">
        <v>359.524</v>
      </c>
      <c r="G18" s="47">
        <v>930.08900000000006</v>
      </c>
      <c r="H18" s="47">
        <v>2752.89</v>
      </c>
      <c r="I18" s="47">
        <v>655.53599999999994</v>
      </c>
      <c r="J18" s="47">
        <v>3177.027</v>
      </c>
      <c r="K18" s="47">
        <v>7658.5150000000003</v>
      </c>
      <c r="L18" s="47">
        <v>1604.22</v>
      </c>
      <c r="M18" s="47">
        <v>465.40300000000002</v>
      </c>
      <c r="N18" s="47">
        <v>1724.048</v>
      </c>
      <c r="O18" s="47">
        <v>919.56799999999998</v>
      </c>
      <c r="P18" s="47">
        <v>1105.8420000000001</v>
      </c>
      <c r="Q18" s="47">
        <v>908.23299999999995</v>
      </c>
      <c r="R18" s="87">
        <v>35078</v>
      </c>
      <c r="S18" s="47">
        <v>28594.523000000001</v>
      </c>
      <c r="T18" s="47">
        <v>5120.9290000000001</v>
      </c>
      <c r="U18" s="27">
        <v>2003</v>
      </c>
      <c r="V18" s="28"/>
    </row>
    <row r="19" spans="1:22" ht="12" customHeight="1">
      <c r="A19" s="27">
        <v>2004</v>
      </c>
      <c r="B19" s="47">
        <v>4936.5110000000004</v>
      </c>
      <c r="C19" s="47">
        <v>5591.95</v>
      </c>
      <c r="D19" s="47">
        <v>1358.32</v>
      </c>
      <c r="E19" s="47">
        <v>910.46900000000005</v>
      </c>
      <c r="F19" s="47">
        <v>357.73899999999998</v>
      </c>
      <c r="G19" s="47">
        <v>932.06899999999996</v>
      </c>
      <c r="H19" s="47">
        <v>2749.6930000000002</v>
      </c>
      <c r="I19" s="47">
        <v>650.548</v>
      </c>
      <c r="J19" s="47">
        <v>3187.4969999999998</v>
      </c>
      <c r="K19" s="47">
        <v>7676.3339999999998</v>
      </c>
      <c r="L19" s="47">
        <v>1618.3420000000001</v>
      </c>
      <c r="M19" s="47">
        <v>466.351</v>
      </c>
      <c r="N19" s="47">
        <v>1714.6010000000001</v>
      </c>
      <c r="O19" s="47">
        <v>913.04100000000005</v>
      </c>
      <c r="P19" s="47">
        <v>1103.595</v>
      </c>
      <c r="Q19" s="47">
        <v>911.94</v>
      </c>
      <c r="R19" s="87">
        <v>35079</v>
      </c>
      <c r="S19" s="47">
        <v>28620.080999999998</v>
      </c>
      <c r="T19" s="47">
        <v>5100.5990000000002</v>
      </c>
      <c r="U19" s="27">
        <v>2004</v>
      </c>
      <c r="V19" s="28"/>
    </row>
    <row r="20" spans="1:22" ht="12" customHeight="1">
      <c r="A20" s="27">
        <v>2005</v>
      </c>
      <c r="B20" s="47">
        <v>4932.9520000000002</v>
      </c>
      <c r="C20" s="47">
        <v>5600.5730000000003</v>
      </c>
      <c r="D20" s="47">
        <v>1347.192</v>
      </c>
      <c r="E20" s="47">
        <v>894.39400000000001</v>
      </c>
      <c r="F20" s="47">
        <v>354.04700000000003</v>
      </c>
      <c r="G20" s="47">
        <v>939.68499999999995</v>
      </c>
      <c r="H20" s="47">
        <v>2734.0050000000001</v>
      </c>
      <c r="I20" s="47">
        <v>644.20399999999995</v>
      </c>
      <c r="J20" s="47">
        <v>3164.1210000000001</v>
      </c>
      <c r="K20" s="47">
        <v>7638.8149999999996</v>
      </c>
      <c r="L20" s="47">
        <v>1618.2909999999999</v>
      </c>
      <c r="M20" s="47">
        <v>466.33800000000002</v>
      </c>
      <c r="N20" s="47">
        <v>1685.9939999999999</v>
      </c>
      <c r="O20" s="47">
        <v>895.81100000000004</v>
      </c>
      <c r="P20" s="47">
        <v>1097.761</v>
      </c>
      <c r="Q20" s="47">
        <v>901.81700000000001</v>
      </c>
      <c r="R20" s="87">
        <v>34916</v>
      </c>
      <c r="S20" s="47">
        <v>28546.588</v>
      </c>
      <c r="T20" s="47">
        <v>5022.22</v>
      </c>
      <c r="U20" s="27">
        <v>2005</v>
      </c>
      <c r="V20" s="28"/>
    </row>
    <row r="21" spans="1:22" ht="12" customHeight="1">
      <c r="A21" s="27">
        <v>2006</v>
      </c>
      <c r="B21" s="47">
        <v>4961.9530000000004</v>
      </c>
      <c r="C21" s="47">
        <v>5652.875</v>
      </c>
      <c r="D21" s="47">
        <v>1366.2080000000001</v>
      </c>
      <c r="E21" s="47">
        <v>898.83799999999997</v>
      </c>
      <c r="F21" s="47">
        <v>359.10899999999998</v>
      </c>
      <c r="G21" s="47">
        <v>946.42200000000003</v>
      </c>
      <c r="H21" s="47">
        <v>2746.7020000000002</v>
      </c>
      <c r="I21" s="47">
        <v>648.93899999999996</v>
      </c>
      <c r="J21" s="47">
        <v>3183.71</v>
      </c>
      <c r="K21" s="47">
        <v>7671.4520000000002</v>
      </c>
      <c r="L21" s="47">
        <v>1628.27</v>
      </c>
      <c r="M21" s="47">
        <v>465.43099999999998</v>
      </c>
      <c r="N21" s="47">
        <v>1702.2370000000001</v>
      </c>
      <c r="O21" s="47">
        <v>904.88900000000001</v>
      </c>
      <c r="P21" s="47">
        <v>1107.29</v>
      </c>
      <c r="Q21" s="47">
        <v>907.67499999999995</v>
      </c>
      <c r="R21" s="87">
        <v>35152</v>
      </c>
      <c r="S21" s="47">
        <v>28723.214</v>
      </c>
      <c r="T21" s="47">
        <v>5062.5780000000004</v>
      </c>
      <c r="U21" s="27">
        <v>2006</v>
      </c>
      <c r="V21" s="28"/>
    </row>
    <row r="22" spans="1:22" ht="12" customHeight="1">
      <c r="A22" s="27">
        <v>2007</v>
      </c>
      <c r="B22" s="47">
        <v>5053.2550000000001</v>
      </c>
      <c r="C22" s="47">
        <v>5767.0249999999996</v>
      </c>
      <c r="D22" s="47">
        <v>1397.453</v>
      </c>
      <c r="E22" s="47">
        <v>918.21199999999999</v>
      </c>
      <c r="F22" s="47">
        <v>366.78800000000001</v>
      </c>
      <c r="G22" s="47">
        <v>966.279</v>
      </c>
      <c r="H22" s="47">
        <v>2793.6970000000001</v>
      </c>
      <c r="I22" s="47">
        <v>661.88699999999994</v>
      </c>
      <c r="J22" s="47">
        <v>3241.9650000000001</v>
      </c>
      <c r="K22" s="47">
        <v>7799.9229999999998</v>
      </c>
      <c r="L22" s="47">
        <v>1659.9010000000001</v>
      </c>
      <c r="M22" s="47">
        <v>469.39299999999997</v>
      </c>
      <c r="N22" s="47">
        <v>1733.0719999999999</v>
      </c>
      <c r="O22" s="47">
        <v>920.00199999999995</v>
      </c>
      <c r="P22" s="47">
        <v>1125.175</v>
      </c>
      <c r="Q22" s="47">
        <v>923.97299999999996</v>
      </c>
      <c r="R22" s="87">
        <v>35798</v>
      </c>
      <c r="S22" s="47">
        <v>29243.401000000002</v>
      </c>
      <c r="T22" s="47">
        <v>5157.1459999999997</v>
      </c>
      <c r="U22" s="27">
        <v>2007</v>
      </c>
      <c r="V22" s="28"/>
    </row>
    <row r="23" spans="1:22" ht="12" customHeight="1">
      <c r="A23" s="27">
        <v>2008</v>
      </c>
      <c r="B23" s="47">
        <v>5142.8670000000002</v>
      </c>
      <c r="C23" s="47">
        <v>5866.2659999999996</v>
      </c>
      <c r="D23" s="47">
        <v>1425.992</v>
      </c>
      <c r="E23" s="47">
        <v>929.78399999999999</v>
      </c>
      <c r="F23" s="47">
        <v>371.83100000000002</v>
      </c>
      <c r="G23" s="47">
        <v>990.09</v>
      </c>
      <c r="H23" s="47">
        <v>2834.9839999999999</v>
      </c>
      <c r="I23" s="47">
        <v>667.34799999999996</v>
      </c>
      <c r="J23" s="47">
        <v>3294.8519999999999</v>
      </c>
      <c r="K23" s="47">
        <v>7919.6049999999996</v>
      </c>
      <c r="L23" s="47">
        <v>1685.6969999999999</v>
      </c>
      <c r="M23" s="47">
        <v>473.47899999999998</v>
      </c>
      <c r="N23" s="47">
        <v>1748.35</v>
      </c>
      <c r="O23" s="47">
        <v>930.49900000000002</v>
      </c>
      <c r="P23" s="47">
        <v>1139.662</v>
      </c>
      <c r="Q23" s="47">
        <v>931.69399999999996</v>
      </c>
      <c r="R23" s="87">
        <v>36353</v>
      </c>
      <c r="S23" s="47">
        <v>29719.332999999999</v>
      </c>
      <c r="T23" s="47">
        <v>5207.6750000000002</v>
      </c>
      <c r="U23" s="27">
        <v>2008</v>
      </c>
      <c r="V23" s="28"/>
    </row>
    <row r="24" spans="1:22" ht="12" customHeight="1">
      <c r="A24" s="27">
        <v>2009</v>
      </c>
      <c r="B24" s="47">
        <v>5114.1059999999998</v>
      </c>
      <c r="C24" s="47">
        <v>5891.5770000000002</v>
      </c>
      <c r="D24" s="47">
        <v>1445.511</v>
      </c>
      <c r="E24" s="47">
        <v>939.97500000000002</v>
      </c>
      <c r="F24" s="47">
        <v>370.12700000000001</v>
      </c>
      <c r="G24" s="47">
        <v>1004.107</v>
      </c>
      <c r="H24" s="47">
        <v>2836.3339999999998</v>
      </c>
      <c r="I24" s="47">
        <v>670.65200000000004</v>
      </c>
      <c r="J24" s="47">
        <v>3325.3359999999998</v>
      </c>
      <c r="K24" s="47">
        <v>7914.3</v>
      </c>
      <c r="L24" s="47">
        <v>1688.4849999999999</v>
      </c>
      <c r="M24" s="47">
        <v>469.87</v>
      </c>
      <c r="N24" s="47">
        <v>1737.682</v>
      </c>
      <c r="O24" s="47">
        <v>930.46500000000003</v>
      </c>
      <c r="P24" s="47">
        <v>1145.7819999999999</v>
      </c>
      <c r="Q24" s="47">
        <v>922.69100000000003</v>
      </c>
      <c r="R24" s="87">
        <v>36407</v>
      </c>
      <c r="S24" s="47">
        <v>29760.024000000001</v>
      </c>
      <c r="T24" s="47">
        <v>5201.4650000000001</v>
      </c>
      <c r="U24" s="27">
        <v>2009</v>
      </c>
      <c r="V24" s="28"/>
    </row>
    <row r="25" spans="1:22" ht="12" customHeight="1">
      <c r="A25" s="27">
        <v>2010</v>
      </c>
      <c r="B25" s="47">
        <v>5118.9960000000001</v>
      </c>
      <c r="C25" s="47">
        <v>5941.5150000000003</v>
      </c>
      <c r="D25" s="47">
        <v>1459.8389999999999</v>
      </c>
      <c r="E25" s="47">
        <v>945.11599999999999</v>
      </c>
      <c r="F25" s="47">
        <v>369.036</v>
      </c>
      <c r="G25" s="47">
        <v>1008.2619999999999</v>
      </c>
      <c r="H25" s="47">
        <v>2836.8609999999999</v>
      </c>
      <c r="I25" s="47">
        <v>666.55399999999997</v>
      </c>
      <c r="J25" s="47">
        <v>3341.3009999999999</v>
      </c>
      <c r="K25" s="47">
        <v>7926.9780000000001</v>
      </c>
      <c r="L25" s="47">
        <v>1693.82</v>
      </c>
      <c r="M25" s="47">
        <v>472.06200000000001</v>
      </c>
      <c r="N25" s="47">
        <v>1746.7550000000001</v>
      </c>
      <c r="O25" s="47">
        <v>932.83299999999997</v>
      </c>
      <c r="P25" s="47">
        <v>1145.471</v>
      </c>
      <c r="Q25" s="47">
        <v>927.601</v>
      </c>
      <c r="R25" s="87">
        <v>36533</v>
      </c>
      <c r="S25" s="47">
        <v>29854.302</v>
      </c>
      <c r="T25" s="47">
        <v>5218.8590000000004</v>
      </c>
      <c r="U25" s="27">
        <v>2010</v>
      </c>
      <c r="V25" s="28"/>
    </row>
    <row r="26" spans="1:22" ht="12" customHeight="1">
      <c r="A26" s="27">
        <v>2011</v>
      </c>
      <c r="B26" s="47">
        <v>5199.6850000000004</v>
      </c>
      <c r="C26" s="47">
        <v>6058.607</v>
      </c>
      <c r="D26" s="47">
        <v>1476.454</v>
      </c>
      <c r="E26" s="47">
        <v>947.06899999999996</v>
      </c>
      <c r="F26" s="47">
        <v>374.07100000000003</v>
      </c>
      <c r="G26" s="47">
        <v>1020.572</v>
      </c>
      <c r="H26" s="47">
        <v>2878.0390000000002</v>
      </c>
      <c r="I26" s="47">
        <v>660.43</v>
      </c>
      <c r="J26" s="47">
        <v>3396.8290000000002</v>
      </c>
      <c r="K26" s="47">
        <v>8041.0429999999997</v>
      </c>
      <c r="L26" s="47">
        <v>1715.038</v>
      </c>
      <c r="M26" s="47">
        <v>478.29500000000002</v>
      </c>
      <c r="N26" s="47">
        <v>1751.1310000000001</v>
      </c>
      <c r="O26" s="47">
        <v>929.048</v>
      </c>
      <c r="P26" s="47">
        <v>1156.0340000000001</v>
      </c>
      <c r="Q26" s="47">
        <v>931.65499999999997</v>
      </c>
      <c r="R26" s="87">
        <v>37014</v>
      </c>
      <c r="S26" s="47">
        <v>30318.213</v>
      </c>
      <c r="T26" s="47">
        <v>5219.3329999999996</v>
      </c>
      <c r="U26" s="27">
        <v>2011</v>
      </c>
      <c r="V26" s="28"/>
    </row>
    <row r="27" spans="1:22" ht="12" customHeight="1">
      <c r="A27" s="27">
        <v>2012</v>
      </c>
      <c r="B27" s="47">
        <v>5283.2240000000002</v>
      </c>
      <c r="C27" s="47">
        <v>6176.5290000000005</v>
      </c>
      <c r="D27" s="47">
        <v>1514.48</v>
      </c>
      <c r="E27" s="47">
        <v>950.57299999999998</v>
      </c>
      <c r="F27" s="47">
        <v>380.089</v>
      </c>
      <c r="G27" s="47">
        <v>1041.681</v>
      </c>
      <c r="H27" s="47">
        <v>2916.0070000000001</v>
      </c>
      <c r="I27" s="47">
        <v>659.7</v>
      </c>
      <c r="J27" s="47">
        <v>3445.1950000000002</v>
      </c>
      <c r="K27" s="47">
        <v>8130.8770000000004</v>
      </c>
      <c r="L27" s="47">
        <v>1733.6210000000001</v>
      </c>
      <c r="M27" s="47">
        <v>479.334</v>
      </c>
      <c r="N27" s="47">
        <v>1767.383</v>
      </c>
      <c r="O27" s="47">
        <v>925.63</v>
      </c>
      <c r="P27" s="47">
        <v>1163.4369999999999</v>
      </c>
      <c r="Q27" s="47">
        <v>933.24</v>
      </c>
      <c r="R27" s="87">
        <v>37501</v>
      </c>
      <c r="S27" s="47">
        <v>30749.993999999999</v>
      </c>
      <c r="T27" s="47">
        <v>5236.5259999999998</v>
      </c>
      <c r="U27" s="27">
        <v>2012</v>
      </c>
      <c r="V27" s="28"/>
    </row>
    <row r="28" spans="1:22" ht="12" customHeight="1">
      <c r="A28" s="27">
        <v>2013</v>
      </c>
      <c r="B28" s="47">
        <v>5352.2089999999998</v>
      </c>
      <c r="C28" s="47">
        <v>6266.5439999999999</v>
      </c>
      <c r="D28" s="47">
        <v>1546.6679999999999</v>
      </c>
      <c r="E28" s="47">
        <v>950.87699999999995</v>
      </c>
      <c r="F28" s="47">
        <v>382.21100000000001</v>
      </c>
      <c r="G28" s="47">
        <v>1058.6379999999999</v>
      </c>
      <c r="H28" s="47">
        <v>2933.5569999999998</v>
      </c>
      <c r="I28" s="47">
        <v>660.5</v>
      </c>
      <c r="J28" s="47">
        <v>3483.9560000000001</v>
      </c>
      <c r="K28" s="47">
        <v>8187.2910000000002</v>
      </c>
      <c r="L28" s="47">
        <v>1746.636</v>
      </c>
      <c r="M28" s="47">
        <v>476.72800000000001</v>
      </c>
      <c r="N28" s="47">
        <v>1780.5160000000001</v>
      </c>
      <c r="O28" s="47">
        <v>922.51099999999997</v>
      </c>
      <c r="P28" s="47">
        <v>1171.2059999999999</v>
      </c>
      <c r="Q28" s="47">
        <v>932.952</v>
      </c>
      <c r="R28" s="87">
        <v>37853</v>
      </c>
      <c r="S28" s="47">
        <v>31058.975999999999</v>
      </c>
      <c r="T28" s="47">
        <v>5247.3559999999998</v>
      </c>
      <c r="U28" s="27">
        <v>2013</v>
      </c>
      <c r="V28" s="28"/>
    </row>
    <row r="29" spans="1:22" ht="12" customHeight="1">
      <c r="A29" s="78">
        <v>2014</v>
      </c>
      <c r="B29" s="47">
        <v>5422.7309999999998</v>
      </c>
      <c r="C29" s="47">
        <v>6363.107</v>
      </c>
      <c r="D29" s="47">
        <v>1579.6420000000001</v>
      </c>
      <c r="E29" s="47">
        <v>953.625</v>
      </c>
      <c r="F29" s="47">
        <v>385.65499999999997</v>
      </c>
      <c r="G29" s="47">
        <v>1072.0440000000001</v>
      </c>
      <c r="H29" s="47">
        <v>2974.087</v>
      </c>
      <c r="I29" s="47">
        <v>664.27499999999998</v>
      </c>
      <c r="J29" s="47">
        <v>3528.7069999999999</v>
      </c>
      <c r="K29" s="47">
        <v>8249.6409999999996</v>
      </c>
      <c r="L29" s="47">
        <v>1760.9939999999999</v>
      </c>
      <c r="M29" s="47">
        <v>477.70699999999999</v>
      </c>
      <c r="N29" s="47">
        <v>1792.915</v>
      </c>
      <c r="O29" s="47">
        <v>917.81</v>
      </c>
      <c r="P29" s="47">
        <v>1181.627</v>
      </c>
      <c r="Q29" s="47">
        <v>933.43299999999999</v>
      </c>
      <c r="R29" s="87">
        <v>38258</v>
      </c>
      <c r="S29" s="47">
        <v>31416.3</v>
      </c>
      <c r="T29" s="47">
        <v>5262.058</v>
      </c>
      <c r="U29" s="78">
        <v>2014</v>
      </c>
      <c r="V29" s="28"/>
    </row>
    <row r="30" spans="1:22" ht="12" customHeight="1">
      <c r="A30" s="78">
        <v>2015</v>
      </c>
      <c r="B30" s="47">
        <v>5491.6620000000003</v>
      </c>
      <c r="C30" s="47">
        <v>6482.3879999999999</v>
      </c>
      <c r="D30" s="47">
        <v>1617.4110000000001</v>
      </c>
      <c r="E30" s="47">
        <v>955.15899999999999</v>
      </c>
      <c r="F30" s="47">
        <v>387.858</v>
      </c>
      <c r="G30" s="47">
        <v>1086.0820000000001</v>
      </c>
      <c r="H30" s="47">
        <v>3009.6219999999998</v>
      </c>
      <c r="I30" s="47">
        <v>668.04700000000003</v>
      </c>
      <c r="J30" s="47">
        <v>3577.163</v>
      </c>
      <c r="K30" s="47">
        <v>8332.2430000000004</v>
      </c>
      <c r="L30" s="47">
        <v>1781.999</v>
      </c>
      <c r="M30" s="47">
        <v>479.54</v>
      </c>
      <c r="N30" s="47">
        <v>1797.0830000000001</v>
      </c>
      <c r="O30" s="47">
        <v>913.875</v>
      </c>
      <c r="P30" s="47">
        <v>1197.454</v>
      </c>
      <c r="Q30" s="47">
        <v>933.41399999999999</v>
      </c>
      <c r="R30" s="87">
        <v>38711</v>
      </c>
      <c r="S30" s="47">
        <v>31826.010999999999</v>
      </c>
      <c r="T30" s="47">
        <v>5267.5780000000004</v>
      </c>
      <c r="U30" s="78">
        <v>2015</v>
      </c>
      <c r="V30" s="28"/>
    </row>
    <row r="31" spans="1:22" ht="12" customHeight="1">
      <c r="A31" s="78">
        <v>2016</v>
      </c>
      <c r="B31" s="47">
        <v>5579.65</v>
      </c>
      <c r="C31" s="47">
        <v>6609.91</v>
      </c>
      <c r="D31" s="47">
        <v>1668.4829999999999</v>
      </c>
      <c r="E31" s="47">
        <v>968.66399999999999</v>
      </c>
      <c r="F31" s="47">
        <v>393.94900000000001</v>
      </c>
      <c r="G31" s="47">
        <v>1106.99</v>
      </c>
      <c r="H31" s="47">
        <v>3053.6080000000002</v>
      </c>
      <c r="I31" s="47">
        <v>671.41200000000003</v>
      </c>
      <c r="J31" s="47">
        <v>3635.9749999999999</v>
      </c>
      <c r="K31" s="47">
        <v>8442.3610000000008</v>
      </c>
      <c r="L31" s="47">
        <v>1798.7739999999999</v>
      </c>
      <c r="M31" s="47">
        <v>482.29700000000003</v>
      </c>
      <c r="N31" s="47">
        <v>1819.0319999999999</v>
      </c>
      <c r="O31" s="47">
        <v>917.57399999999996</v>
      </c>
      <c r="P31" s="47">
        <v>1222.2329999999999</v>
      </c>
      <c r="Q31" s="47">
        <v>937.08799999999997</v>
      </c>
      <c r="R31" s="87">
        <v>39308</v>
      </c>
      <c r="S31" s="47">
        <v>32325.746999999999</v>
      </c>
      <c r="T31" s="47">
        <v>5313.77</v>
      </c>
      <c r="U31" s="78">
        <v>2016</v>
      </c>
      <c r="V31" s="28"/>
    </row>
    <row r="32" spans="1:22" ht="12" customHeight="1">
      <c r="A32" s="78">
        <v>2017</v>
      </c>
      <c r="B32" s="47">
        <v>5675.3450000000003</v>
      </c>
      <c r="C32" s="47">
        <v>6742.0460000000003</v>
      </c>
      <c r="D32" s="47">
        <v>1725.7239999999999</v>
      </c>
      <c r="E32" s="47">
        <v>982.94799999999998</v>
      </c>
      <c r="F32" s="47">
        <v>400.39400000000001</v>
      </c>
      <c r="G32" s="47">
        <v>1125.829</v>
      </c>
      <c r="H32" s="47">
        <v>3110.1959999999999</v>
      </c>
      <c r="I32" s="47">
        <v>678.66399999999999</v>
      </c>
      <c r="J32" s="47">
        <v>3690.8829999999998</v>
      </c>
      <c r="K32" s="47">
        <v>8579.5370000000003</v>
      </c>
      <c r="L32" s="47">
        <v>1820.518</v>
      </c>
      <c r="M32" s="47">
        <v>485.68299999999999</v>
      </c>
      <c r="N32" s="47">
        <v>1842.645</v>
      </c>
      <c r="O32" s="47">
        <v>921.601</v>
      </c>
      <c r="P32" s="47">
        <v>1246.058</v>
      </c>
      <c r="Q32" s="47">
        <v>946.92899999999997</v>
      </c>
      <c r="R32" s="87">
        <v>39975</v>
      </c>
      <c r="S32" s="47">
        <v>32876.489000000001</v>
      </c>
      <c r="T32" s="47">
        <v>5372.7870000000003</v>
      </c>
      <c r="U32" s="78">
        <v>2017</v>
      </c>
      <c r="V32" s="28"/>
    </row>
    <row r="33" spans="1:22" ht="12" customHeight="1">
      <c r="A33" s="78">
        <v>2018</v>
      </c>
      <c r="B33" s="47">
        <v>5769.6959999999999</v>
      </c>
      <c r="C33" s="47">
        <v>6871.2340000000004</v>
      </c>
      <c r="D33" s="47">
        <v>1776.107</v>
      </c>
      <c r="E33" s="47">
        <v>993.84500000000003</v>
      </c>
      <c r="F33" s="47">
        <v>405.77499999999998</v>
      </c>
      <c r="G33" s="47">
        <v>1143.2850000000001</v>
      </c>
      <c r="H33" s="47">
        <v>3162.7660000000001</v>
      </c>
      <c r="I33" s="47">
        <v>685.6</v>
      </c>
      <c r="J33" s="47">
        <v>3750.6089999999999</v>
      </c>
      <c r="K33" s="47">
        <v>8721.5930000000008</v>
      </c>
      <c r="L33" s="47">
        <v>1843.796</v>
      </c>
      <c r="M33" s="47">
        <v>489.41300000000001</v>
      </c>
      <c r="N33" s="47">
        <v>1867.307</v>
      </c>
      <c r="O33" s="47">
        <v>925.05799999999999</v>
      </c>
      <c r="P33" s="47">
        <v>1264.18</v>
      </c>
      <c r="Q33" s="47">
        <v>949.73599999999999</v>
      </c>
      <c r="R33" s="87">
        <v>40620</v>
      </c>
      <c r="S33" s="47">
        <v>33422.347000000002</v>
      </c>
      <c r="T33" s="47">
        <v>5421.5460000000003</v>
      </c>
      <c r="U33" s="78">
        <v>2018</v>
      </c>
      <c r="V33" s="28"/>
    </row>
    <row r="34" spans="1:22" ht="12" customHeight="1">
      <c r="A34" s="27"/>
      <c r="B34" s="48"/>
      <c r="C34" s="49"/>
      <c r="D34" s="49"/>
      <c r="E34" s="49"/>
      <c r="F34" s="49"/>
      <c r="G34" s="49"/>
      <c r="H34" s="49"/>
      <c r="I34" s="49"/>
      <c r="J34" s="49"/>
      <c r="K34" s="49"/>
      <c r="L34" s="49"/>
      <c r="M34" s="49"/>
      <c r="N34" s="49"/>
      <c r="O34" s="49"/>
      <c r="P34" s="49"/>
      <c r="Q34" s="49"/>
      <c r="R34" s="49"/>
      <c r="S34" s="49"/>
      <c r="T34" s="49"/>
      <c r="U34" s="27"/>
    </row>
    <row r="35" spans="1:22" ht="12" customHeight="1">
      <c r="A35" s="27"/>
      <c r="B35" s="184" t="s">
        <v>3</v>
      </c>
      <c r="C35" s="184"/>
      <c r="D35" s="184"/>
      <c r="E35" s="184"/>
      <c r="F35" s="184"/>
      <c r="G35" s="184"/>
      <c r="H35" s="184"/>
      <c r="I35" s="184"/>
      <c r="J35" s="184"/>
      <c r="K35" s="184"/>
      <c r="L35" s="184" t="s">
        <v>3</v>
      </c>
      <c r="M35" s="184"/>
      <c r="N35" s="184"/>
      <c r="O35" s="184"/>
      <c r="P35" s="184"/>
      <c r="Q35" s="184"/>
      <c r="R35" s="184"/>
      <c r="S35" s="184"/>
      <c r="T35" s="184"/>
      <c r="U35" s="27"/>
    </row>
    <row r="36" spans="1:22" ht="12" hidden="1" customHeight="1" outlineLevel="1">
      <c r="A36" s="78">
        <v>1992</v>
      </c>
      <c r="B36" s="50">
        <f t="shared" ref="B36:T36" si="0">ROUND(B7/B6*100-100,5)</f>
        <v>1.16811</v>
      </c>
      <c r="C36" s="50">
        <f t="shared" si="0"/>
        <v>1.6159600000000001</v>
      </c>
      <c r="D36" s="50">
        <f t="shared" si="0"/>
        <v>-2.2094499999999999</v>
      </c>
      <c r="E36" s="50">
        <f t="shared" si="0"/>
        <v>-12.317880000000001</v>
      </c>
      <c r="F36" s="50">
        <f t="shared" si="0"/>
        <v>0.92684</v>
      </c>
      <c r="G36" s="50">
        <f t="shared" si="0"/>
        <v>1.2840100000000001</v>
      </c>
      <c r="H36" s="50">
        <f t="shared" si="0"/>
        <v>1.3685</v>
      </c>
      <c r="I36" s="50">
        <f t="shared" si="0"/>
        <v>-11.41094</v>
      </c>
      <c r="J36" s="50">
        <f t="shared" si="0"/>
        <v>1.7708600000000001</v>
      </c>
      <c r="K36" s="50">
        <f t="shared" si="0"/>
        <v>0.97355999999999998</v>
      </c>
      <c r="L36" s="50">
        <f t="shared" si="0"/>
        <v>0.89012000000000002</v>
      </c>
      <c r="M36" s="50">
        <f t="shared" si="0"/>
        <v>0.83801999999999999</v>
      </c>
      <c r="N36" s="50">
        <f t="shared" si="0"/>
        <v>-13.987959999999999</v>
      </c>
      <c r="O36" s="50">
        <f t="shared" si="0"/>
        <v>-12.28959</v>
      </c>
      <c r="P36" s="50">
        <f t="shared" si="0"/>
        <v>1.3208500000000001</v>
      </c>
      <c r="Q36" s="50">
        <f t="shared" si="0"/>
        <v>-15.974170000000001</v>
      </c>
      <c r="R36" s="50">
        <f t="shared" si="0"/>
        <v>-1.56698</v>
      </c>
      <c r="S36" s="50">
        <f t="shared" si="0"/>
        <v>1.27311</v>
      </c>
      <c r="T36" s="50">
        <f t="shared" si="0"/>
        <v>-13.41119</v>
      </c>
      <c r="U36" s="78">
        <v>1992</v>
      </c>
    </row>
    <row r="37" spans="1:22" ht="12" hidden="1" customHeight="1" outlineLevel="1">
      <c r="A37" s="78">
        <v>1993</v>
      </c>
      <c r="B37" s="50">
        <f t="shared" ref="B37:T37" si="1">ROUND(B8/B7*100-100,5)</f>
        <v>-1.8609800000000001</v>
      </c>
      <c r="C37" s="50">
        <f t="shared" si="1"/>
        <v>-0.89429999999999998</v>
      </c>
      <c r="D37" s="50">
        <f t="shared" si="1"/>
        <v>-1.02735</v>
      </c>
      <c r="E37" s="50">
        <f t="shared" si="1"/>
        <v>-3.63998</v>
      </c>
      <c r="F37" s="50">
        <f t="shared" si="1"/>
        <v>-1.76346</v>
      </c>
      <c r="G37" s="50">
        <f t="shared" si="1"/>
        <v>-0.98011999999999999</v>
      </c>
      <c r="H37" s="50">
        <f t="shared" si="1"/>
        <v>-1.1145099999999999</v>
      </c>
      <c r="I37" s="50">
        <f t="shared" si="1"/>
        <v>-2.7905500000000001</v>
      </c>
      <c r="J37" s="50">
        <f t="shared" si="1"/>
        <v>-0.60368999999999995</v>
      </c>
      <c r="K37" s="50">
        <f t="shared" si="1"/>
        <v>-1.57264</v>
      </c>
      <c r="L37" s="50">
        <f t="shared" si="1"/>
        <v>-0.90342999999999996</v>
      </c>
      <c r="M37" s="50">
        <f t="shared" si="1"/>
        <v>-1.54297</v>
      </c>
      <c r="N37" s="50">
        <f t="shared" si="1"/>
        <v>-4.0257399999999999</v>
      </c>
      <c r="O37" s="50">
        <f t="shared" si="1"/>
        <v>-3.0458799999999999</v>
      </c>
      <c r="P37" s="50">
        <f t="shared" si="1"/>
        <v>-0.90125</v>
      </c>
      <c r="Q37" s="50">
        <f t="shared" si="1"/>
        <v>-3.0830500000000001</v>
      </c>
      <c r="R37" s="50">
        <f t="shared" si="1"/>
        <v>-1.6005799999999999</v>
      </c>
      <c r="S37" s="50">
        <f t="shared" si="1"/>
        <v>-1.2588200000000001</v>
      </c>
      <c r="T37" s="50">
        <f t="shared" si="1"/>
        <v>-3.4483600000000001</v>
      </c>
      <c r="U37" s="78">
        <v>1993</v>
      </c>
    </row>
    <row r="38" spans="1:22" ht="12" hidden="1" customHeight="1" outlineLevel="1">
      <c r="A38" s="78">
        <v>1994</v>
      </c>
      <c r="B38" s="50">
        <f t="shared" ref="B38:T38" si="2">ROUND(B9/B8*100-100,5)</f>
        <v>-1.1460999999999999</v>
      </c>
      <c r="C38" s="50">
        <f t="shared" si="2"/>
        <v>-8.4269999999999998E-2</v>
      </c>
      <c r="D38" s="50">
        <f t="shared" si="2"/>
        <v>-1.4772099999999999</v>
      </c>
      <c r="E38" s="50">
        <f t="shared" si="2"/>
        <v>2.7085400000000002</v>
      </c>
      <c r="F38" s="50">
        <f t="shared" si="2"/>
        <v>-1.41693</v>
      </c>
      <c r="G38" s="50">
        <f t="shared" si="2"/>
        <v>-0.38633000000000001</v>
      </c>
      <c r="H38" s="50">
        <f t="shared" si="2"/>
        <v>-0.66318999999999995</v>
      </c>
      <c r="I38" s="50">
        <f t="shared" si="2"/>
        <v>2.5474899999999998</v>
      </c>
      <c r="J38" s="50">
        <f t="shared" si="2"/>
        <v>0.22900999999999999</v>
      </c>
      <c r="K38" s="50">
        <f t="shared" si="2"/>
        <v>-1.2070000000000001</v>
      </c>
      <c r="L38" s="50">
        <f t="shared" si="2"/>
        <v>6.9690000000000002E-2</v>
      </c>
      <c r="M38" s="50">
        <f t="shared" si="2"/>
        <v>-0.59955999999999998</v>
      </c>
      <c r="N38" s="50">
        <f t="shared" si="2"/>
        <v>2.5999300000000001</v>
      </c>
      <c r="O38" s="50">
        <f t="shared" si="2"/>
        <v>1.6384000000000001</v>
      </c>
      <c r="P38" s="50">
        <f t="shared" si="2"/>
        <v>-0.40281</v>
      </c>
      <c r="Q38" s="50">
        <f t="shared" si="2"/>
        <v>2.1213099999999998</v>
      </c>
      <c r="R38" s="50">
        <f t="shared" si="2"/>
        <v>-0.1993</v>
      </c>
      <c r="S38" s="50">
        <f t="shared" si="2"/>
        <v>-0.63075000000000003</v>
      </c>
      <c r="T38" s="50">
        <f t="shared" si="2"/>
        <v>2.34415</v>
      </c>
      <c r="U38" s="78">
        <v>1994</v>
      </c>
    </row>
    <row r="39" spans="1:22" ht="12" hidden="1" customHeight="1" outlineLevel="1">
      <c r="A39" s="78">
        <v>1995</v>
      </c>
      <c r="B39" s="50">
        <f t="shared" ref="B39:T39" si="3">ROUND(B10/B9*100-100,5)</f>
        <v>6.6970000000000002E-2</v>
      </c>
      <c r="C39" s="50">
        <f t="shared" si="3"/>
        <v>-7.9979999999999996E-2</v>
      </c>
      <c r="D39" s="50">
        <f t="shared" si="3"/>
        <v>-0.41602</v>
      </c>
      <c r="E39" s="50">
        <f t="shared" si="3"/>
        <v>2.3233999999999999</v>
      </c>
      <c r="F39" s="50">
        <f t="shared" si="3"/>
        <v>-2.33378</v>
      </c>
      <c r="G39" s="50">
        <f t="shared" si="3"/>
        <v>-1.2333499999999999</v>
      </c>
      <c r="H39" s="50">
        <f t="shared" si="3"/>
        <v>-0.41073999999999999</v>
      </c>
      <c r="I39" s="50">
        <f t="shared" si="3"/>
        <v>2.8879700000000001</v>
      </c>
      <c r="J39" s="50">
        <f t="shared" si="3"/>
        <v>1.0820000000000001</v>
      </c>
      <c r="K39" s="50">
        <f t="shared" si="3"/>
        <v>-0.34029999999999999</v>
      </c>
      <c r="L39" s="50">
        <f t="shared" si="3"/>
        <v>0.70831999999999995</v>
      </c>
      <c r="M39" s="50">
        <f t="shared" si="3"/>
        <v>0.48442000000000002</v>
      </c>
      <c r="N39" s="50">
        <f t="shared" si="3"/>
        <v>2.89628</v>
      </c>
      <c r="O39" s="50">
        <f t="shared" si="3"/>
        <v>1.4718899999999999</v>
      </c>
      <c r="P39" s="50">
        <f t="shared" si="3"/>
        <v>0.51517000000000002</v>
      </c>
      <c r="Q39" s="50">
        <f t="shared" si="3"/>
        <v>1.10768</v>
      </c>
      <c r="R39" s="50">
        <f t="shared" si="3"/>
        <v>0.3201</v>
      </c>
      <c r="S39" s="50">
        <f t="shared" si="3"/>
        <v>-2.383E-2</v>
      </c>
      <c r="T39" s="50">
        <f t="shared" si="3"/>
        <v>2.2090299999999998</v>
      </c>
      <c r="U39" s="78">
        <v>1995</v>
      </c>
    </row>
    <row r="40" spans="1:22" ht="12" hidden="1" customHeight="1" outlineLevel="1">
      <c r="A40" s="78">
        <v>1996</v>
      </c>
      <c r="B40" s="50">
        <f t="shared" ref="B40:T40" si="4">ROUND(B11/B10*100-100,5)</f>
        <v>0.52403999999999995</v>
      </c>
      <c r="C40" s="50">
        <f t="shared" si="4"/>
        <v>-0.34145999999999999</v>
      </c>
      <c r="D40" s="50">
        <f t="shared" si="4"/>
        <v>-2.1268899999999999</v>
      </c>
      <c r="E40" s="50">
        <f t="shared" si="4"/>
        <v>-0.44157000000000002</v>
      </c>
      <c r="F40" s="50">
        <f t="shared" si="4"/>
        <v>-1.4410799999999999</v>
      </c>
      <c r="G40" s="50">
        <f t="shared" si="4"/>
        <v>-0.78373000000000004</v>
      </c>
      <c r="H40" s="50">
        <f t="shared" si="4"/>
        <v>0.14233000000000001</v>
      </c>
      <c r="I40" s="50">
        <f t="shared" si="4"/>
        <v>-1.2452799999999999</v>
      </c>
      <c r="J40" s="50">
        <f t="shared" si="4"/>
        <v>-0.14688000000000001</v>
      </c>
      <c r="K40" s="50">
        <f t="shared" si="4"/>
        <v>0.36030000000000001</v>
      </c>
      <c r="L40" s="50">
        <f t="shared" si="4"/>
        <v>0.66818999999999995</v>
      </c>
      <c r="M40" s="50">
        <f t="shared" si="4"/>
        <v>3.9550000000000002E-2</v>
      </c>
      <c r="N40" s="50">
        <f t="shared" si="4"/>
        <v>-5.96E-2</v>
      </c>
      <c r="O40" s="50">
        <f t="shared" si="4"/>
        <v>-1.9277299999999999</v>
      </c>
      <c r="P40" s="50">
        <f t="shared" si="4"/>
        <v>0.34677999999999998</v>
      </c>
      <c r="Q40" s="50">
        <f t="shared" si="4"/>
        <v>-1.20102</v>
      </c>
      <c r="R40" s="50">
        <f t="shared" si="4"/>
        <v>-0.13466</v>
      </c>
      <c r="S40" s="50">
        <f t="shared" si="4"/>
        <v>0.12098</v>
      </c>
      <c r="T40" s="50">
        <f t="shared" si="4"/>
        <v>-0.83159000000000005</v>
      </c>
      <c r="U40" s="78">
        <v>1996</v>
      </c>
    </row>
    <row r="41" spans="1:22" ht="12" hidden="1" customHeight="1" outlineLevel="1">
      <c r="A41" s="78">
        <v>1997</v>
      </c>
      <c r="B41" s="50">
        <f t="shared" ref="B41:T41" si="5">ROUND(B12/B11*100-100,5)</f>
        <v>0.39317999999999997</v>
      </c>
      <c r="C41" s="50">
        <f t="shared" si="5"/>
        <v>6.8849999999999995E-2</v>
      </c>
      <c r="D41" s="50">
        <f t="shared" si="5"/>
        <v>-2.5966100000000001</v>
      </c>
      <c r="E41" s="50">
        <f t="shared" si="5"/>
        <v>-0.48021999999999998</v>
      </c>
      <c r="F41" s="50">
        <f t="shared" si="5"/>
        <v>0.52797000000000005</v>
      </c>
      <c r="G41" s="50">
        <f t="shared" si="5"/>
        <v>-1.0104299999999999</v>
      </c>
      <c r="H41" s="50">
        <f t="shared" si="5"/>
        <v>-0.5081</v>
      </c>
      <c r="I41" s="50">
        <f t="shared" si="5"/>
        <v>-1.8130299999999999</v>
      </c>
      <c r="J41" s="50">
        <f t="shared" si="5"/>
        <v>0.20141000000000001</v>
      </c>
      <c r="K41" s="50">
        <f t="shared" si="5"/>
        <v>0.55437999999999998</v>
      </c>
      <c r="L41" s="50">
        <f t="shared" si="5"/>
        <v>0.28337000000000001</v>
      </c>
      <c r="M41" s="50">
        <f t="shared" si="5"/>
        <v>-0.30847000000000002</v>
      </c>
      <c r="N41" s="50">
        <f t="shared" si="5"/>
        <v>-1.8322000000000001</v>
      </c>
      <c r="O41" s="50">
        <f t="shared" si="5"/>
        <v>-2.3243299999999998</v>
      </c>
      <c r="P41" s="50">
        <f t="shared" si="5"/>
        <v>-0.27421000000000001</v>
      </c>
      <c r="Q41" s="50">
        <f t="shared" si="5"/>
        <v>-1.202</v>
      </c>
      <c r="R41" s="50">
        <f t="shared" si="5"/>
        <v>-0.23157</v>
      </c>
      <c r="S41" s="50">
        <f t="shared" si="5"/>
        <v>0.17301</v>
      </c>
      <c r="T41" s="50">
        <f t="shared" si="5"/>
        <v>-1.57111</v>
      </c>
      <c r="U41" s="78">
        <v>1997</v>
      </c>
    </row>
    <row r="42" spans="1:22" ht="12" hidden="1" customHeight="1" outlineLevel="1">
      <c r="A42" s="78">
        <v>1998</v>
      </c>
      <c r="B42" s="50">
        <f t="shared" ref="B42:T42" si="6">ROUND(B13/B12*100-100,5)</f>
        <v>1.6247799999999999</v>
      </c>
      <c r="C42" s="50">
        <f t="shared" si="6"/>
        <v>2.1931400000000001</v>
      </c>
      <c r="D42" s="50">
        <f t="shared" si="6"/>
        <v>-0.80840000000000001</v>
      </c>
      <c r="E42" s="50">
        <f t="shared" si="6"/>
        <v>-0.93342999999999998</v>
      </c>
      <c r="F42" s="50">
        <f t="shared" si="6"/>
        <v>-0.39559</v>
      </c>
      <c r="G42" s="50">
        <f t="shared" si="6"/>
        <v>0.67640999999999996</v>
      </c>
      <c r="H42" s="50">
        <f t="shared" si="6"/>
        <v>0.92181000000000002</v>
      </c>
      <c r="I42" s="50">
        <f t="shared" si="6"/>
        <v>-0.48419000000000001</v>
      </c>
      <c r="J42" s="50">
        <f t="shared" si="6"/>
        <v>0.98782999999999999</v>
      </c>
      <c r="K42" s="50">
        <f t="shared" si="6"/>
        <v>1.9349799999999999</v>
      </c>
      <c r="L42" s="50">
        <f t="shared" si="6"/>
        <v>1.62015</v>
      </c>
      <c r="M42" s="50">
        <f t="shared" si="6"/>
        <v>2.1432600000000002</v>
      </c>
      <c r="N42" s="50">
        <f t="shared" si="6"/>
        <v>-0.45923000000000003</v>
      </c>
      <c r="O42" s="50">
        <f t="shared" si="6"/>
        <v>-0.40654000000000001</v>
      </c>
      <c r="P42" s="50">
        <f t="shared" si="6"/>
        <v>0.41424</v>
      </c>
      <c r="Q42" s="50">
        <f t="shared" si="6"/>
        <v>2.02901</v>
      </c>
      <c r="R42" s="50">
        <f t="shared" si="6"/>
        <v>1.2075400000000001</v>
      </c>
      <c r="S42" s="50">
        <f t="shared" si="6"/>
        <v>1.58056</v>
      </c>
      <c r="T42" s="50">
        <f t="shared" si="6"/>
        <v>-0.10827000000000001</v>
      </c>
      <c r="U42" s="78">
        <v>1998</v>
      </c>
    </row>
    <row r="43" spans="1:22" ht="12" hidden="1" customHeight="1" outlineLevel="1">
      <c r="A43" s="78">
        <v>1999</v>
      </c>
      <c r="B43" s="50">
        <f t="shared" ref="B43:T43" si="7">ROUND(B14/B13*100-100,5)</f>
        <v>2.0014799999999999</v>
      </c>
      <c r="C43" s="50">
        <f t="shared" si="7"/>
        <v>2.0331000000000001</v>
      </c>
      <c r="D43" s="50">
        <f t="shared" si="7"/>
        <v>-5.0099999999999997E-3</v>
      </c>
      <c r="E43" s="50">
        <f t="shared" si="7"/>
        <v>-0.12626000000000001</v>
      </c>
      <c r="F43" s="50">
        <f t="shared" si="7"/>
        <v>0.66505999999999998</v>
      </c>
      <c r="G43" s="50">
        <f t="shared" si="7"/>
        <v>1.11429</v>
      </c>
      <c r="H43" s="50">
        <f t="shared" si="7"/>
        <v>1.9039999999999999</v>
      </c>
      <c r="I43" s="50">
        <f t="shared" si="7"/>
        <v>0.74451000000000001</v>
      </c>
      <c r="J43" s="50">
        <f t="shared" si="7"/>
        <v>2.4101499999999998</v>
      </c>
      <c r="K43" s="50">
        <f t="shared" si="7"/>
        <v>2.3529499999999999</v>
      </c>
      <c r="L43" s="50">
        <f t="shared" si="7"/>
        <v>2.2260399999999998</v>
      </c>
      <c r="M43" s="50">
        <f t="shared" si="7"/>
        <v>2.93303</v>
      </c>
      <c r="N43" s="50">
        <f t="shared" si="7"/>
        <v>0.26554</v>
      </c>
      <c r="O43" s="50">
        <f t="shared" si="7"/>
        <v>-1.05202</v>
      </c>
      <c r="P43" s="50">
        <f t="shared" si="7"/>
        <v>1.8973500000000001</v>
      </c>
      <c r="Q43" s="50">
        <f t="shared" si="7"/>
        <v>1.91482</v>
      </c>
      <c r="R43" s="50">
        <f t="shared" si="7"/>
        <v>1.7388999999999999</v>
      </c>
      <c r="S43" s="50">
        <f t="shared" si="7"/>
        <v>2.1147800000000001</v>
      </c>
      <c r="T43" s="50">
        <f t="shared" si="7"/>
        <v>0.30371999999999999</v>
      </c>
      <c r="U43" s="78">
        <v>1999</v>
      </c>
    </row>
    <row r="44" spans="1:22" ht="12" hidden="1" customHeight="1" outlineLevel="1">
      <c r="A44" s="78">
        <v>2000</v>
      </c>
      <c r="B44" s="50">
        <f t="shared" ref="B44:T44" si="8">ROUND(B15/B14*100-100,5)</f>
        <v>3.5380199999999999</v>
      </c>
      <c r="C44" s="50">
        <f t="shared" si="8"/>
        <v>2.8303199999999999</v>
      </c>
      <c r="D44" s="50">
        <f t="shared" si="8"/>
        <v>1.9908600000000001</v>
      </c>
      <c r="E44" s="50">
        <f t="shared" si="8"/>
        <v>-0.35854000000000003</v>
      </c>
      <c r="F44" s="50">
        <f t="shared" si="8"/>
        <v>3.1501100000000002</v>
      </c>
      <c r="G44" s="50">
        <f t="shared" si="8"/>
        <v>2.1227100000000001</v>
      </c>
      <c r="H44" s="50">
        <f t="shared" si="8"/>
        <v>3.1249500000000001</v>
      </c>
      <c r="I44" s="50">
        <f t="shared" si="8"/>
        <v>-0.11904000000000001</v>
      </c>
      <c r="J44" s="50">
        <f t="shared" si="8"/>
        <v>3.3563100000000001</v>
      </c>
      <c r="K44" s="50">
        <f t="shared" si="8"/>
        <v>3.3636699999999999</v>
      </c>
      <c r="L44" s="50">
        <f t="shared" si="8"/>
        <v>3.1530399999999998</v>
      </c>
      <c r="M44" s="50">
        <f t="shared" si="8"/>
        <v>3.3525999999999998</v>
      </c>
      <c r="N44" s="50">
        <f t="shared" si="8"/>
        <v>-0.48071000000000003</v>
      </c>
      <c r="O44" s="50">
        <f t="shared" si="8"/>
        <v>-2.0106799999999998</v>
      </c>
      <c r="P44" s="50">
        <f t="shared" si="8"/>
        <v>2.2823600000000002</v>
      </c>
      <c r="Q44" s="50">
        <f t="shared" si="8"/>
        <v>-0.95540999999999998</v>
      </c>
      <c r="R44" s="50">
        <f t="shared" si="8"/>
        <v>2.4995699999999998</v>
      </c>
      <c r="S44" s="50">
        <f t="shared" si="8"/>
        <v>3.16689</v>
      </c>
      <c r="T44" s="50">
        <f t="shared" si="8"/>
        <v>-0.77705999999999997</v>
      </c>
      <c r="U44" s="78">
        <v>2000</v>
      </c>
    </row>
    <row r="45" spans="1:22" ht="12" hidden="1" customHeight="1" outlineLevel="1">
      <c r="A45" s="27">
        <v>2001</v>
      </c>
      <c r="B45" s="50">
        <f>ROUND(B16/B15*100-100,5)</f>
        <v>0.83867000000000003</v>
      </c>
      <c r="C45" s="50">
        <f t="shared" ref="C45:T45" si="9">ROUND(C16/C15*100-100,5)</f>
        <v>0.84165000000000001</v>
      </c>
      <c r="D45" s="50">
        <f t="shared" si="9"/>
        <v>-1.4711399999999999</v>
      </c>
      <c r="E45" s="50">
        <f t="shared" si="9"/>
        <v>-2.9395799999999999</v>
      </c>
      <c r="F45" s="50">
        <f t="shared" si="9"/>
        <v>8.9469999999999994E-2</v>
      </c>
      <c r="G45" s="50">
        <f t="shared" si="9"/>
        <v>0.51461000000000001</v>
      </c>
      <c r="H45" s="50">
        <f t="shared" si="9"/>
        <v>0.29718</v>
      </c>
      <c r="I45" s="50">
        <f t="shared" si="9"/>
        <v>-2.9416899999999999</v>
      </c>
      <c r="J45" s="50">
        <f t="shared" si="9"/>
        <v>-0.52703999999999995</v>
      </c>
      <c r="K45" s="50">
        <f t="shared" si="9"/>
        <v>-0.51405999999999996</v>
      </c>
      <c r="L45" s="50">
        <f t="shared" si="9"/>
        <v>2.5610000000000001E-2</v>
      </c>
      <c r="M45" s="50">
        <f t="shared" si="9"/>
        <v>-0.16936999999999999</v>
      </c>
      <c r="N45" s="50">
        <f t="shared" si="9"/>
        <v>-2.4412500000000001</v>
      </c>
      <c r="O45" s="50">
        <f t="shared" si="9"/>
        <v>-3.02067</v>
      </c>
      <c r="P45" s="50">
        <f t="shared" si="9"/>
        <v>-6.8739999999999996E-2</v>
      </c>
      <c r="Q45" s="50">
        <f t="shared" si="9"/>
        <v>-2.4804200000000001</v>
      </c>
      <c r="R45" s="50">
        <f t="shared" si="9"/>
        <v>-0.34798000000000001</v>
      </c>
      <c r="S45" s="50">
        <f t="shared" si="9"/>
        <v>0.15226999999999999</v>
      </c>
      <c r="T45" s="50">
        <f t="shared" si="9"/>
        <v>-2.70688</v>
      </c>
      <c r="U45" s="27">
        <v>2001</v>
      </c>
    </row>
    <row r="46" spans="1:22" ht="12" hidden="1" customHeight="1" outlineLevel="1">
      <c r="A46" s="27">
        <v>2002</v>
      </c>
      <c r="B46" s="50">
        <f t="shared" ref="B46:T59" si="10">ROUND(B17/B16*100-100,5)</f>
        <v>-3.3000000000000002E-2</v>
      </c>
      <c r="C46" s="50">
        <f t="shared" si="10"/>
        <v>-0.26640999999999998</v>
      </c>
      <c r="D46" s="50">
        <f t="shared" si="10"/>
        <v>-2.0701800000000001</v>
      </c>
      <c r="E46" s="50">
        <f t="shared" si="10"/>
        <v>-2.2030500000000002</v>
      </c>
      <c r="F46" s="50">
        <f t="shared" si="10"/>
        <v>-0.51254</v>
      </c>
      <c r="G46" s="50">
        <f t="shared" si="10"/>
        <v>-1.03654</v>
      </c>
      <c r="H46" s="50">
        <f t="shared" si="10"/>
        <v>-0.43873000000000001</v>
      </c>
      <c r="I46" s="50">
        <f t="shared" si="10"/>
        <v>-1.9074599999999999</v>
      </c>
      <c r="J46" s="50">
        <f t="shared" si="10"/>
        <v>-9.9839999999999998E-2</v>
      </c>
      <c r="K46" s="50">
        <f t="shared" si="10"/>
        <v>-0.55489999999999995</v>
      </c>
      <c r="L46" s="50">
        <f t="shared" si="10"/>
        <v>0.40149000000000001</v>
      </c>
      <c r="M46" s="50">
        <f t="shared" si="10"/>
        <v>-0.52483000000000002</v>
      </c>
      <c r="N46" s="50">
        <f t="shared" si="10"/>
        <v>-1.4674400000000001</v>
      </c>
      <c r="O46" s="50">
        <f t="shared" si="10"/>
        <v>-2.19129</v>
      </c>
      <c r="P46" s="50">
        <f t="shared" si="10"/>
        <v>-0.94789999999999996</v>
      </c>
      <c r="Q46" s="50">
        <f t="shared" si="10"/>
        <v>-2.3437299999999999</v>
      </c>
      <c r="R46" s="50">
        <f t="shared" si="10"/>
        <v>-0.63412999999999997</v>
      </c>
      <c r="S46" s="50">
        <f t="shared" si="10"/>
        <v>-0.32419999999999999</v>
      </c>
      <c r="T46" s="50">
        <f t="shared" si="10"/>
        <v>-1.94337</v>
      </c>
      <c r="U46" s="27">
        <v>2002</v>
      </c>
    </row>
    <row r="47" spans="1:22" ht="12" hidden="1" customHeight="1" outlineLevel="1">
      <c r="A47" s="27">
        <v>2003</v>
      </c>
      <c r="B47" s="50">
        <f t="shared" si="10"/>
        <v>-1.1477599999999999</v>
      </c>
      <c r="C47" s="50">
        <f t="shared" si="10"/>
        <v>-1.4020600000000001</v>
      </c>
      <c r="D47" s="50">
        <f t="shared" si="10"/>
        <v>-2.2980100000000001</v>
      </c>
      <c r="E47" s="50">
        <f t="shared" si="10"/>
        <v>-1.92438</v>
      </c>
      <c r="F47" s="50">
        <f t="shared" si="10"/>
        <v>-1.21637</v>
      </c>
      <c r="G47" s="50">
        <f t="shared" si="10"/>
        <v>-1.3992500000000001</v>
      </c>
      <c r="H47" s="50">
        <f t="shared" si="10"/>
        <v>-1.6609700000000001</v>
      </c>
      <c r="I47" s="50">
        <f t="shared" si="10"/>
        <v>-2.4247299999999998</v>
      </c>
      <c r="J47" s="50">
        <f t="shared" si="10"/>
        <v>-0.77944999999999998</v>
      </c>
      <c r="K47" s="50">
        <f t="shared" si="10"/>
        <v>-1.3136300000000001</v>
      </c>
      <c r="L47" s="50">
        <f t="shared" si="10"/>
        <v>-0.95731999999999995</v>
      </c>
      <c r="M47" s="50">
        <f t="shared" si="10"/>
        <v>-1.14866</v>
      </c>
      <c r="N47" s="50">
        <f t="shared" si="10"/>
        <v>-1.08216</v>
      </c>
      <c r="O47" s="50">
        <f t="shared" si="10"/>
        <v>-1.6291199999999999</v>
      </c>
      <c r="P47" s="50">
        <f t="shared" si="10"/>
        <v>-1.6671800000000001</v>
      </c>
      <c r="Q47" s="50">
        <f t="shared" si="10"/>
        <v>-2.5682999999999998</v>
      </c>
      <c r="R47" s="50">
        <f t="shared" si="10"/>
        <v>-1.3831899999999999</v>
      </c>
      <c r="S47" s="50">
        <f t="shared" si="10"/>
        <v>-1.2696099999999999</v>
      </c>
      <c r="T47" s="50">
        <f t="shared" si="10"/>
        <v>-1.7694799999999999</v>
      </c>
      <c r="U47" s="27">
        <v>2003</v>
      </c>
    </row>
    <row r="48" spans="1:22" ht="12" hidden="1" customHeight="1" outlineLevel="1">
      <c r="A48" s="27">
        <v>2004</v>
      </c>
      <c r="B48" s="50">
        <f t="shared" si="10"/>
        <v>3.8929999999999999E-2</v>
      </c>
      <c r="C48" s="50">
        <f t="shared" si="10"/>
        <v>-0.25814999999999999</v>
      </c>
      <c r="D48" s="50">
        <f t="shared" si="10"/>
        <v>-0.31030000000000002</v>
      </c>
      <c r="E48" s="50">
        <f t="shared" si="10"/>
        <v>-0.33660000000000001</v>
      </c>
      <c r="F48" s="50">
        <f t="shared" si="10"/>
        <v>-0.49648999999999999</v>
      </c>
      <c r="G48" s="50">
        <f t="shared" si="10"/>
        <v>0.21288000000000001</v>
      </c>
      <c r="H48" s="50">
        <f t="shared" si="10"/>
        <v>-0.11613</v>
      </c>
      <c r="I48" s="50">
        <f t="shared" si="10"/>
        <v>-0.76090000000000002</v>
      </c>
      <c r="J48" s="50">
        <f t="shared" si="10"/>
        <v>0.32955000000000001</v>
      </c>
      <c r="K48" s="50">
        <f t="shared" si="10"/>
        <v>0.23266999999999999</v>
      </c>
      <c r="L48" s="50">
        <f t="shared" si="10"/>
        <v>0.88029999999999997</v>
      </c>
      <c r="M48" s="50">
        <f t="shared" si="10"/>
        <v>0.20369000000000001</v>
      </c>
      <c r="N48" s="50">
        <f t="shared" si="10"/>
        <v>-0.54795000000000005</v>
      </c>
      <c r="O48" s="50">
        <f t="shared" si="10"/>
        <v>-0.70979000000000003</v>
      </c>
      <c r="P48" s="50">
        <f t="shared" si="10"/>
        <v>-0.20319000000000001</v>
      </c>
      <c r="Q48" s="50">
        <f t="shared" si="10"/>
        <v>0.40816000000000002</v>
      </c>
      <c r="R48" s="50">
        <f t="shared" si="10"/>
        <v>2.8500000000000001E-3</v>
      </c>
      <c r="S48" s="50">
        <f t="shared" si="10"/>
        <v>8.9380000000000001E-2</v>
      </c>
      <c r="T48" s="50">
        <f t="shared" si="10"/>
        <v>-0.39700000000000002</v>
      </c>
      <c r="U48" s="27">
        <v>2004</v>
      </c>
    </row>
    <row r="49" spans="1:21" ht="12" hidden="1" customHeight="1" outlineLevel="1">
      <c r="A49" s="27">
        <v>2005</v>
      </c>
      <c r="B49" s="50">
        <f t="shared" si="10"/>
        <v>-7.2099999999999997E-2</v>
      </c>
      <c r="C49" s="50">
        <f t="shared" si="10"/>
        <v>0.1542</v>
      </c>
      <c r="D49" s="50">
        <f t="shared" si="10"/>
        <v>-0.81925000000000003</v>
      </c>
      <c r="E49" s="50">
        <f t="shared" si="10"/>
        <v>-1.7655700000000001</v>
      </c>
      <c r="F49" s="50">
        <f t="shared" si="10"/>
        <v>-1.0320400000000001</v>
      </c>
      <c r="G49" s="50">
        <f t="shared" si="10"/>
        <v>0.81711</v>
      </c>
      <c r="H49" s="50">
        <f t="shared" si="10"/>
        <v>-0.57054000000000005</v>
      </c>
      <c r="I49" s="50">
        <f t="shared" si="10"/>
        <v>-0.97518000000000005</v>
      </c>
      <c r="J49" s="50">
        <f t="shared" si="10"/>
        <v>-0.73336999999999997</v>
      </c>
      <c r="K49" s="50">
        <f t="shared" si="10"/>
        <v>-0.48875999999999997</v>
      </c>
      <c r="L49" s="50">
        <f t="shared" si="10"/>
        <v>-3.15E-3</v>
      </c>
      <c r="M49" s="50">
        <f t="shared" si="10"/>
        <v>-2.7899999999999999E-3</v>
      </c>
      <c r="N49" s="50">
        <f t="shared" si="10"/>
        <v>-1.6684300000000001</v>
      </c>
      <c r="O49" s="50">
        <f t="shared" si="10"/>
        <v>-1.8871</v>
      </c>
      <c r="P49" s="50">
        <f t="shared" si="10"/>
        <v>-0.52864</v>
      </c>
      <c r="Q49" s="50">
        <f t="shared" si="10"/>
        <v>-1.11005</v>
      </c>
      <c r="R49" s="50">
        <f t="shared" si="10"/>
        <v>-0.46467000000000003</v>
      </c>
      <c r="S49" s="50">
        <f t="shared" si="10"/>
        <v>-0.25679000000000002</v>
      </c>
      <c r="T49" s="50">
        <f t="shared" si="10"/>
        <v>-1.5366599999999999</v>
      </c>
      <c r="U49" s="27">
        <v>2005</v>
      </c>
    </row>
    <row r="50" spans="1:21" ht="12" hidden="1" customHeight="1" outlineLevel="1">
      <c r="A50" s="27">
        <v>2006</v>
      </c>
      <c r="B50" s="50">
        <f t="shared" si="10"/>
        <v>0.58789999999999998</v>
      </c>
      <c r="C50" s="50">
        <f t="shared" si="10"/>
        <v>0.93386999999999998</v>
      </c>
      <c r="D50" s="50">
        <f t="shared" si="10"/>
        <v>1.41153</v>
      </c>
      <c r="E50" s="50">
        <f t="shared" si="10"/>
        <v>0.49686999999999998</v>
      </c>
      <c r="F50" s="50">
        <f t="shared" si="10"/>
        <v>1.4297500000000001</v>
      </c>
      <c r="G50" s="50">
        <f t="shared" si="10"/>
        <v>0.71694000000000002</v>
      </c>
      <c r="H50" s="50">
        <f t="shared" si="10"/>
        <v>0.46440999999999999</v>
      </c>
      <c r="I50" s="50">
        <f t="shared" si="10"/>
        <v>0.73502000000000001</v>
      </c>
      <c r="J50" s="50">
        <f t="shared" si="10"/>
        <v>0.61909999999999998</v>
      </c>
      <c r="K50" s="50">
        <f t="shared" si="10"/>
        <v>0.42725000000000002</v>
      </c>
      <c r="L50" s="50">
        <f t="shared" si="10"/>
        <v>0.61663999999999997</v>
      </c>
      <c r="M50" s="50">
        <f t="shared" si="10"/>
        <v>-0.19449</v>
      </c>
      <c r="N50" s="50">
        <f t="shared" si="10"/>
        <v>0.96340999999999999</v>
      </c>
      <c r="O50" s="50">
        <f t="shared" si="10"/>
        <v>1.0133799999999999</v>
      </c>
      <c r="P50" s="50">
        <f t="shared" si="10"/>
        <v>0.86804000000000003</v>
      </c>
      <c r="Q50" s="50">
        <f t="shared" si="10"/>
        <v>0.64958000000000005</v>
      </c>
      <c r="R50" s="50">
        <f t="shared" si="10"/>
        <v>0.67591000000000001</v>
      </c>
      <c r="S50" s="50">
        <f t="shared" si="10"/>
        <v>0.61873</v>
      </c>
      <c r="T50" s="50">
        <f t="shared" si="10"/>
        <v>0.80359000000000003</v>
      </c>
      <c r="U50" s="27">
        <v>2006</v>
      </c>
    </row>
    <row r="51" spans="1:21" ht="12" hidden="1" customHeight="1" outlineLevel="1">
      <c r="A51" s="27">
        <v>2007</v>
      </c>
      <c r="B51" s="50">
        <f t="shared" si="10"/>
        <v>1.8400399999999999</v>
      </c>
      <c r="C51" s="50">
        <f t="shared" si="10"/>
        <v>2.0193300000000001</v>
      </c>
      <c r="D51" s="50">
        <f t="shared" si="10"/>
        <v>2.2869899999999999</v>
      </c>
      <c r="E51" s="50">
        <f t="shared" si="10"/>
        <v>2.1554500000000001</v>
      </c>
      <c r="F51" s="50">
        <f t="shared" si="10"/>
        <v>2.13835</v>
      </c>
      <c r="G51" s="50">
        <f t="shared" si="10"/>
        <v>2.0981100000000001</v>
      </c>
      <c r="H51" s="50">
        <f t="shared" si="10"/>
        <v>1.71096</v>
      </c>
      <c r="I51" s="50">
        <f t="shared" si="10"/>
        <v>1.99526</v>
      </c>
      <c r="J51" s="50">
        <f t="shared" si="10"/>
        <v>1.82978</v>
      </c>
      <c r="K51" s="50">
        <f t="shared" si="10"/>
        <v>1.67466</v>
      </c>
      <c r="L51" s="50">
        <f t="shared" si="10"/>
        <v>1.9426099999999999</v>
      </c>
      <c r="M51" s="50">
        <f t="shared" si="10"/>
        <v>0.85124999999999995</v>
      </c>
      <c r="N51" s="50">
        <f t="shared" si="10"/>
        <v>1.8114399999999999</v>
      </c>
      <c r="O51" s="50">
        <f t="shared" si="10"/>
        <v>1.67015</v>
      </c>
      <c r="P51" s="50">
        <f t="shared" si="10"/>
        <v>1.6152</v>
      </c>
      <c r="Q51" s="50">
        <f t="shared" si="10"/>
        <v>1.79558</v>
      </c>
      <c r="R51" s="50">
        <f t="shared" si="10"/>
        <v>1.8377300000000001</v>
      </c>
      <c r="S51" s="50">
        <f t="shared" si="10"/>
        <v>1.8110299999999999</v>
      </c>
      <c r="T51" s="50">
        <f t="shared" si="10"/>
        <v>1.86798</v>
      </c>
      <c r="U51" s="27">
        <v>2007</v>
      </c>
    </row>
    <row r="52" spans="1:21" ht="12" hidden="1" customHeight="1" outlineLevel="1">
      <c r="A52" s="27">
        <v>2008</v>
      </c>
      <c r="B52" s="50">
        <f t="shared" si="10"/>
        <v>1.77335</v>
      </c>
      <c r="C52" s="50">
        <f t="shared" si="10"/>
        <v>1.7208399999999999</v>
      </c>
      <c r="D52" s="50">
        <f t="shared" si="10"/>
        <v>2.0422199999999999</v>
      </c>
      <c r="E52" s="50">
        <f t="shared" si="10"/>
        <v>1.2602800000000001</v>
      </c>
      <c r="F52" s="50">
        <f t="shared" si="10"/>
        <v>1.3749100000000001</v>
      </c>
      <c r="G52" s="50">
        <f t="shared" si="10"/>
        <v>2.4641999999999999</v>
      </c>
      <c r="H52" s="50">
        <f t="shared" si="10"/>
        <v>1.47786</v>
      </c>
      <c r="I52" s="50">
        <f t="shared" si="10"/>
        <v>0.82506999999999997</v>
      </c>
      <c r="J52" s="50">
        <f t="shared" si="10"/>
        <v>1.6313299999999999</v>
      </c>
      <c r="K52" s="50">
        <f t="shared" si="10"/>
        <v>1.5344</v>
      </c>
      <c r="L52" s="50">
        <f t="shared" si="10"/>
        <v>1.5540700000000001</v>
      </c>
      <c r="M52" s="50">
        <f t="shared" si="10"/>
        <v>0.87048999999999999</v>
      </c>
      <c r="N52" s="50">
        <f t="shared" si="10"/>
        <v>0.88156000000000001</v>
      </c>
      <c r="O52" s="50">
        <f t="shared" si="10"/>
        <v>1.1409800000000001</v>
      </c>
      <c r="P52" s="50">
        <f t="shared" si="10"/>
        <v>1.2875300000000001</v>
      </c>
      <c r="Q52" s="50">
        <f t="shared" si="10"/>
        <v>0.83562999999999998</v>
      </c>
      <c r="R52" s="50">
        <f t="shared" si="10"/>
        <v>1.55037</v>
      </c>
      <c r="S52" s="50">
        <f t="shared" si="10"/>
        <v>1.6274900000000001</v>
      </c>
      <c r="T52" s="50">
        <f t="shared" si="10"/>
        <v>0.97979000000000005</v>
      </c>
      <c r="U52" s="27">
        <v>2008</v>
      </c>
    </row>
    <row r="53" spans="1:21" ht="12" hidden="1" customHeight="1" outlineLevel="1">
      <c r="A53" s="27">
        <v>2009</v>
      </c>
      <c r="B53" s="50">
        <f t="shared" si="10"/>
        <v>-0.55923999999999996</v>
      </c>
      <c r="C53" s="50">
        <f t="shared" si="10"/>
        <v>0.43147000000000002</v>
      </c>
      <c r="D53" s="50">
        <f t="shared" si="10"/>
        <v>1.3688</v>
      </c>
      <c r="E53" s="50">
        <f t="shared" si="10"/>
        <v>1.09606</v>
      </c>
      <c r="F53" s="50">
        <f t="shared" si="10"/>
        <v>-0.45827000000000001</v>
      </c>
      <c r="G53" s="50">
        <f t="shared" si="10"/>
        <v>1.4157299999999999</v>
      </c>
      <c r="H53" s="50">
        <f t="shared" si="10"/>
        <v>4.7620000000000003E-2</v>
      </c>
      <c r="I53" s="50">
        <f t="shared" si="10"/>
        <v>0.49508999999999997</v>
      </c>
      <c r="J53" s="50">
        <f t="shared" si="10"/>
        <v>0.92520000000000002</v>
      </c>
      <c r="K53" s="50">
        <f t="shared" si="10"/>
        <v>-6.6989999999999994E-2</v>
      </c>
      <c r="L53" s="50">
        <f t="shared" si="10"/>
        <v>0.16539000000000001</v>
      </c>
      <c r="M53" s="50">
        <f t="shared" si="10"/>
        <v>-0.76222999999999996</v>
      </c>
      <c r="N53" s="50">
        <f t="shared" si="10"/>
        <v>-0.61017999999999994</v>
      </c>
      <c r="O53" s="50">
        <f t="shared" si="10"/>
        <v>-3.65E-3</v>
      </c>
      <c r="P53" s="50">
        <f t="shared" si="10"/>
        <v>0.53700000000000003</v>
      </c>
      <c r="Q53" s="50">
        <f t="shared" si="10"/>
        <v>-0.96630000000000005</v>
      </c>
      <c r="R53" s="50">
        <f t="shared" si="10"/>
        <v>0.14854000000000001</v>
      </c>
      <c r="S53" s="50">
        <f t="shared" si="10"/>
        <v>0.13691999999999999</v>
      </c>
      <c r="T53" s="50">
        <f t="shared" si="10"/>
        <v>-0.11924999999999999</v>
      </c>
      <c r="U53" s="27">
        <v>2009</v>
      </c>
    </row>
    <row r="54" spans="1:21" ht="12" customHeight="1" collapsed="1">
      <c r="A54" s="27">
        <v>2010</v>
      </c>
      <c r="B54" s="50">
        <f t="shared" si="10"/>
        <v>9.5619999999999997E-2</v>
      </c>
      <c r="C54" s="50">
        <f t="shared" si="10"/>
        <v>0.84762000000000004</v>
      </c>
      <c r="D54" s="50">
        <f t="shared" si="10"/>
        <v>0.99121000000000004</v>
      </c>
      <c r="E54" s="50">
        <f t="shared" si="10"/>
        <v>0.54693000000000003</v>
      </c>
      <c r="F54" s="50">
        <f t="shared" si="10"/>
        <v>-0.29476000000000002</v>
      </c>
      <c r="G54" s="50">
        <f t="shared" si="10"/>
        <v>0.4138</v>
      </c>
      <c r="H54" s="50">
        <f t="shared" si="10"/>
        <v>1.8579999999999999E-2</v>
      </c>
      <c r="I54" s="50">
        <f t="shared" si="10"/>
        <v>-0.61104999999999998</v>
      </c>
      <c r="J54" s="50">
        <f t="shared" si="10"/>
        <v>0.48010000000000003</v>
      </c>
      <c r="K54" s="50">
        <f t="shared" si="10"/>
        <v>0.16019</v>
      </c>
      <c r="L54" s="50">
        <f t="shared" si="10"/>
        <v>0.31596000000000002</v>
      </c>
      <c r="M54" s="50">
        <f t="shared" si="10"/>
        <v>0.46650999999999998</v>
      </c>
      <c r="N54" s="50">
        <f t="shared" si="10"/>
        <v>0.52212999999999998</v>
      </c>
      <c r="O54" s="50">
        <f t="shared" si="10"/>
        <v>0.2545</v>
      </c>
      <c r="P54" s="50">
        <f t="shared" si="10"/>
        <v>-2.7140000000000001E-2</v>
      </c>
      <c r="Q54" s="50">
        <f t="shared" si="10"/>
        <v>0.53213999999999995</v>
      </c>
      <c r="R54" s="50">
        <f t="shared" si="10"/>
        <v>0.34609000000000001</v>
      </c>
      <c r="S54" s="50">
        <f t="shared" si="10"/>
        <v>0.31679000000000002</v>
      </c>
      <c r="T54" s="50">
        <f t="shared" si="10"/>
        <v>0.33440999999999999</v>
      </c>
      <c r="U54" s="27">
        <v>2010</v>
      </c>
    </row>
    <row r="55" spans="1:21" ht="12" customHeight="1">
      <c r="A55" s="27">
        <v>2011</v>
      </c>
      <c r="B55" s="50">
        <f t="shared" si="10"/>
        <v>1.5762700000000001</v>
      </c>
      <c r="C55" s="50">
        <f t="shared" si="10"/>
        <v>1.9707399999999999</v>
      </c>
      <c r="D55" s="50">
        <f t="shared" si="10"/>
        <v>1.1381399999999999</v>
      </c>
      <c r="E55" s="50">
        <f t="shared" si="10"/>
        <v>0.20663999999999999</v>
      </c>
      <c r="F55" s="50">
        <f t="shared" si="10"/>
        <v>1.3643700000000001</v>
      </c>
      <c r="G55" s="50">
        <f t="shared" si="10"/>
        <v>1.2209099999999999</v>
      </c>
      <c r="H55" s="50">
        <f t="shared" si="10"/>
        <v>1.45153</v>
      </c>
      <c r="I55" s="50">
        <f t="shared" si="10"/>
        <v>-0.91876000000000002</v>
      </c>
      <c r="J55" s="50">
        <f t="shared" si="10"/>
        <v>1.66187</v>
      </c>
      <c r="K55" s="50">
        <f t="shared" si="10"/>
        <v>1.43895</v>
      </c>
      <c r="L55" s="50">
        <f t="shared" si="10"/>
        <v>1.25267</v>
      </c>
      <c r="M55" s="50">
        <f t="shared" si="10"/>
        <v>1.3203800000000001</v>
      </c>
      <c r="N55" s="50">
        <f t="shared" si="10"/>
        <v>0.25052000000000002</v>
      </c>
      <c r="O55" s="50">
        <f t="shared" si="10"/>
        <v>-0.40575</v>
      </c>
      <c r="P55" s="50">
        <f t="shared" si="10"/>
        <v>0.92215000000000003</v>
      </c>
      <c r="Q55" s="50">
        <f t="shared" si="10"/>
        <v>0.43703999999999998</v>
      </c>
      <c r="R55" s="50">
        <f t="shared" si="10"/>
        <v>1.3166199999999999</v>
      </c>
      <c r="S55" s="50">
        <f t="shared" si="10"/>
        <v>1.55392</v>
      </c>
      <c r="T55" s="50">
        <f t="shared" si="10"/>
        <v>9.0799999999999995E-3</v>
      </c>
      <c r="U55" s="27">
        <v>2011</v>
      </c>
    </row>
    <row r="56" spans="1:21" ht="12" customHeight="1">
      <c r="A56" s="27">
        <v>2012</v>
      </c>
      <c r="B56" s="50">
        <f t="shared" si="10"/>
        <v>1.6066199999999999</v>
      </c>
      <c r="C56" s="50">
        <f t="shared" si="10"/>
        <v>1.94635</v>
      </c>
      <c r="D56" s="50">
        <f t="shared" si="10"/>
        <v>2.5754999999999999</v>
      </c>
      <c r="E56" s="50">
        <f t="shared" si="10"/>
        <v>0.36997999999999998</v>
      </c>
      <c r="F56" s="50">
        <f t="shared" si="10"/>
        <v>1.6087899999999999</v>
      </c>
      <c r="G56" s="50">
        <f t="shared" si="10"/>
        <v>2.0683500000000001</v>
      </c>
      <c r="H56" s="50">
        <f t="shared" si="10"/>
        <v>1.3192299999999999</v>
      </c>
      <c r="I56" s="50">
        <f t="shared" si="10"/>
        <v>-0.11053</v>
      </c>
      <c r="J56" s="50">
        <f t="shared" si="10"/>
        <v>1.4238599999999999</v>
      </c>
      <c r="K56" s="50">
        <f t="shared" si="10"/>
        <v>1.1171899999999999</v>
      </c>
      <c r="L56" s="50">
        <f t="shared" si="10"/>
        <v>1.0835300000000001</v>
      </c>
      <c r="M56" s="50">
        <f t="shared" si="10"/>
        <v>0.21723000000000001</v>
      </c>
      <c r="N56" s="50">
        <f t="shared" si="10"/>
        <v>0.92808999999999997</v>
      </c>
      <c r="O56" s="50">
        <f t="shared" si="10"/>
        <v>-0.3679</v>
      </c>
      <c r="P56" s="50">
        <f t="shared" si="10"/>
        <v>0.64037999999999995</v>
      </c>
      <c r="Q56" s="50">
        <f t="shared" si="10"/>
        <v>0.17013</v>
      </c>
      <c r="R56" s="50">
        <f t="shared" si="10"/>
        <v>1.31572</v>
      </c>
      <c r="S56" s="50">
        <f t="shared" si="10"/>
        <v>1.4241600000000001</v>
      </c>
      <c r="T56" s="50">
        <f t="shared" si="10"/>
        <v>0.32940999999999998</v>
      </c>
      <c r="U56" s="27">
        <v>2012</v>
      </c>
    </row>
    <row r="57" spans="1:21" ht="12" customHeight="1">
      <c r="A57" s="27">
        <v>2013</v>
      </c>
      <c r="B57" s="50">
        <f t="shared" si="10"/>
        <v>1.3057399999999999</v>
      </c>
      <c r="C57" s="50">
        <f t="shared" si="10"/>
        <v>1.4573700000000001</v>
      </c>
      <c r="D57" s="50">
        <f t="shared" si="10"/>
        <v>2.1253500000000001</v>
      </c>
      <c r="E57" s="50">
        <f t="shared" si="10"/>
        <v>3.1980000000000001E-2</v>
      </c>
      <c r="F57" s="50">
        <f t="shared" si="10"/>
        <v>0.55828999999999995</v>
      </c>
      <c r="G57" s="50">
        <f t="shared" si="10"/>
        <v>1.62785</v>
      </c>
      <c r="H57" s="50">
        <f t="shared" si="10"/>
        <v>0.60185</v>
      </c>
      <c r="I57" s="50">
        <f t="shared" si="10"/>
        <v>0.12127</v>
      </c>
      <c r="J57" s="50">
        <f t="shared" si="10"/>
        <v>1.12507</v>
      </c>
      <c r="K57" s="50">
        <f t="shared" si="10"/>
        <v>0.69381999999999999</v>
      </c>
      <c r="L57" s="50">
        <f t="shared" si="10"/>
        <v>0.75073999999999996</v>
      </c>
      <c r="M57" s="50">
        <f t="shared" si="10"/>
        <v>-0.54366999999999999</v>
      </c>
      <c r="N57" s="50">
        <f t="shared" si="10"/>
        <v>0.74307999999999996</v>
      </c>
      <c r="O57" s="50">
        <f t="shared" si="10"/>
        <v>-0.33695999999999998</v>
      </c>
      <c r="P57" s="50">
        <f t="shared" si="10"/>
        <v>0.66776000000000002</v>
      </c>
      <c r="Q57" s="50">
        <f t="shared" si="10"/>
        <v>-3.0859999999999999E-2</v>
      </c>
      <c r="R57" s="50">
        <f t="shared" si="10"/>
        <v>0.93864000000000003</v>
      </c>
      <c r="S57" s="50">
        <f t="shared" si="10"/>
        <v>1.00482</v>
      </c>
      <c r="T57" s="50">
        <f t="shared" si="10"/>
        <v>0.20682</v>
      </c>
      <c r="U57" s="27">
        <v>2013</v>
      </c>
    </row>
    <row r="58" spans="1:21" ht="12" customHeight="1">
      <c r="A58" s="78">
        <v>2014</v>
      </c>
      <c r="B58" s="50">
        <f t="shared" si="10"/>
        <v>1.31762</v>
      </c>
      <c r="C58" s="50">
        <f t="shared" si="10"/>
        <v>1.5409299999999999</v>
      </c>
      <c r="D58" s="50">
        <f t="shared" si="10"/>
        <v>2.1319400000000002</v>
      </c>
      <c r="E58" s="50">
        <f t="shared" si="10"/>
        <v>0.28899999999999998</v>
      </c>
      <c r="F58" s="50">
        <f t="shared" si="10"/>
        <v>0.90107000000000004</v>
      </c>
      <c r="G58" s="50">
        <f t="shared" si="10"/>
        <v>1.26634</v>
      </c>
      <c r="H58" s="50">
        <f t="shared" si="10"/>
        <v>1.3815999999999999</v>
      </c>
      <c r="I58" s="50">
        <f t="shared" si="10"/>
        <v>0.57154000000000005</v>
      </c>
      <c r="J58" s="50">
        <f t="shared" si="10"/>
        <v>1.2844899999999999</v>
      </c>
      <c r="K58" s="50">
        <f t="shared" si="10"/>
        <v>0.76154999999999995</v>
      </c>
      <c r="L58" s="50">
        <f t="shared" si="10"/>
        <v>0.82203999999999999</v>
      </c>
      <c r="M58" s="50">
        <f t="shared" si="10"/>
        <v>0.20535999999999999</v>
      </c>
      <c r="N58" s="50">
        <f t="shared" si="10"/>
        <v>0.69637000000000004</v>
      </c>
      <c r="O58" s="50">
        <f t="shared" si="10"/>
        <v>-0.50958999999999999</v>
      </c>
      <c r="P58" s="50">
        <f t="shared" si="10"/>
        <v>0.88976999999999995</v>
      </c>
      <c r="Q58" s="50">
        <f t="shared" si="10"/>
        <v>5.1560000000000002E-2</v>
      </c>
      <c r="R58" s="50">
        <f t="shared" si="10"/>
        <v>1.06993</v>
      </c>
      <c r="S58" s="50">
        <f t="shared" si="10"/>
        <v>1.1504700000000001</v>
      </c>
      <c r="T58" s="50">
        <f t="shared" si="10"/>
        <v>0.28017999999999998</v>
      </c>
      <c r="U58" s="78">
        <v>2014</v>
      </c>
    </row>
    <row r="59" spans="1:21" ht="12" customHeight="1">
      <c r="A59" s="78">
        <v>2015</v>
      </c>
      <c r="B59" s="50">
        <f t="shared" si="10"/>
        <v>1.27115</v>
      </c>
      <c r="C59" s="50">
        <f t="shared" si="10"/>
        <v>1.8745700000000001</v>
      </c>
      <c r="D59" s="50">
        <f t="shared" si="10"/>
        <v>2.3909799999999999</v>
      </c>
      <c r="E59" s="50">
        <f t="shared" si="10"/>
        <v>0.16086</v>
      </c>
      <c r="F59" s="50">
        <f t="shared" si="10"/>
        <v>0.57123999999999997</v>
      </c>
      <c r="G59" s="50">
        <f t="shared" si="10"/>
        <v>1.3094600000000001</v>
      </c>
      <c r="H59" s="50">
        <f t="shared" si="10"/>
        <v>1.19482</v>
      </c>
      <c r="I59" s="50">
        <f t="shared" si="10"/>
        <v>0.56784000000000001</v>
      </c>
      <c r="J59" s="50">
        <f t="shared" ref="J59:T62" si="11">ROUND(J30/J29*100-100,5)</f>
        <v>1.3731899999999999</v>
      </c>
      <c r="K59" s="50">
        <f t="shared" si="11"/>
        <v>1.0012799999999999</v>
      </c>
      <c r="L59" s="50">
        <f t="shared" si="11"/>
        <v>1.19279</v>
      </c>
      <c r="M59" s="50">
        <f t="shared" si="11"/>
        <v>0.38371</v>
      </c>
      <c r="N59" s="50">
        <f t="shared" si="11"/>
        <v>0.23247000000000001</v>
      </c>
      <c r="O59" s="50">
        <f t="shared" si="11"/>
        <v>-0.42874000000000001</v>
      </c>
      <c r="P59" s="50">
        <f t="shared" si="11"/>
        <v>1.3394200000000001</v>
      </c>
      <c r="Q59" s="50">
        <f t="shared" si="11"/>
        <v>-2.0400000000000001E-3</v>
      </c>
      <c r="R59" s="50">
        <f t="shared" si="11"/>
        <v>1.18407</v>
      </c>
      <c r="S59" s="50">
        <f t="shared" si="11"/>
        <v>1.3041400000000001</v>
      </c>
      <c r="T59" s="50">
        <f t="shared" si="11"/>
        <v>0.10489999999999999</v>
      </c>
      <c r="U59" s="78">
        <v>2015</v>
      </c>
    </row>
    <row r="60" spans="1:21" ht="12" customHeight="1">
      <c r="A60" s="78">
        <v>2016</v>
      </c>
      <c r="B60" s="50">
        <f t="shared" ref="B60:I62" si="12">ROUND(B31/B30*100-100,5)</f>
        <v>1.6022099999999999</v>
      </c>
      <c r="C60" s="50">
        <f t="shared" si="12"/>
        <v>1.9672099999999999</v>
      </c>
      <c r="D60" s="50">
        <f t="shared" si="12"/>
        <v>3.1576399999999998</v>
      </c>
      <c r="E60" s="50">
        <f t="shared" si="12"/>
        <v>1.4138999999999999</v>
      </c>
      <c r="F60" s="50">
        <f t="shared" si="12"/>
        <v>1.5704199999999999</v>
      </c>
      <c r="G60" s="50">
        <f t="shared" si="12"/>
        <v>1.9250799999999999</v>
      </c>
      <c r="H60" s="50">
        <f t="shared" si="12"/>
        <v>1.4615100000000001</v>
      </c>
      <c r="I60" s="50">
        <f t="shared" si="12"/>
        <v>0.50370999999999999</v>
      </c>
      <c r="J60" s="50">
        <f t="shared" si="11"/>
        <v>1.6440999999999999</v>
      </c>
      <c r="K60" s="50">
        <f t="shared" si="11"/>
        <v>1.32159</v>
      </c>
      <c r="L60" s="50">
        <f t="shared" si="11"/>
        <v>0.94135999999999997</v>
      </c>
      <c r="M60" s="50">
        <f t="shared" si="11"/>
        <v>0.57493000000000005</v>
      </c>
      <c r="N60" s="50">
        <f t="shared" si="11"/>
        <v>1.2213700000000001</v>
      </c>
      <c r="O60" s="50">
        <f t="shared" si="11"/>
        <v>0.40476000000000001</v>
      </c>
      <c r="P60" s="50">
        <f t="shared" si="11"/>
        <v>2.0693100000000002</v>
      </c>
      <c r="Q60" s="50">
        <f t="shared" si="11"/>
        <v>0.39361000000000002</v>
      </c>
      <c r="R60" s="50">
        <f t="shared" si="11"/>
        <v>1.5422</v>
      </c>
      <c r="S60" s="50">
        <f t="shared" si="11"/>
        <v>1.5702100000000001</v>
      </c>
      <c r="T60" s="50">
        <f t="shared" si="11"/>
        <v>0.87690999999999997</v>
      </c>
      <c r="U60" s="78">
        <v>2016</v>
      </c>
    </row>
    <row r="61" spans="1:21" ht="12" customHeight="1">
      <c r="A61" s="78">
        <v>2017</v>
      </c>
      <c r="B61" s="50">
        <f t="shared" si="12"/>
        <v>1.7150700000000001</v>
      </c>
      <c r="C61" s="50">
        <f t="shared" si="12"/>
        <v>1.9990600000000001</v>
      </c>
      <c r="D61" s="50">
        <f t="shared" si="12"/>
        <v>3.43072</v>
      </c>
      <c r="E61" s="50">
        <f t="shared" si="12"/>
        <v>1.47461</v>
      </c>
      <c r="F61" s="50">
        <f t="shared" si="12"/>
        <v>1.6359999999999999</v>
      </c>
      <c r="G61" s="50">
        <f t="shared" si="12"/>
        <v>1.7018200000000001</v>
      </c>
      <c r="H61" s="50">
        <f t="shared" si="12"/>
        <v>1.8531500000000001</v>
      </c>
      <c r="I61" s="50">
        <f t="shared" si="12"/>
        <v>1.0801099999999999</v>
      </c>
      <c r="J61" s="50">
        <f t="shared" si="11"/>
        <v>1.51013</v>
      </c>
      <c r="K61" s="50">
        <f t="shared" si="11"/>
        <v>1.6248499999999999</v>
      </c>
      <c r="L61" s="50">
        <f t="shared" si="11"/>
        <v>1.20882</v>
      </c>
      <c r="M61" s="50">
        <f t="shared" si="11"/>
        <v>0.70206000000000002</v>
      </c>
      <c r="N61" s="50">
        <f t="shared" si="11"/>
        <v>1.2981100000000001</v>
      </c>
      <c r="O61" s="50">
        <f t="shared" si="11"/>
        <v>0.43886999999999998</v>
      </c>
      <c r="P61" s="50">
        <f t="shared" si="11"/>
        <v>1.9493</v>
      </c>
      <c r="Q61" s="50">
        <f t="shared" si="11"/>
        <v>1.05017</v>
      </c>
      <c r="R61" s="50">
        <f t="shared" si="11"/>
        <v>1.69686</v>
      </c>
      <c r="S61" s="50">
        <f t="shared" si="11"/>
        <v>1.70373</v>
      </c>
      <c r="T61" s="50">
        <f t="shared" si="11"/>
        <v>1.1106400000000001</v>
      </c>
      <c r="U61" s="78">
        <v>2017</v>
      </c>
    </row>
    <row r="62" spans="1:21" ht="12" customHeight="1">
      <c r="A62" s="78">
        <v>2018</v>
      </c>
      <c r="B62" s="50">
        <f t="shared" si="12"/>
        <v>1.6624699999999999</v>
      </c>
      <c r="C62" s="50">
        <f t="shared" si="12"/>
        <v>1.91615</v>
      </c>
      <c r="D62" s="50">
        <f t="shared" si="12"/>
        <v>2.91953</v>
      </c>
      <c r="E62" s="50">
        <f t="shared" si="12"/>
        <v>1.1086</v>
      </c>
      <c r="F62" s="50">
        <f t="shared" si="12"/>
        <v>1.3439300000000001</v>
      </c>
      <c r="G62" s="50">
        <f t="shared" si="12"/>
        <v>1.5505</v>
      </c>
      <c r="H62" s="50">
        <f t="shared" si="12"/>
        <v>1.69025</v>
      </c>
      <c r="I62" s="50">
        <f t="shared" si="12"/>
        <v>1.0220100000000001</v>
      </c>
      <c r="J62" s="50">
        <f t="shared" si="11"/>
        <v>1.6182000000000001</v>
      </c>
      <c r="K62" s="50">
        <f t="shared" si="11"/>
        <v>1.6557500000000001</v>
      </c>
      <c r="L62" s="50">
        <f t="shared" si="11"/>
        <v>1.2786500000000001</v>
      </c>
      <c r="M62" s="50">
        <f t="shared" si="11"/>
        <v>0.76798999999999995</v>
      </c>
      <c r="N62" s="50">
        <f t="shared" si="11"/>
        <v>1.3384</v>
      </c>
      <c r="O62" s="50">
        <f t="shared" si="11"/>
        <v>0.37511</v>
      </c>
      <c r="P62" s="50">
        <f t="shared" si="11"/>
        <v>1.45435</v>
      </c>
      <c r="Q62" s="50">
        <f t="shared" si="11"/>
        <v>0.29643000000000003</v>
      </c>
      <c r="R62" s="50">
        <f t="shared" si="11"/>
        <v>1.61351</v>
      </c>
      <c r="S62" s="50">
        <f t="shared" si="11"/>
        <v>1.6603300000000001</v>
      </c>
      <c r="T62" s="50">
        <f t="shared" si="11"/>
        <v>0.90751999999999999</v>
      </c>
      <c r="U62" s="78">
        <v>2018</v>
      </c>
    </row>
    <row r="63" spans="1:21" ht="12" customHeight="1">
      <c r="A63" s="27"/>
      <c r="B63" s="50"/>
      <c r="C63" s="51"/>
      <c r="D63" s="51"/>
      <c r="E63" s="51"/>
      <c r="F63" s="51"/>
      <c r="G63" s="51"/>
      <c r="H63" s="51"/>
      <c r="I63" s="51"/>
      <c r="J63" s="51"/>
      <c r="K63" s="51"/>
      <c r="L63" s="51"/>
      <c r="M63" s="51"/>
      <c r="N63" s="51"/>
      <c r="O63" s="51"/>
      <c r="P63" s="51"/>
      <c r="Q63" s="51"/>
      <c r="R63" s="51"/>
      <c r="S63" s="51"/>
      <c r="T63" s="51"/>
      <c r="U63" s="27"/>
    </row>
    <row r="64" spans="1:21" ht="12" customHeight="1">
      <c r="A64" s="27"/>
      <c r="B64" s="182" t="s">
        <v>34</v>
      </c>
      <c r="C64" s="182"/>
      <c r="D64" s="182"/>
      <c r="E64" s="182"/>
      <c r="F64" s="182"/>
      <c r="G64" s="182"/>
      <c r="H64" s="182"/>
      <c r="I64" s="182"/>
      <c r="J64" s="182"/>
      <c r="K64" s="182"/>
      <c r="L64" s="182" t="s">
        <v>34</v>
      </c>
      <c r="M64" s="182"/>
      <c r="N64" s="182"/>
      <c r="O64" s="182"/>
      <c r="P64" s="182"/>
      <c r="Q64" s="182"/>
      <c r="R64" s="182"/>
      <c r="S64" s="182"/>
      <c r="T64" s="182"/>
      <c r="U64" s="27"/>
    </row>
    <row r="65" spans="1:21" ht="12" customHeight="1">
      <c r="A65" s="100">
        <v>1991</v>
      </c>
      <c r="B65" s="50">
        <f t="shared" ref="B65:Q65" si="13">ROUND(B6/$R6*100,5)</f>
        <v>13.21463</v>
      </c>
      <c r="C65" s="50">
        <f t="shared" si="13"/>
        <v>14.928509999999999</v>
      </c>
      <c r="D65" s="50">
        <f t="shared" si="13"/>
        <v>4.48027</v>
      </c>
      <c r="E65" s="50">
        <f t="shared" si="13"/>
        <v>3.2116600000000002</v>
      </c>
      <c r="F65" s="50">
        <f t="shared" si="13"/>
        <v>1.0606599999999999</v>
      </c>
      <c r="G65" s="50">
        <f t="shared" si="13"/>
        <v>2.6720000000000002</v>
      </c>
      <c r="H65" s="50">
        <f t="shared" si="13"/>
        <v>7.5945900000000002</v>
      </c>
      <c r="I65" s="50">
        <f t="shared" si="13"/>
        <v>2.2705299999999999</v>
      </c>
      <c r="J65" s="50">
        <f t="shared" si="13"/>
        <v>8.3450100000000003</v>
      </c>
      <c r="K65" s="50">
        <f t="shared" si="13"/>
        <v>20.909469999999999</v>
      </c>
      <c r="L65" s="50">
        <f t="shared" si="13"/>
        <v>4.2004400000000004</v>
      </c>
      <c r="M65" s="50">
        <f t="shared" si="13"/>
        <v>1.2523299999999999</v>
      </c>
      <c r="N65" s="50">
        <f t="shared" si="13"/>
        <v>6.0606900000000001</v>
      </c>
      <c r="O65" s="50">
        <f t="shared" si="13"/>
        <v>3.4483799999999998</v>
      </c>
      <c r="P65" s="50">
        <f t="shared" si="13"/>
        <v>3.0636399999999999</v>
      </c>
      <c r="Q65" s="50">
        <f t="shared" si="13"/>
        <v>3.2871800000000002</v>
      </c>
      <c r="R65" s="52">
        <v>100</v>
      </c>
      <c r="S65" s="50">
        <f t="shared" ref="S65:T65" si="14">ROUND(S6/$R6*100,5)</f>
        <v>77.241290000000006</v>
      </c>
      <c r="T65" s="50">
        <f t="shared" si="14"/>
        <v>18.27844</v>
      </c>
      <c r="U65" s="100">
        <v>1991</v>
      </c>
    </row>
    <row r="66" spans="1:21" ht="12" hidden="1" customHeight="1" outlineLevel="1">
      <c r="A66" s="100">
        <v>1992</v>
      </c>
      <c r="B66" s="50">
        <f t="shared" ref="B66:Q66" si="15">ROUND(B7/$R7*100,5)</f>
        <v>13.58182</v>
      </c>
      <c r="C66" s="50">
        <f t="shared" si="15"/>
        <v>15.411239999999999</v>
      </c>
      <c r="D66" s="50">
        <f t="shared" si="15"/>
        <v>4.4510300000000003</v>
      </c>
      <c r="E66" s="50">
        <f t="shared" si="15"/>
        <v>2.8608799999999999</v>
      </c>
      <c r="F66" s="50">
        <f t="shared" si="15"/>
        <v>1.0875300000000001</v>
      </c>
      <c r="G66" s="50">
        <f t="shared" si="15"/>
        <v>2.7494000000000001</v>
      </c>
      <c r="H66" s="50">
        <f t="shared" si="15"/>
        <v>7.8210800000000003</v>
      </c>
      <c r="I66" s="50">
        <f t="shared" si="15"/>
        <v>2.0434600000000001</v>
      </c>
      <c r="J66" s="50">
        <f t="shared" si="15"/>
        <v>8.6279900000000005</v>
      </c>
      <c r="K66" s="50">
        <f t="shared" si="15"/>
        <v>21.44914</v>
      </c>
      <c r="L66" s="50">
        <f t="shared" si="15"/>
        <v>4.3052900000000003</v>
      </c>
      <c r="M66" s="50">
        <f t="shared" si="15"/>
        <v>1.2829299999999999</v>
      </c>
      <c r="N66" s="50">
        <f t="shared" si="15"/>
        <v>5.2959100000000001</v>
      </c>
      <c r="O66" s="50">
        <f t="shared" si="15"/>
        <v>3.07274</v>
      </c>
      <c r="P66" s="50">
        <f t="shared" si="15"/>
        <v>3.1535299999999999</v>
      </c>
      <c r="Q66" s="50">
        <f t="shared" si="15"/>
        <v>2.8060499999999999</v>
      </c>
      <c r="R66" s="52">
        <v>100</v>
      </c>
      <c r="S66" s="50">
        <f t="shared" ref="S66:T66" si="16">ROUND(S7/$R7*100,5)</f>
        <v>79.469930000000005</v>
      </c>
      <c r="T66" s="50">
        <f t="shared" si="16"/>
        <v>16.079039999999999</v>
      </c>
      <c r="U66" s="100">
        <v>1992</v>
      </c>
    </row>
    <row r="67" spans="1:21" ht="12" hidden="1" customHeight="1" outlineLevel="1">
      <c r="A67" s="100">
        <v>1993</v>
      </c>
      <c r="B67" s="50">
        <f t="shared" ref="B67:Q67" si="17">ROUND(B8/$R8*100,5)</f>
        <v>13.54588</v>
      </c>
      <c r="C67" s="50">
        <f t="shared" si="17"/>
        <v>15.52186</v>
      </c>
      <c r="D67" s="50">
        <f t="shared" si="17"/>
        <v>4.4769600000000001</v>
      </c>
      <c r="E67" s="50">
        <f t="shared" si="17"/>
        <v>2.80159</v>
      </c>
      <c r="F67" s="50">
        <f t="shared" si="17"/>
        <v>1.0857300000000001</v>
      </c>
      <c r="G67" s="50">
        <f t="shared" si="17"/>
        <v>2.7667299999999999</v>
      </c>
      <c r="H67" s="50">
        <f t="shared" si="17"/>
        <v>7.8597099999999998</v>
      </c>
      <c r="I67" s="50">
        <f t="shared" si="17"/>
        <v>2.0187499999999998</v>
      </c>
      <c r="J67" s="50">
        <f t="shared" si="17"/>
        <v>8.7154000000000007</v>
      </c>
      <c r="K67" s="50">
        <f t="shared" si="17"/>
        <v>21.45523</v>
      </c>
      <c r="L67" s="50">
        <f t="shared" si="17"/>
        <v>4.3357900000000003</v>
      </c>
      <c r="M67" s="50">
        <f t="shared" si="17"/>
        <v>1.2836799999999999</v>
      </c>
      <c r="N67" s="50">
        <f t="shared" si="17"/>
        <v>5.1653900000000004</v>
      </c>
      <c r="O67" s="50">
        <f t="shared" si="17"/>
        <v>3.0276000000000001</v>
      </c>
      <c r="P67" s="50">
        <f t="shared" si="17"/>
        <v>3.1759400000000002</v>
      </c>
      <c r="Q67" s="50">
        <f t="shared" si="17"/>
        <v>2.7637800000000001</v>
      </c>
      <c r="R67" s="52">
        <v>100</v>
      </c>
      <c r="S67" s="50">
        <f t="shared" ref="S67:T67" si="18">ROUND(S8/$R8*100,5)</f>
        <v>79.745940000000004</v>
      </c>
      <c r="T67" s="50">
        <f t="shared" si="18"/>
        <v>15.777100000000001</v>
      </c>
      <c r="U67" s="100">
        <v>1993</v>
      </c>
    </row>
    <row r="68" spans="1:21" ht="12" hidden="1" customHeight="1" outlineLevel="1">
      <c r="A68" s="100">
        <v>1994</v>
      </c>
      <c r="B68" s="50">
        <f t="shared" ref="B68:Q68" si="19">ROUND(B9/$R9*100,5)</f>
        <v>13.41737</v>
      </c>
      <c r="C68" s="50">
        <f t="shared" si="19"/>
        <v>15.53975</v>
      </c>
      <c r="D68" s="50">
        <f t="shared" si="19"/>
        <v>4.4196299999999997</v>
      </c>
      <c r="E68" s="50">
        <f t="shared" si="19"/>
        <v>2.8832200000000001</v>
      </c>
      <c r="F68" s="50">
        <f t="shared" si="19"/>
        <v>1.0724800000000001</v>
      </c>
      <c r="G68" s="50">
        <f t="shared" si="19"/>
        <v>2.7615500000000002</v>
      </c>
      <c r="H68" s="50">
        <f t="shared" si="19"/>
        <v>7.8231799999999998</v>
      </c>
      <c r="I68" s="50">
        <f t="shared" si="19"/>
        <v>2.0743100000000001</v>
      </c>
      <c r="J68" s="50">
        <f t="shared" si="19"/>
        <v>8.7528000000000006</v>
      </c>
      <c r="K68" s="50">
        <f t="shared" si="19"/>
        <v>21.238589999999999</v>
      </c>
      <c r="L68" s="50">
        <f t="shared" si="19"/>
        <v>4.34748</v>
      </c>
      <c r="M68" s="50">
        <f t="shared" si="19"/>
        <v>1.2785299999999999</v>
      </c>
      <c r="N68" s="50">
        <f t="shared" si="19"/>
        <v>5.31027</v>
      </c>
      <c r="O68" s="50">
        <f t="shared" si="19"/>
        <v>3.0833499999999998</v>
      </c>
      <c r="P68" s="50">
        <f t="shared" si="19"/>
        <v>3.1694599999999999</v>
      </c>
      <c r="Q68" s="50">
        <f t="shared" si="19"/>
        <v>2.8280400000000001</v>
      </c>
      <c r="R68" s="52">
        <v>100</v>
      </c>
      <c r="S68" s="50">
        <f t="shared" ref="S68:T68" si="20">ROUND(S9/$R9*100,5)</f>
        <v>79.401179999999997</v>
      </c>
      <c r="T68" s="50">
        <f t="shared" si="20"/>
        <v>16.179179999999999</v>
      </c>
      <c r="U68" s="100">
        <v>1994</v>
      </c>
    </row>
    <row r="69" spans="1:21" ht="12" hidden="1" customHeight="1" outlineLevel="1">
      <c r="A69" s="100">
        <v>1995</v>
      </c>
      <c r="B69" s="50">
        <f t="shared" ref="B69:Q69" si="21">ROUND(B10/$R10*100,5)</f>
        <v>13.383509999999999</v>
      </c>
      <c r="C69" s="50">
        <f t="shared" si="21"/>
        <v>15.477779999999999</v>
      </c>
      <c r="D69" s="50">
        <f t="shared" si="21"/>
        <v>4.3872</v>
      </c>
      <c r="E69" s="50">
        <f t="shared" si="21"/>
        <v>2.9407899999999998</v>
      </c>
      <c r="F69" s="50">
        <f t="shared" si="21"/>
        <v>1.0441100000000001</v>
      </c>
      <c r="G69" s="50">
        <f t="shared" si="21"/>
        <v>2.7187800000000002</v>
      </c>
      <c r="H69" s="50">
        <f t="shared" si="21"/>
        <v>7.7661899999999999</v>
      </c>
      <c r="I69" s="50">
        <f t="shared" si="21"/>
        <v>2.1274000000000002</v>
      </c>
      <c r="J69" s="50">
        <f t="shared" si="21"/>
        <v>8.8192799999999991</v>
      </c>
      <c r="K69" s="50">
        <f t="shared" si="21"/>
        <v>21.098780000000001</v>
      </c>
      <c r="L69" s="50">
        <f t="shared" si="21"/>
        <v>4.3643000000000001</v>
      </c>
      <c r="M69" s="50">
        <f t="shared" si="21"/>
        <v>1.2806200000000001</v>
      </c>
      <c r="N69" s="50">
        <f t="shared" si="21"/>
        <v>5.4466299999999999</v>
      </c>
      <c r="O69" s="50">
        <f t="shared" si="21"/>
        <v>3.1187499999999999</v>
      </c>
      <c r="P69" s="50">
        <f t="shared" si="21"/>
        <v>3.1756199999999999</v>
      </c>
      <c r="Q69" s="50">
        <f t="shared" si="21"/>
        <v>2.8502399999999999</v>
      </c>
      <c r="R69" s="52">
        <v>100</v>
      </c>
      <c r="S69" s="50">
        <f t="shared" ref="S69:T69" si="22">ROUND(S10/$R10*100,5)</f>
        <v>79.128969999999995</v>
      </c>
      <c r="T69" s="50">
        <f t="shared" si="22"/>
        <v>16.483820000000001</v>
      </c>
      <c r="U69" s="100">
        <v>1995</v>
      </c>
    </row>
    <row r="70" spans="1:21" ht="12" hidden="1" customHeight="1" outlineLevel="1">
      <c r="A70" s="100">
        <v>1996</v>
      </c>
      <c r="B70" s="50">
        <f t="shared" ref="B70:Q70" si="23">ROUND(B11/$R11*100,5)</f>
        <v>13.47179</v>
      </c>
      <c r="C70" s="50">
        <f t="shared" si="23"/>
        <v>15.44572</v>
      </c>
      <c r="D70" s="50">
        <f t="shared" si="23"/>
        <v>4.2996800000000004</v>
      </c>
      <c r="E70" s="50">
        <f t="shared" si="23"/>
        <v>2.9317500000000001</v>
      </c>
      <c r="F70" s="50">
        <f t="shared" si="23"/>
        <v>1.0304500000000001</v>
      </c>
      <c r="G70" s="50">
        <f t="shared" si="23"/>
        <v>2.7011099999999999</v>
      </c>
      <c r="H70" s="50">
        <f t="shared" si="23"/>
        <v>7.7877299999999998</v>
      </c>
      <c r="I70" s="50">
        <f t="shared" si="23"/>
        <v>2.1037400000000002</v>
      </c>
      <c r="J70" s="50">
        <f t="shared" si="23"/>
        <v>8.8181999999999992</v>
      </c>
      <c r="K70" s="50">
        <f t="shared" si="23"/>
        <v>21.20335</v>
      </c>
      <c r="L70" s="50">
        <f t="shared" si="23"/>
        <v>4.3993900000000004</v>
      </c>
      <c r="M70" s="50">
        <f t="shared" si="23"/>
        <v>1.2828599999999999</v>
      </c>
      <c r="N70" s="50">
        <f t="shared" si="23"/>
        <v>5.4507300000000001</v>
      </c>
      <c r="O70" s="50">
        <f t="shared" si="23"/>
        <v>3.0627599999999999</v>
      </c>
      <c r="P70" s="50">
        <f t="shared" si="23"/>
        <v>3.1909299999999998</v>
      </c>
      <c r="Q70" s="50">
        <f t="shared" si="23"/>
        <v>2.8198099999999999</v>
      </c>
      <c r="R70" s="52">
        <v>100</v>
      </c>
      <c r="S70" s="50">
        <f t="shared" ref="S70:T70" si="24">ROUND(S11/$R11*100,5)</f>
        <v>79.331530000000001</v>
      </c>
      <c r="T70" s="50">
        <f t="shared" si="24"/>
        <v>16.368790000000001</v>
      </c>
      <c r="U70" s="100">
        <v>1996</v>
      </c>
    </row>
    <row r="71" spans="1:21" ht="12" hidden="1" customHeight="1" outlineLevel="1">
      <c r="A71" s="100">
        <v>1997</v>
      </c>
      <c r="B71" s="50">
        <f t="shared" ref="B71:Q71" si="25">ROUND(B12/$R12*100,5)</f>
        <v>13.556150000000001</v>
      </c>
      <c r="C71" s="50">
        <f t="shared" si="25"/>
        <v>15.492229999999999</v>
      </c>
      <c r="D71" s="50">
        <f t="shared" si="25"/>
        <v>4.1977599999999997</v>
      </c>
      <c r="E71" s="50">
        <f t="shared" si="25"/>
        <v>2.9244500000000002</v>
      </c>
      <c r="F71" s="50">
        <f t="shared" si="25"/>
        <v>1.0382899999999999</v>
      </c>
      <c r="G71" s="50">
        <f t="shared" si="25"/>
        <v>2.6800299999999999</v>
      </c>
      <c r="H71" s="50">
        <f t="shared" si="25"/>
        <v>7.76614</v>
      </c>
      <c r="I71" s="50">
        <f t="shared" si="25"/>
        <v>2.0703999999999998</v>
      </c>
      <c r="J71" s="50">
        <f t="shared" si="25"/>
        <v>8.8564699999999998</v>
      </c>
      <c r="K71" s="50">
        <f t="shared" si="25"/>
        <v>21.370380000000001</v>
      </c>
      <c r="L71" s="50">
        <f t="shared" si="25"/>
        <v>4.4221000000000004</v>
      </c>
      <c r="M71" s="50">
        <f t="shared" si="25"/>
        <v>1.2818700000000001</v>
      </c>
      <c r="N71" s="50">
        <f t="shared" si="25"/>
        <v>5.3632799999999996</v>
      </c>
      <c r="O71" s="50">
        <f t="shared" si="25"/>
        <v>2.99851</v>
      </c>
      <c r="P71" s="50">
        <f t="shared" si="25"/>
        <v>3.1895699999999998</v>
      </c>
      <c r="Q71" s="50">
        <f t="shared" si="25"/>
        <v>2.7923800000000001</v>
      </c>
      <c r="R71" s="52">
        <v>100</v>
      </c>
      <c r="S71" s="50">
        <f t="shared" ref="S71:T71" si="26">ROUND(S12/$R12*100,5)</f>
        <v>79.653229999999994</v>
      </c>
      <c r="T71" s="50">
        <f t="shared" si="26"/>
        <v>16.149010000000001</v>
      </c>
      <c r="U71" s="100">
        <v>1997</v>
      </c>
    </row>
    <row r="72" spans="1:21" ht="12" hidden="1" customHeight="1" outlineLevel="1">
      <c r="A72" s="100">
        <v>1998</v>
      </c>
      <c r="B72" s="50">
        <f t="shared" ref="B72:Q72" si="27">ROUND(B13/$R13*100,5)</f>
        <v>13.61204</v>
      </c>
      <c r="C72" s="50">
        <f t="shared" si="27"/>
        <v>15.6431</v>
      </c>
      <c r="D72" s="50">
        <f t="shared" si="27"/>
        <v>4.1141399999999999</v>
      </c>
      <c r="E72" s="50">
        <f t="shared" si="27"/>
        <v>2.8625799999999999</v>
      </c>
      <c r="F72" s="50">
        <f t="shared" si="27"/>
        <v>1.0218499999999999</v>
      </c>
      <c r="G72" s="50">
        <f t="shared" si="27"/>
        <v>2.6659600000000001</v>
      </c>
      <c r="H72" s="50">
        <f t="shared" si="27"/>
        <v>7.7442200000000003</v>
      </c>
      <c r="I72" s="50">
        <f t="shared" si="27"/>
        <v>2.03579</v>
      </c>
      <c r="J72" s="50">
        <f t="shared" si="27"/>
        <v>8.8372399999999995</v>
      </c>
      <c r="K72" s="50">
        <f t="shared" si="27"/>
        <v>21.523980000000002</v>
      </c>
      <c r="L72" s="50">
        <f t="shared" si="27"/>
        <v>4.4401299999999999</v>
      </c>
      <c r="M72" s="50">
        <f t="shared" si="27"/>
        <v>1.29372</v>
      </c>
      <c r="N72" s="50">
        <f t="shared" si="27"/>
        <v>5.2749499999999996</v>
      </c>
      <c r="O72" s="50">
        <f t="shared" si="27"/>
        <v>2.9506899999999998</v>
      </c>
      <c r="P72" s="50">
        <f t="shared" si="27"/>
        <v>3.1645699999999999</v>
      </c>
      <c r="Q72" s="50">
        <f t="shared" si="27"/>
        <v>2.8150499999999998</v>
      </c>
      <c r="R72" s="52">
        <v>100</v>
      </c>
      <c r="S72" s="50">
        <f t="shared" ref="S72:T72" si="28">ROUND(S13/$R13*100,5)</f>
        <v>79.946799999999996</v>
      </c>
      <c r="T72" s="50">
        <f t="shared" si="28"/>
        <v>15.93906</v>
      </c>
      <c r="U72" s="100">
        <v>1998</v>
      </c>
    </row>
    <row r="73" spans="1:21" ht="12" hidden="1" customHeight="1" outlineLevel="1">
      <c r="A73" s="100">
        <v>1999</v>
      </c>
      <c r="B73" s="50">
        <f t="shared" ref="B73:Q73" si="29">ROUND(B14/$R14*100,5)</f>
        <v>13.647169999999999</v>
      </c>
      <c r="C73" s="50">
        <f t="shared" si="29"/>
        <v>15.68834</v>
      </c>
      <c r="D73" s="50">
        <f t="shared" si="29"/>
        <v>4.0436199999999998</v>
      </c>
      <c r="E73" s="50">
        <f t="shared" si="29"/>
        <v>2.8100999999999998</v>
      </c>
      <c r="F73" s="50">
        <f t="shared" si="29"/>
        <v>1.0110600000000001</v>
      </c>
      <c r="G73" s="50">
        <f t="shared" si="29"/>
        <v>2.6495899999999999</v>
      </c>
      <c r="H73" s="50">
        <f t="shared" si="29"/>
        <v>7.75678</v>
      </c>
      <c r="I73" s="50">
        <f t="shared" si="29"/>
        <v>2.0158900000000002</v>
      </c>
      <c r="J73" s="50">
        <f t="shared" si="29"/>
        <v>8.8955500000000001</v>
      </c>
      <c r="K73" s="50">
        <f t="shared" si="29"/>
        <v>21.653890000000001</v>
      </c>
      <c r="L73" s="50">
        <f t="shared" si="29"/>
        <v>4.4613899999999997</v>
      </c>
      <c r="M73" s="50">
        <f t="shared" si="29"/>
        <v>1.30891</v>
      </c>
      <c r="N73" s="50">
        <f t="shared" si="29"/>
        <v>5.1985599999999996</v>
      </c>
      <c r="O73" s="50">
        <f t="shared" si="29"/>
        <v>2.8697499999999998</v>
      </c>
      <c r="P73" s="50">
        <f t="shared" si="29"/>
        <v>3.1695000000000002</v>
      </c>
      <c r="Q73" s="50">
        <f t="shared" si="29"/>
        <v>2.8199100000000001</v>
      </c>
      <c r="R73" s="52">
        <v>100</v>
      </c>
      <c r="S73" s="50">
        <f t="shared" ref="S73:T73" si="30">ROUND(S14/$R14*100,5)</f>
        <v>80.242170000000002</v>
      </c>
      <c r="T73" s="50">
        <f t="shared" si="30"/>
        <v>15.71421</v>
      </c>
      <c r="U73" s="100">
        <v>1999</v>
      </c>
    </row>
    <row r="74" spans="1:21" ht="12" customHeight="1" collapsed="1">
      <c r="A74" s="77">
        <v>2000</v>
      </c>
      <c r="B74" s="50">
        <f>ROUND(B15/$R15*100,5)</f>
        <v>13.78543</v>
      </c>
      <c r="C74" s="50">
        <f t="shared" ref="C74:Q90" si="31">ROUND(C15/$R15*100,5)</f>
        <v>15.738960000000001</v>
      </c>
      <c r="D74" s="50">
        <f t="shared" si="31"/>
        <v>4.0235500000000002</v>
      </c>
      <c r="E74" s="50">
        <f t="shared" si="31"/>
        <v>2.7317499999999999</v>
      </c>
      <c r="F74" s="50">
        <f t="shared" si="31"/>
        <v>1.0174799999999999</v>
      </c>
      <c r="G74" s="50">
        <f t="shared" si="31"/>
        <v>2.63985</v>
      </c>
      <c r="H74" s="50">
        <f t="shared" si="31"/>
        <v>7.8041099999999997</v>
      </c>
      <c r="I74" s="50">
        <f t="shared" si="31"/>
        <v>1.9643900000000001</v>
      </c>
      <c r="J74" s="50">
        <f t="shared" si="31"/>
        <v>8.9699000000000009</v>
      </c>
      <c r="K74" s="50">
        <f t="shared" si="31"/>
        <v>21.83644</v>
      </c>
      <c r="L74" s="50">
        <f t="shared" si="31"/>
        <v>4.4898300000000004</v>
      </c>
      <c r="M74" s="50">
        <f t="shared" si="31"/>
        <v>1.3198000000000001</v>
      </c>
      <c r="N74" s="50">
        <f t="shared" si="31"/>
        <v>5.0474100000000002</v>
      </c>
      <c r="O74" s="50">
        <f t="shared" si="31"/>
        <v>2.7434699999999999</v>
      </c>
      <c r="P74" s="50">
        <f t="shared" si="31"/>
        <v>3.1627800000000001</v>
      </c>
      <c r="Q74" s="50">
        <f t="shared" si="31"/>
        <v>2.7248600000000001</v>
      </c>
      <c r="R74" s="52">
        <v>100</v>
      </c>
      <c r="S74" s="50">
        <f>ROUND(S15/$R15*100,5)</f>
        <v>80.764579999999995</v>
      </c>
      <c r="T74" s="50">
        <f>ROUND(T15/$R15*100,5)</f>
        <v>15.211869999999999</v>
      </c>
      <c r="U74" s="77">
        <v>2000</v>
      </c>
    </row>
    <row r="75" spans="1:21" ht="12" hidden="1" customHeight="1" outlineLevel="1">
      <c r="A75" s="77">
        <v>2001</v>
      </c>
      <c r="B75" s="50">
        <f t="shared" ref="B75:Q92" si="32">ROUND(B16/$R16*100,5)</f>
        <v>13.949590000000001</v>
      </c>
      <c r="C75" s="50">
        <f t="shared" si="31"/>
        <v>15.92685</v>
      </c>
      <c r="D75" s="50">
        <f t="shared" si="31"/>
        <v>3.9782000000000002</v>
      </c>
      <c r="E75" s="50">
        <f t="shared" si="31"/>
        <v>2.6606999999999998</v>
      </c>
      <c r="F75" s="50">
        <f t="shared" si="31"/>
        <v>1.0219499999999999</v>
      </c>
      <c r="G75" s="50">
        <f t="shared" si="31"/>
        <v>2.6627000000000001</v>
      </c>
      <c r="H75" s="50">
        <f t="shared" si="31"/>
        <v>7.8546300000000002</v>
      </c>
      <c r="I75" s="50">
        <f t="shared" si="31"/>
        <v>1.91326</v>
      </c>
      <c r="J75" s="50">
        <f t="shared" si="31"/>
        <v>8.9537800000000001</v>
      </c>
      <c r="K75" s="50">
        <f t="shared" si="31"/>
        <v>21.800039999999999</v>
      </c>
      <c r="L75" s="50">
        <f t="shared" si="31"/>
        <v>4.5066600000000001</v>
      </c>
      <c r="M75" s="50">
        <f t="shared" si="31"/>
        <v>1.32216</v>
      </c>
      <c r="N75" s="50">
        <f t="shared" si="31"/>
        <v>4.9413799999999997</v>
      </c>
      <c r="O75" s="50">
        <f t="shared" si="31"/>
        <v>2.6698900000000001</v>
      </c>
      <c r="P75" s="50">
        <f t="shared" si="31"/>
        <v>3.17164</v>
      </c>
      <c r="Q75" s="50">
        <f t="shared" si="31"/>
        <v>2.66655</v>
      </c>
      <c r="R75" s="52">
        <v>100</v>
      </c>
      <c r="S75" s="50">
        <f t="shared" ref="S75:T92" si="33">ROUND(S16/$R16*100,5)</f>
        <v>81.170010000000005</v>
      </c>
      <c r="T75" s="50">
        <f t="shared" si="33"/>
        <v>14.851789999999999</v>
      </c>
      <c r="U75" s="77">
        <v>2001</v>
      </c>
    </row>
    <row r="76" spans="1:21" ht="12" hidden="1" customHeight="1" outlineLevel="1">
      <c r="A76" s="77">
        <v>2002</v>
      </c>
      <c r="B76" s="50">
        <f t="shared" si="32"/>
        <v>14.03398</v>
      </c>
      <c r="C76" s="50">
        <f t="shared" si="31"/>
        <v>15.98579</v>
      </c>
      <c r="D76" s="50">
        <f t="shared" si="31"/>
        <v>3.9207100000000001</v>
      </c>
      <c r="E76" s="50">
        <f t="shared" si="31"/>
        <v>2.61869</v>
      </c>
      <c r="F76" s="50">
        <f t="shared" si="31"/>
        <v>1.0232000000000001</v>
      </c>
      <c r="G76" s="50">
        <f t="shared" si="31"/>
        <v>2.6519200000000001</v>
      </c>
      <c r="H76" s="50">
        <f t="shared" si="31"/>
        <v>7.8700799999999997</v>
      </c>
      <c r="I76" s="50">
        <f t="shared" si="31"/>
        <v>1.8887400000000001</v>
      </c>
      <c r="J76" s="50">
        <f t="shared" si="31"/>
        <v>9.0019299999999998</v>
      </c>
      <c r="K76" s="50">
        <f t="shared" si="31"/>
        <v>21.817430000000002</v>
      </c>
      <c r="L76" s="50">
        <f t="shared" si="31"/>
        <v>4.5536300000000001</v>
      </c>
      <c r="M76" s="50">
        <f t="shared" si="31"/>
        <v>1.32362</v>
      </c>
      <c r="N76" s="50">
        <f t="shared" si="31"/>
        <v>4.89994</v>
      </c>
      <c r="O76" s="50">
        <f t="shared" si="31"/>
        <v>2.62805</v>
      </c>
      <c r="P76" s="50">
        <f t="shared" si="31"/>
        <v>3.1616300000000002</v>
      </c>
      <c r="Q76" s="50">
        <f t="shared" si="31"/>
        <v>2.6206700000000001</v>
      </c>
      <c r="R76" s="52">
        <v>100</v>
      </c>
      <c r="S76" s="50">
        <f t="shared" si="33"/>
        <v>81.423190000000005</v>
      </c>
      <c r="T76" s="50">
        <f t="shared" si="33"/>
        <v>14.6561</v>
      </c>
      <c r="U76" s="77">
        <v>2002</v>
      </c>
    </row>
    <row r="77" spans="1:21" ht="12" hidden="1" customHeight="1" outlineLevel="1">
      <c r="A77" s="77">
        <v>2003</v>
      </c>
      <c r="B77" s="50">
        <f t="shared" si="32"/>
        <v>14.06748</v>
      </c>
      <c r="C77" s="50">
        <f t="shared" si="31"/>
        <v>15.98273</v>
      </c>
      <c r="D77" s="50">
        <f t="shared" si="31"/>
        <v>3.8843399999999999</v>
      </c>
      <c r="E77" s="50">
        <f t="shared" si="31"/>
        <v>2.60432</v>
      </c>
      <c r="F77" s="50">
        <f t="shared" si="31"/>
        <v>1.0249299999999999</v>
      </c>
      <c r="G77" s="50">
        <f t="shared" si="31"/>
        <v>2.6514899999999999</v>
      </c>
      <c r="H77" s="50">
        <f t="shared" si="31"/>
        <v>7.8479099999999997</v>
      </c>
      <c r="I77" s="50">
        <f t="shared" si="31"/>
        <v>1.8688</v>
      </c>
      <c r="J77" s="50">
        <f t="shared" si="31"/>
        <v>9.0570400000000006</v>
      </c>
      <c r="K77" s="50">
        <f t="shared" si="31"/>
        <v>21.832820000000002</v>
      </c>
      <c r="L77" s="50">
        <f t="shared" si="31"/>
        <v>4.5732900000000001</v>
      </c>
      <c r="M77" s="50">
        <f t="shared" si="31"/>
        <v>1.32677</v>
      </c>
      <c r="N77" s="50">
        <f t="shared" si="31"/>
        <v>4.9149000000000003</v>
      </c>
      <c r="O77" s="50">
        <f t="shared" si="31"/>
        <v>2.6214900000000001</v>
      </c>
      <c r="P77" s="50">
        <f t="shared" si="31"/>
        <v>3.15252</v>
      </c>
      <c r="Q77" s="50">
        <f t="shared" si="31"/>
        <v>2.5891799999999998</v>
      </c>
      <c r="R77" s="52">
        <v>100</v>
      </c>
      <c r="S77" s="50">
        <f t="shared" si="33"/>
        <v>81.516970000000001</v>
      </c>
      <c r="T77" s="50">
        <f t="shared" si="33"/>
        <v>14.59869</v>
      </c>
      <c r="U77" s="77">
        <v>2003</v>
      </c>
    </row>
    <row r="78" spans="1:21" ht="12" hidden="1" customHeight="1" outlineLevel="1">
      <c r="A78" s="77">
        <v>2004</v>
      </c>
      <c r="B78" s="50">
        <f t="shared" si="32"/>
        <v>14.07255</v>
      </c>
      <c r="C78" s="50">
        <f t="shared" si="31"/>
        <v>15.94102</v>
      </c>
      <c r="D78" s="50">
        <f t="shared" si="31"/>
        <v>3.8721700000000001</v>
      </c>
      <c r="E78" s="50">
        <f t="shared" si="31"/>
        <v>2.5954799999999998</v>
      </c>
      <c r="F78" s="50">
        <f t="shared" si="31"/>
        <v>1.0198100000000001</v>
      </c>
      <c r="G78" s="50">
        <f t="shared" si="31"/>
        <v>2.65706</v>
      </c>
      <c r="H78" s="50">
        <f t="shared" si="31"/>
        <v>7.8385699999999998</v>
      </c>
      <c r="I78" s="50">
        <f t="shared" si="31"/>
        <v>1.8545199999999999</v>
      </c>
      <c r="J78" s="50">
        <f t="shared" si="31"/>
        <v>9.0866199999999999</v>
      </c>
      <c r="K78" s="50">
        <f t="shared" si="31"/>
        <v>21.882989999999999</v>
      </c>
      <c r="L78" s="50">
        <f t="shared" si="31"/>
        <v>4.6134199999999996</v>
      </c>
      <c r="M78" s="50">
        <f t="shared" si="31"/>
        <v>1.3294299999999999</v>
      </c>
      <c r="N78" s="50">
        <f t="shared" si="31"/>
        <v>4.8878300000000001</v>
      </c>
      <c r="O78" s="50">
        <f t="shared" si="31"/>
        <v>2.6028099999999998</v>
      </c>
      <c r="P78" s="50">
        <f t="shared" si="31"/>
        <v>3.1460300000000001</v>
      </c>
      <c r="Q78" s="50">
        <f t="shared" si="31"/>
        <v>2.5996800000000002</v>
      </c>
      <c r="R78" s="52">
        <v>100</v>
      </c>
      <c r="S78" s="50">
        <f t="shared" si="33"/>
        <v>81.587509999999995</v>
      </c>
      <c r="T78" s="50">
        <f t="shared" si="33"/>
        <v>14.540319999999999</v>
      </c>
      <c r="U78" s="77">
        <v>2004</v>
      </c>
    </row>
    <row r="79" spans="1:21" ht="12" hidden="1" customHeight="1" outlineLevel="1">
      <c r="A79" s="77">
        <v>2005</v>
      </c>
      <c r="B79" s="50">
        <f t="shared" si="32"/>
        <v>14.12806</v>
      </c>
      <c r="C79" s="50">
        <f t="shared" si="31"/>
        <v>16.040130000000001</v>
      </c>
      <c r="D79" s="50">
        <f t="shared" si="31"/>
        <v>3.8583799999999999</v>
      </c>
      <c r="E79" s="50">
        <f t="shared" si="31"/>
        <v>2.5615600000000001</v>
      </c>
      <c r="F79" s="50">
        <f t="shared" si="31"/>
        <v>1.014</v>
      </c>
      <c r="G79" s="50">
        <f t="shared" si="31"/>
        <v>2.6912699999999998</v>
      </c>
      <c r="H79" s="50">
        <f t="shared" si="31"/>
        <v>7.8302399999999999</v>
      </c>
      <c r="I79" s="50">
        <f t="shared" si="31"/>
        <v>1.84501</v>
      </c>
      <c r="J79" s="50">
        <f t="shared" si="31"/>
        <v>9.0620899999999995</v>
      </c>
      <c r="K79" s="50">
        <f t="shared" si="31"/>
        <v>21.877690000000001</v>
      </c>
      <c r="L79" s="50">
        <f t="shared" si="31"/>
        <v>4.6348099999999999</v>
      </c>
      <c r="M79" s="50">
        <f t="shared" si="31"/>
        <v>1.3355999999999999</v>
      </c>
      <c r="N79" s="50">
        <f t="shared" si="31"/>
        <v>4.8287100000000001</v>
      </c>
      <c r="O79" s="50">
        <f t="shared" si="31"/>
        <v>2.56562</v>
      </c>
      <c r="P79" s="50">
        <f t="shared" si="31"/>
        <v>3.1440100000000002</v>
      </c>
      <c r="Q79" s="50">
        <f t="shared" si="31"/>
        <v>2.5828199999999999</v>
      </c>
      <c r="R79" s="52">
        <v>100</v>
      </c>
      <c r="S79" s="50">
        <f t="shared" si="33"/>
        <v>81.757900000000006</v>
      </c>
      <c r="T79" s="50">
        <f t="shared" si="33"/>
        <v>14.38372</v>
      </c>
      <c r="U79" s="77">
        <v>2005</v>
      </c>
    </row>
    <row r="80" spans="1:21" ht="12" hidden="1" customHeight="1" outlineLevel="1">
      <c r="A80" s="77">
        <v>2006</v>
      </c>
      <c r="B80" s="50">
        <f t="shared" si="32"/>
        <v>14.11571</v>
      </c>
      <c r="C80" s="50">
        <f t="shared" si="31"/>
        <v>16.081230000000001</v>
      </c>
      <c r="D80" s="50">
        <f t="shared" si="31"/>
        <v>3.8865699999999999</v>
      </c>
      <c r="E80" s="50">
        <f t="shared" si="31"/>
        <v>2.5569999999999999</v>
      </c>
      <c r="F80" s="50">
        <f t="shared" si="31"/>
        <v>1.02159</v>
      </c>
      <c r="G80" s="50">
        <f t="shared" si="31"/>
        <v>2.6923699999999999</v>
      </c>
      <c r="H80" s="50">
        <f t="shared" si="31"/>
        <v>7.81379</v>
      </c>
      <c r="I80" s="50">
        <f t="shared" si="31"/>
        <v>1.84609</v>
      </c>
      <c r="J80" s="50">
        <f t="shared" si="31"/>
        <v>9.0569799999999994</v>
      </c>
      <c r="K80" s="50">
        <f t="shared" si="31"/>
        <v>21.82366</v>
      </c>
      <c r="L80" s="50">
        <f t="shared" si="31"/>
        <v>4.6320800000000002</v>
      </c>
      <c r="M80" s="50">
        <f t="shared" si="31"/>
        <v>1.3240499999999999</v>
      </c>
      <c r="N80" s="50">
        <f t="shared" si="31"/>
        <v>4.8425000000000002</v>
      </c>
      <c r="O80" s="50">
        <f t="shared" si="31"/>
        <v>2.57422</v>
      </c>
      <c r="P80" s="50">
        <f t="shared" si="31"/>
        <v>3.15001</v>
      </c>
      <c r="Q80" s="50">
        <f t="shared" si="31"/>
        <v>2.5821399999999999</v>
      </c>
      <c r="R80" s="52">
        <v>100</v>
      </c>
      <c r="S80" s="50">
        <f t="shared" si="33"/>
        <v>81.711460000000002</v>
      </c>
      <c r="T80" s="50">
        <f t="shared" si="33"/>
        <v>14.401960000000001</v>
      </c>
      <c r="U80" s="77">
        <v>2006</v>
      </c>
    </row>
    <row r="81" spans="1:21" ht="12" hidden="1" customHeight="1" outlineLevel="1">
      <c r="A81" s="77">
        <v>2007</v>
      </c>
      <c r="B81" s="50">
        <f t="shared" si="32"/>
        <v>14.11603</v>
      </c>
      <c r="C81" s="50">
        <f t="shared" si="31"/>
        <v>16.109909999999999</v>
      </c>
      <c r="D81" s="50">
        <f t="shared" si="31"/>
        <v>3.9037199999999999</v>
      </c>
      <c r="E81" s="50">
        <f t="shared" si="31"/>
        <v>2.5649799999999998</v>
      </c>
      <c r="F81" s="50">
        <f t="shared" si="31"/>
        <v>1.0246</v>
      </c>
      <c r="G81" s="50">
        <f t="shared" si="31"/>
        <v>2.6992500000000001</v>
      </c>
      <c r="H81" s="50">
        <f t="shared" si="31"/>
        <v>7.8040599999999998</v>
      </c>
      <c r="I81" s="50">
        <f t="shared" si="31"/>
        <v>1.8489500000000001</v>
      </c>
      <c r="J81" s="50">
        <f t="shared" si="31"/>
        <v>9.0562699999999996</v>
      </c>
      <c r="K81" s="50">
        <f t="shared" si="31"/>
        <v>21.788709999999998</v>
      </c>
      <c r="L81" s="50">
        <f t="shared" si="31"/>
        <v>4.6368499999999999</v>
      </c>
      <c r="M81" s="50">
        <f t="shared" si="31"/>
        <v>1.3112299999999999</v>
      </c>
      <c r="N81" s="50">
        <f t="shared" si="31"/>
        <v>4.8412499999999996</v>
      </c>
      <c r="O81" s="50">
        <f t="shared" si="31"/>
        <v>2.5699800000000002</v>
      </c>
      <c r="P81" s="50">
        <f t="shared" si="31"/>
        <v>3.1431200000000001</v>
      </c>
      <c r="Q81" s="50">
        <f t="shared" si="31"/>
        <v>2.58107</v>
      </c>
      <c r="R81" s="52">
        <v>100</v>
      </c>
      <c r="S81" s="50">
        <f t="shared" si="33"/>
        <v>81.690039999999996</v>
      </c>
      <c r="T81" s="50">
        <f t="shared" si="33"/>
        <v>14.40624</v>
      </c>
      <c r="U81" s="77">
        <v>2007</v>
      </c>
    </row>
    <row r="82" spans="1:21" ht="12" hidden="1" customHeight="1" outlineLevel="1">
      <c r="A82" s="77">
        <v>2008</v>
      </c>
      <c r="B82" s="50">
        <f t="shared" si="32"/>
        <v>14.147019999999999</v>
      </c>
      <c r="C82" s="50">
        <f t="shared" si="31"/>
        <v>16.136949999999999</v>
      </c>
      <c r="D82" s="50">
        <f t="shared" si="31"/>
        <v>3.9226299999999998</v>
      </c>
      <c r="E82" s="50">
        <f t="shared" si="31"/>
        <v>2.5576500000000002</v>
      </c>
      <c r="F82" s="50">
        <f t="shared" si="31"/>
        <v>1.0228299999999999</v>
      </c>
      <c r="G82" s="50">
        <f t="shared" si="31"/>
        <v>2.7235399999999998</v>
      </c>
      <c r="H82" s="50">
        <f t="shared" si="31"/>
        <v>7.7984900000000001</v>
      </c>
      <c r="I82" s="50">
        <f t="shared" si="31"/>
        <v>1.8357399999999999</v>
      </c>
      <c r="J82" s="50">
        <f t="shared" si="31"/>
        <v>9.0634899999999998</v>
      </c>
      <c r="K82" s="50">
        <f t="shared" si="31"/>
        <v>21.78529</v>
      </c>
      <c r="L82" s="50">
        <f t="shared" si="31"/>
        <v>4.6370199999999997</v>
      </c>
      <c r="M82" s="50">
        <f t="shared" si="31"/>
        <v>1.3024500000000001</v>
      </c>
      <c r="N82" s="50">
        <f t="shared" si="31"/>
        <v>4.8093700000000004</v>
      </c>
      <c r="O82" s="50">
        <f t="shared" si="31"/>
        <v>2.5596199999999998</v>
      </c>
      <c r="P82" s="50">
        <f t="shared" si="31"/>
        <v>3.1349900000000002</v>
      </c>
      <c r="Q82" s="50">
        <f t="shared" si="31"/>
        <v>2.56291</v>
      </c>
      <c r="R82" s="52">
        <v>100</v>
      </c>
      <c r="S82" s="50">
        <f t="shared" si="33"/>
        <v>81.752080000000007</v>
      </c>
      <c r="T82" s="50">
        <f t="shared" si="33"/>
        <v>14.3253</v>
      </c>
      <c r="U82" s="77">
        <v>2008</v>
      </c>
    </row>
    <row r="83" spans="1:21" ht="12" hidden="1" customHeight="1" outlineLevel="1">
      <c r="A83" s="77">
        <v>2009</v>
      </c>
      <c r="B83" s="50">
        <f t="shared" si="32"/>
        <v>14.047040000000001</v>
      </c>
      <c r="C83" s="50">
        <f t="shared" si="31"/>
        <v>16.182539999999999</v>
      </c>
      <c r="D83" s="50">
        <f t="shared" si="31"/>
        <v>3.9704199999999998</v>
      </c>
      <c r="E83" s="50">
        <f t="shared" si="31"/>
        <v>2.5818500000000002</v>
      </c>
      <c r="F83" s="50">
        <f t="shared" si="31"/>
        <v>1.01664</v>
      </c>
      <c r="G83" s="50">
        <f t="shared" si="31"/>
        <v>2.7580100000000001</v>
      </c>
      <c r="H83" s="50">
        <f t="shared" si="31"/>
        <v>7.7906300000000002</v>
      </c>
      <c r="I83" s="50">
        <f t="shared" si="31"/>
        <v>1.8421000000000001</v>
      </c>
      <c r="J83" s="50">
        <f t="shared" si="31"/>
        <v>9.1337799999999998</v>
      </c>
      <c r="K83" s="50">
        <f t="shared" si="31"/>
        <v>21.738399999999999</v>
      </c>
      <c r="L83" s="50">
        <f t="shared" si="31"/>
        <v>4.6378000000000004</v>
      </c>
      <c r="M83" s="50">
        <f t="shared" si="31"/>
        <v>1.2906</v>
      </c>
      <c r="N83" s="50">
        <f t="shared" si="31"/>
        <v>4.7729299999999997</v>
      </c>
      <c r="O83" s="50">
        <f t="shared" si="31"/>
        <v>2.5557300000000001</v>
      </c>
      <c r="P83" s="50">
        <f t="shared" si="31"/>
        <v>3.1471499999999999</v>
      </c>
      <c r="Q83" s="50">
        <f t="shared" si="31"/>
        <v>2.5343800000000001</v>
      </c>
      <c r="R83" s="52">
        <v>100</v>
      </c>
      <c r="S83" s="50">
        <f t="shared" si="33"/>
        <v>81.742590000000007</v>
      </c>
      <c r="T83" s="50">
        <f t="shared" si="33"/>
        <v>14.286989999999999</v>
      </c>
      <c r="U83" s="77">
        <v>2009</v>
      </c>
    </row>
    <row r="84" spans="1:21" ht="12" customHeight="1" collapsed="1">
      <c r="A84" s="77">
        <v>2010</v>
      </c>
      <c r="B84" s="50">
        <f t="shared" si="32"/>
        <v>14.011979999999999</v>
      </c>
      <c r="C84" s="50">
        <f t="shared" si="31"/>
        <v>16.26342</v>
      </c>
      <c r="D84" s="50">
        <f t="shared" si="31"/>
        <v>3.9959500000000001</v>
      </c>
      <c r="E84" s="50">
        <f t="shared" si="31"/>
        <v>2.5870199999999999</v>
      </c>
      <c r="F84" s="50">
        <f t="shared" si="31"/>
        <v>1.01014</v>
      </c>
      <c r="G84" s="50">
        <f t="shared" si="31"/>
        <v>2.7598699999999998</v>
      </c>
      <c r="H84" s="50">
        <f t="shared" si="31"/>
        <v>7.7652000000000001</v>
      </c>
      <c r="I84" s="50">
        <f t="shared" si="31"/>
        <v>1.82453</v>
      </c>
      <c r="J84" s="50">
        <f t="shared" si="31"/>
        <v>9.1459799999999998</v>
      </c>
      <c r="K84" s="50">
        <f t="shared" si="31"/>
        <v>21.698129999999999</v>
      </c>
      <c r="L84" s="50">
        <f t="shared" si="31"/>
        <v>4.6364099999999997</v>
      </c>
      <c r="M84" s="50">
        <f t="shared" si="31"/>
        <v>1.2921499999999999</v>
      </c>
      <c r="N84" s="50">
        <f t="shared" si="31"/>
        <v>4.7813100000000004</v>
      </c>
      <c r="O84" s="50">
        <f t="shared" si="31"/>
        <v>2.5533999999999999</v>
      </c>
      <c r="P84" s="50">
        <f t="shared" si="31"/>
        <v>3.13544</v>
      </c>
      <c r="Q84" s="50">
        <f t="shared" si="31"/>
        <v>2.5390799999999998</v>
      </c>
      <c r="R84" s="52">
        <v>100</v>
      </c>
      <c r="S84" s="50">
        <f t="shared" si="33"/>
        <v>81.718729999999994</v>
      </c>
      <c r="T84" s="50">
        <f t="shared" si="33"/>
        <v>14.28533</v>
      </c>
      <c r="U84" s="77">
        <v>2010</v>
      </c>
    </row>
    <row r="85" spans="1:21" ht="12" customHeight="1">
      <c r="A85" s="77">
        <v>2011</v>
      </c>
      <c r="B85" s="50">
        <f t="shared" si="32"/>
        <v>14.047890000000001</v>
      </c>
      <c r="C85" s="50">
        <f t="shared" si="31"/>
        <v>16.36842</v>
      </c>
      <c r="D85" s="50">
        <f t="shared" si="31"/>
        <v>3.9889100000000002</v>
      </c>
      <c r="E85" s="50">
        <f t="shared" si="31"/>
        <v>2.5586799999999998</v>
      </c>
      <c r="F85" s="50">
        <f t="shared" si="31"/>
        <v>1.0106200000000001</v>
      </c>
      <c r="G85" s="50">
        <f t="shared" si="31"/>
        <v>2.75726</v>
      </c>
      <c r="H85" s="50">
        <f t="shared" si="31"/>
        <v>7.7755400000000003</v>
      </c>
      <c r="I85" s="50">
        <f t="shared" si="31"/>
        <v>1.78427</v>
      </c>
      <c r="J85" s="50">
        <f t="shared" si="31"/>
        <v>9.1771499999999993</v>
      </c>
      <c r="K85" s="50">
        <f t="shared" si="31"/>
        <v>21.724329999999998</v>
      </c>
      <c r="L85" s="50">
        <f t="shared" si="31"/>
        <v>4.6334799999999996</v>
      </c>
      <c r="M85" s="50">
        <f t="shared" si="31"/>
        <v>1.2922</v>
      </c>
      <c r="N85" s="50">
        <f t="shared" si="31"/>
        <v>4.7309999999999999</v>
      </c>
      <c r="O85" s="50">
        <f t="shared" si="31"/>
        <v>2.5099900000000002</v>
      </c>
      <c r="P85" s="50">
        <f t="shared" si="31"/>
        <v>3.12323</v>
      </c>
      <c r="Q85" s="50">
        <f t="shared" si="31"/>
        <v>2.5170300000000001</v>
      </c>
      <c r="R85" s="52">
        <v>100</v>
      </c>
      <c r="S85" s="50">
        <f t="shared" si="33"/>
        <v>81.910120000000006</v>
      </c>
      <c r="T85" s="50">
        <f t="shared" si="33"/>
        <v>14.10097</v>
      </c>
      <c r="U85" s="77">
        <v>2011</v>
      </c>
    </row>
    <row r="86" spans="1:21" ht="12" customHeight="1">
      <c r="A86" s="77">
        <v>2012</v>
      </c>
      <c r="B86" s="50">
        <f t="shared" si="32"/>
        <v>14.08822</v>
      </c>
      <c r="C86" s="50">
        <f t="shared" si="31"/>
        <v>16.470300000000002</v>
      </c>
      <c r="D86" s="50">
        <f t="shared" si="31"/>
        <v>4.0385099999999996</v>
      </c>
      <c r="E86" s="50">
        <f t="shared" si="31"/>
        <v>2.5347900000000001</v>
      </c>
      <c r="F86" s="50">
        <f t="shared" si="31"/>
        <v>1.0135400000000001</v>
      </c>
      <c r="G86" s="50">
        <f t="shared" si="31"/>
        <v>2.7777400000000001</v>
      </c>
      <c r="H86" s="50">
        <f t="shared" si="31"/>
        <v>7.7758099999999999</v>
      </c>
      <c r="I86" s="50">
        <f t="shared" si="31"/>
        <v>1.75915</v>
      </c>
      <c r="J86" s="50">
        <f t="shared" si="31"/>
        <v>9.1869399999999999</v>
      </c>
      <c r="K86" s="50">
        <f t="shared" si="31"/>
        <v>21.681760000000001</v>
      </c>
      <c r="L86" s="50">
        <f t="shared" si="31"/>
        <v>4.6228699999999998</v>
      </c>
      <c r="M86" s="50">
        <f t="shared" si="31"/>
        <v>1.2781899999999999</v>
      </c>
      <c r="N86" s="50">
        <f t="shared" si="31"/>
        <v>4.7129000000000003</v>
      </c>
      <c r="O86" s="50">
        <f t="shared" si="31"/>
        <v>2.46828</v>
      </c>
      <c r="P86" s="50">
        <f t="shared" si="31"/>
        <v>3.10242</v>
      </c>
      <c r="Q86" s="50">
        <f t="shared" si="31"/>
        <v>2.4885700000000002</v>
      </c>
      <c r="R86" s="52">
        <v>100</v>
      </c>
      <c r="S86" s="50">
        <f t="shared" si="33"/>
        <v>81.997799999999998</v>
      </c>
      <c r="T86" s="50">
        <f t="shared" si="33"/>
        <v>13.963699999999999</v>
      </c>
      <c r="U86" s="77">
        <v>2012</v>
      </c>
    </row>
    <row r="87" spans="1:21" ht="12" customHeight="1">
      <c r="A87" s="77">
        <v>2013</v>
      </c>
      <c r="B87" s="50">
        <f t="shared" si="32"/>
        <v>14.13946</v>
      </c>
      <c r="C87" s="50">
        <f t="shared" si="31"/>
        <v>16.554950000000002</v>
      </c>
      <c r="D87" s="50">
        <f t="shared" si="31"/>
        <v>4.0859899999999998</v>
      </c>
      <c r="E87" s="50">
        <f t="shared" si="31"/>
        <v>2.5120300000000002</v>
      </c>
      <c r="F87" s="50">
        <f t="shared" si="31"/>
        <v>1.00972</v>
      </c>
      <c r="G87" s="50">
        <f t="shared" si="31"/>
        <v>2.79671</v>
      </c>
      <c r="H87" s="50">
        <f t="shared" si="31"/>
        <v>7.7498699999999996</v>
      </c>
      <c r="I87" s="50">
        <f t="shared" si="31"/>
        <v>1.74491</v>
      </c>
      <c r="J87" s="50">
        <f t="shared" si="31"/>
        <v>9.2039100000000005</v>
      </c>
      <c r="K87" s="50">
        <f t="shared" si="31"/>
        <v>21.629169999999998</v>
      </c>
      <c r="L87" s="50">
        <f t="shared" si="31"/>
        <v>4.6142599999999998</v>
      </c>
      <c r="M87" s="50">
        <f t="shared" si="31"/>
        <v>1.25942</v>
      </c>
      <c r="N87" s="50">
        <f t="shared" si="31"/>
        <v>4.7037599999999999</v>
      </c>
      <c r="O87" s="50">
        <f t="shared" si="31"/>
        <v>2.43709</v>
      </c>
      <c r="P87" s="50">
        <f t="shared" si="31"/>
        <v>3.09409</v>
      </c>
      <c r="Q87" s="50">
        <f t="shared" si="31"/>
        <v>2.4646699999999999</v>
      </c>
      <c r="R87" s="52">
        <v>100</v>
      </c>
      <c r="S87" s="50">
        <f t="shared" si="33"/>
        <v>82.051559999999995</v>
      </c>
      <c r="T87" s="50">
        <f t="shared" si="33"/>
        <v>13.86246</v>
      </c>
      <c r="U87" s="77">
        <v>2013</v>
      </c>
    </row>
    <row r="88" spans="1:21" ht="12" customHeight="1">
      <c r="A88" s="77">
        <v>2014</v>
      </c>
      <c r="B88" s="50">
        <f t="shared" si="32"/>
        <v>14.174110000000001</v>
      </c>
      <c r="C88" s="50">
        <f t="shared" si="31"/>
        <v>16.632100000000001</v>
      </c>
      <c r="D88" s="50">
        <f t="shared" si="31"/>
        <v>4.1289199999999999</v>
      </c>
      <c r="E88" s="50">
        <f t="shared" si="31"/>
        <v>2.4926200000000001</v>
      </c>
      <c r="F88" s="50">
        <f t="shared" si="31"/>
        <v>1.00804</v>
      </c>
      <c r="G88" s="50">
        <f t="shared" si="31"/>
        <v>2.8021400000000001</v>
      </c>
      <c r="H88" s="50">
        <f t="shared" si="31"/>
        <v>7.7737600000000002</v>
      </c>
      <c r="I88" s="50">
        <f t="shared" si="31"/>
        <v>1.7363</v>
      </c>
      <c r="J88" s="50">
        <f t="shared" si="31"/>
        <v>9.2234499999999997</v>
      </c>
      <c r="K88" s="50">
        <f t="shared" si="31"/>
        <v>21.563179999999999</v>
      </c>
      <c r="L88" s="50">
        <f t="shared" si="31"/>
        <v>4.6029400000000003</v>
      </c>
      <c r="M88" s="50">
        <f t="shared" si="31"/>
        <v>1.24865</v>
      </c>
      <c r="N88" s="50">
        <f t="shared" si="31"/>
        <v>4.6863799999999998</v>
      </c>
      <c r="O88" s="50">
        <f t="shared" si="31"/>
        <v>2.399</v>
      </c>
      <c r="P88" s="50">
        <f t="shared" si="31"/>
        <v>3.0885699999999998</v>
      </c>
      <c r="Q88" s="50">
        <f t="shared" si="31"/>
        <v>2.4398399999999998</v>
      </c>
      <c r="R88" s="52">
        <v>100</v>
      </c>
      <c r="S88" s="50">
        <f t="shared" si="33"/>
        <v>82.11694</v>
      </c>
      <c r="T88" s="50">
        <f t="shared" si="33"/>
        <v>13.75414</v>
      </c>
      <c r="U88" s="77">
        <v>2014</v>
      </c>
    </row>
    <row r="89" spans="1:21" ht="12" customHeight="1">
      <c r="A89" s="105">
        <v>2015</v>
      </c>
      <c r="B89" s="50">
        <f t="shared" si="32"/>
        <v>14.186310000000001</v>
      </c>
      <c r="C89" s="50">
        <f t="shared" si="31"/>
        <v>16.7456</v>
      </c>
      <c r="D89" s="50">
        <f t="shared" si="31"/>
        <v>4.1781699999999997</v>
      </c>
      <c r="E89" s="50">
        <f t="shared" si="31"/>
        <v>2.4674100000000001</v>
      </c>
      <c r="F89" s="50">
        <f t="shared" si="31"/>
        <v>1.00193</v>
      </c>
      <c r="G89" s="50">
        <f t="shared" si="31"/>
        <v>2.8056199999999998</v>
      </c>
      <c r="H89" s="50">
        <f t="shared" si="31"/>
        <v>7.7745899999999999</v>
      </c>
      <c r="I89" s="50">
        <f t="shared" si="31"/>
        <v>1.72573</v>
      </c>
      <c r="J89" s="50">
        <f t="shared" si="31"/>
        <v>9.2406900000000007</v>
      </c>
      <c r="K89" s="50">
        <f t="shared" si="31"/>
        <v>21.524229999999999</v>
      </c>
      <c r="L89" s="50">
        <f t="shared" si="31"/>
        <v>4.6033400000000002</v>
      </c>
      <c r="M89" s="50">
        <f t="shared" si="31"/>
        <v>1.2387699999999999</v>
      </c>
      <c r="N89" s="50">
        <f t="shared" si="31"/>
        <v>4.6423100000000002</v>
      </c>
      <c r="O89" s="50">
        <f t="shared" si="31"/>
        <v>2.36076</v>
      </c>
      <c r="P89" s="50">
        <f t="shared" si="31"/>
        <v>3.0933199999999998</v>
      </c>
      <c r="Q89" s="50">
        <f t="shared" si="31"/>
        <v>2.4112399999999998</v>
      </c>
      <c r="R89" s="52">
        <v>100</v>
      </c>
      <c r="S89" s="50">
        <f t="shared" si="33"/>
        <v>82.214389999999995</v>
      </c>
      <c r="T89" s="50">
        <f t="shared" si="33"/>
        <v>13.60744</v>
      </c>
      <c r="U89" s="105">
        <v>2015</v>
      </c>
    </row>
    <row r="90" spans="1:21" ht="12" customHeight="1">
      <c r="A90" s="122">
        <v>2016</v>
      </c>
      <c r="B90" s="50">
        <f t="shared" si="32"/>
        <v>14.19469</v>
      </c>
      <c r="C90" s="50">
        <f t="shared" si="31"/>
        <v>16.81569</v>
      </c>
      <c r="D90" s="50">
        <f t="shared" si="31"/>
        <v>4.2446400000000004</v>
      </c>
      <c r="E90" s="50">
        <f t="shared" si="31"/>
        <v>2.4642900000000001</v>
      </c>
      <c r="F90" s="50">
        <f t="shared" si="31"/>
        <v>1.00221</v>
      </c>
      <c r="G90" s="50">
        <f t="shared" si="31"/>
        <v>2.8161999999999998</v>
      </c>
      <c r="H90" s="50">
        <f t="shared" si="31"/>
        <v>7.7684100000000003</v>
      </c>
      <c r="I90" s="50">
        <f t="shared" si="31"/>
        <v>1.70808</v>
      </c>
      <c r="J90" s="50">
        <f t="shared" si="31"/>
        <v>9.2499599999999997</v>
      </c>
      <c r="K90" s="50">
        <f t="shared" si="31"/>
        <v>21.477460000000001</v>
      </c>
      <c r="L90" s="50">
        <f t="shared" si="31"/>
        <v>4.5761000000000003</v>
      </c>
      <c r="M90" s="50">
        <f t="shared" si="31"/>
        <v>1.2269699999999999</v>
      </c>
      <c r="N90" s="50">
        <f t="shared" si="31"/>
        <v>4.6276400000000004</v>
      </c>
      <c r="O90" s="50">
        <f t="shared" si="31"/>
        <v>2.33432</v>
      </c>
      <c r="P90" s="50">
        <f t="shared" si="31"/>
        <v>3.1093700000000002</v>
      </c>
      <c r="Q90" s="50">
        <f t="shared" si="31"/>
        <v>2.3839600000000001</v>
      </c>
      <c r="R90" s="52">
        <v>100</v>
      </c>
      <c r="S90" s="50">
        <f t="shared" si="33"/>
        <v>82.237070000000003</v>
      </c>
      <c r="T90" s="50">
        <f t="shared" si="33"/>
        <v>13.51829</v>
      </c>
      <c r="U90" s="122">
        <v>2016</v>
      </c>
    </row>
    <row r="91" spans="1:21" ht="12" customHeight="1">
      <c r="A91" s="136">
        <v>2017</v>
      </c>
      <c r="B91" s="50">
        <f t="shared" si="32"/>
        <v>14.197240000000001</v>
      </c>
      <c r="C91" s="50">
        <f t="shared" si="32"/>
        <v>16.865659999999998</v>
      </c>
      <c r="D91" s="50">
        <f t="shared" si="32"/>
        <v>4.3170099999999998</v>
      </c>
      <c r="E91" s="50">
        <f t="shared" si="32"/>
        <v>2.4589099999999999</v>
      </c>
      <c r="F91" s="50">
        <f t="shared" si="32"/>
        <v>1.0016099999999999</v>
      </c>
      <c r="G91" s="50">
        <f t="shared" si="32"/>
        <v>2.8163299999999998</v>
      </c>
      <c r="H91" s="50">
        <f t="shared" si="32"/>
        <v>7.7803500000000003</v>
      </c>
      <c r="I91" s="50">
        <f t="shared" si="32"/>
        <v>1.6977199999999999</v>
      </c>
      <c r="J91" s="50">
        <f t="shared" si="32"/>
        <v>9.2329799999999995</v>
      </c>
      <c r="K91" s="50">
        <f t="shared" si="32"/>
        <v>21.462260000000001</v>
      </c>
      <c r="L91" s="50">
        <f t="shared" si="32"/>
        <v>4.5541400000000003</v>
      </c>
      <c r="M91" s="50">
        <f t="shared" si="32"/>
        <v>1.2149700000000001</v>
      </c>
      <c r="N91" s="50">
        <f t="shared" si="32"/>
        <v>4.6094900000000001</v>
      </c>
      <c r="O91" s="50">
        <f t="shared" si="32"/>
        <v>2.3054399999999999</v>
      </c>
      <c r="P91" s="50">
        <f t="shared" si="32"/>
        <v>3.1170900000000001</v>
      </c>
      <c r="Q91" s="50">
        <f t="shared" si="32"/>
        <v>2.3687999999999998</v>
      </c>
      <c r="R91" s="52">
        <v>100</v>
      </c>
      <c r="S91" s="50">
        <f t="shared" si="33"/>
        <v>82.242620000000002</v>
      </c>
      <c r="T91" s="50">
        <f t="shared" si="33"/>
        <v>13.44037</v>
      </c>
      <c r="U91" s="136">
        <v>2017</v>
      </c>
    </row>
    <row r="92" spans="1:21" ht="12" customHeight="1">
      <c r="A92" s="141">
        <v>2018</v>
      </c>
      <c r="B92" s="50">
        <f t="shared" si="32"/>
        <v>14.204079999999999</v>
      </c>
      <c r="C92" s="50">
        <f t="shared" si="32"/>
        <v>16.915890000000001</v>
      </c>
      <c r="D92" s="50">
        <f t="shared" si="32"/>
        <v>4.37249</v>
      </c>
      <c r="E92" s="50">
        <f t="shared" si="32"/>
        <v>2.4466899999999998</v>
      </c>
      <c r="F92" s="50">
        <f t="shared" si="32"/>
        <v>0.99895</v>
      </c>
      <c r="G92" s="50">
        <f t="shared" si="32"/>
        <v>2.8145899999999999</v>
      </c>
      <c r="H92" s="50">
        <f t="shared" si="32"/>
        <v>7.7862299999999998</v>
      </c>
      <c r="I92" s="50">
        <f t="shared" si="32"/>
        <v>1.68784</v>
      </c>
      <c r="J92" s="50">
        <f t="shared" si="32"/>
        <v>9.2333999999999996</v>
      </c>
      <c r="K92" s="50">
        <f t="shared" si="32"/>
        <v>21.47118</v>
      </c>
      <c r="L92" s="50">
        <f t="shared" si="32"/>
        <v>4.5391300000000001</v>
      </c>
      <c r="M92" s="50">
        <f t="shared" si="32"/>
        <v>1.20486</v>
      </c>
      <c r="N92" s="50">
        <f t="shared" si="32"/>
        <v>4.59701</v>
      </c>
      <c r="O92" s="50">
        <f t="shared" si="32"/>
        <v>2.2773500000000002</v>
      </c>
      <c r="P92" s="50">
        <f t="shared" si="32"/>
        <v>3.1122100000000001</v>
      </c>
      <c r="Q92" s="50">
        <f t="shared" si="32"/>
        <v>2.3380999999999998</v>
      </c>
      <c r="R92" s="52">
        <v>100</v>
      </c>
      <c r="S92" s="50">
        <f t="shared" si="33"/>
        <v>82.280519999999996</v>
      </c>
      <c r="T92" s="50">
        <f t="shared" si="33"/>
        <v>13.34699</v>
      </c>
      <c r="U92" s="141">
        <v>2018</v>
      </c>
    </row>
    <row r="93" spans="1:21" customFormat="1">
      <c r="A93" s="79" t="s">
        <v>115</v>
      </c>
      <c r="B93" s="103"/>
      <c r="C93" s="103"/>
      <c r="D93" s="103"/>
      <c r="E93" s="103"/>
      <c r="F93" s="103"/>
      <c r="G93" s="103"/>
      <c r="H93" s="103"/>
      <c r="I93" s="103"/>
      <c r="J93" s="103"/>
      <c r="K93" s="103"/>
      <c r="L93" s="103"/>
      <c r="M93" s="103"/>
      <c r="N93" s="103"/>
      <c r="O93" s="103"/>
    </row>
    <row r="94" spans="1:21" customFormat="1" ht="25.8" customHeight="1">
      <c r="A94" s="147" t="s">
        <v>116</v>
      </c>
      <c r="B94" s="181"/>
      <c r="C94" s="181"/>
      <c r="D94" s="181"/>
      <c r="E94" s="181"/>
      <c r="F94" s="181"/>
      <c r="G94" s="181"/>
      <c r="H94" s="181"/>
      <c r="I94" s="181"/>
      <c r="J94" s="181"/>
      <c r="K94" s="181"/>
      <c r="L94" s="104"/>
      <c r="M94" s="104"/>
      <c r="N94" s="104"/>
      <c r="O94" s="104"/>
    </row>
    <row r="95" spans="1:21" ht="12" customHeight="1">
      <c r="A95" s="27"/>
      <c r="B95" s="50"/>
      <c r="C95" s="51"/>
      <c r="D95" s="51"/>
      <c r="E95" s="51"/>
      <c r="F95" s="51"/>
      <c r="G95" s="51"/>
      <c r="H95" s="51"/>
      <c r="I95" s="51"/>
      <c r="J95" s="51"/>
      <c r="K95" s="51"/>
      <c r="L95" s="51"/>
      <c r="M95" s="51"/>
      <c r="N95" s="51"/>
      <c r="O95" s="51"/>
      <c r="P95" s="51"/>
      <c r="Q95" s="51"/>
      <c r="R95" s="51"/>
      <c r="S95" s="51"/>
      <c r="T95" s="51"/>
      <c r="U95" s="27"/>
    </row>
    <row r="96" spans="1:21" ht="12" customHeight="1">
      <c r="A96" s="27"/>
      <c r="B96" s="50"/>
      <c r="C96" s="51"/>
      <c r="D96" s="51"/>
      <c r="E96" s="51"/>
      <c r="F96" s="51"/>
      <c r="G96" s="51"/>
      <c r="H96" s="51"/>
      <c r="I96" s="51"/>
      <c r="J96" s="51"/>
      <c r="K96" s="51"/>
      <c r="L96" s="51"/>
      <c r="M96" s="51"/>
      <c r="N96" s="51"/>
      <c r="O96" s="51"/>
      <c r="P96" s="51"/>
      <c r="Q96" s="51"/>
      <c r="R96" s="51"/>
      <c r="S96" s="51"/>
      <c r="T96" s="51"/>
      <c r="U96" s="27"/>
    </row>
    <row r="97" spans="1:21" ht="12" customHeight="1">
      <c r="A97" s="27"/>
      <c r="B97" s="50"/>
      <c r="C97" s="51"/>
      <c r="D97" s="51"/>
      <c r="E97" s="51"/>
      <c r="F97" s="51"/>
      <c r="G97" s="51"/>
      <c r="H97" s="51"/>
      <c r="I97" s="51"/>
      <c r="J97" s="51"/>
      <c r="K97" s="51"/>
      <c r="L97" s="51"/>
      <c r="M97" s="51"/>
      <c r="N97" s="51"/>
      <c r="O97" s="51"/>
      <c r="P97" s="51"/>
      <c r="Q97" s="51"/>
      <c r="R97" s="51"/>
      <c r="S97" s="51"/>
      <c r="T97" s="51"/>
      <c r="U97" s="27"/>
    </row>
    <row r="98" spans="1:21" ht="12" customHeight="1">
      <c r="A98" s="27"/>
      <c r="B98" s="50"/>
      <c r="C98" s="51"/>
      <c r="D98" s="51"/>
      <c r="E98" s="51"/>
      <c r="F98" s="51"/>
      <c r="G98" s="51"/>
      <c r="H98" s="51"/>
      <c r="I98" s="51"/>
      <c r="J98" s="51"/>
      <c r="K98" s="51"/>
      <c r="L98" s="51"/>
      <c r="M98" s="51"/>
      <c r="N98" s="51"/>
      <c r="O98" s="51"/>
      <c r="P98" s="51"/>
      <c r="Q98" s="51"/>
      <c r="R98" s="51"/>
      <c r="S98" s="51"/>
      <c r="T98" s="51"/>
      <c r="U98" s="27"/>
    </row>
  </sheetData>
  <mergeCells count="9">
    <mergeCell ref="A94:K94"/>
    <mergeCell ref="B64:K64"/>
    <mergeCell ref="L64:T64"/>
    <mergeCell ref="A1:K1"/>
    <mergeCell ref="B5:K5"/>
    <mergeCell ref="L5:T5"/>
    <mergeCell ref="L1:U1"/>
    <mergeCell ref="B35:K35"/>
    <mergeCell ref="L35:T35"/>
  </mergeCells>
  <phoneticPr fontId="0" type="noConversion"/>
  <hyperlinks>
    <hyperlink ref="A1:K1" location="Inhaltsverzeichnis!A1" display="9  Arbeitnehmer am Arbeitsort in Deutschland 2000 bis 2014 nach Bundesländern"/>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&amp;C&amp;"Arial,Standard"&amp;7&amp;K000000 © Amt für Statistik Berlin-Brandenburg — SB A VI 9 - hj 2/18 –  Brandenburg </oddFooter>
  </headerFooter>
  <colBreaks count="1" manualBreakCount="1">
    <brk id="11"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8"/>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24" customHeight="1">
      <c r="A1" s="186" t="s">
        <v>147</v>
      </c>
      <c r="B1" s="183"/>
      <c r="C1" s="183"/>
      <c r="D1" s="183"/>
      <c r="E1" s="183"/>
      <c r="F1" s="183"/>
      <c r="G1" s="183"/>
      <c r="H1" s="183"/>
      <c r="I1" s="183"/>
      <c r="J1" s="183"/>
      <c r="K1" s="183"/>
      <c r="L1" s="187" t="s">
        <v>147</v>
      </c>
      <c r="M1" s="187"/>
      <c r="N1" s="187"/>
      <c r="O1" s="187"/>
      <c r="P1" s="187"/>
      <c r="Q1" s="187"/>
      <c r="R1" s="187"/>
      <c r="S1" s="187"/>
      <c r="T1" s="187"/>
      <c r="U1" s="187"/>
    </row>
    <row r="2" spans="1:22" ht="12" customHeight="1">
      <c r="A2" s="32"/>
      <c r="B2" s="41"/>
      <c r="C2" s="32"/>
      <c r="D2" s="32"/>
      <c r="E2" s="41"/>
      <c r="F2" s="32"/>
      <c r="G2" s="32"/>
      <c r="H2" s="32"/>
      <c r="I2" s="41"/>
      <c r="J2" s="41"/>
      <c r="K2" s="41"/>
    </row>
    <row r="3" spans="1:22" ht="35.25" customHeight="1">
      <c r="A3" s="34" t="s">
        <v>0</v>
      </c>
      <c r="B3" s="31" t="s">
        <v>37</v>
      </c>
      <c r="C3" s="35" t="s">
        <v>38</v>
      </c>
      <c r="D3" s="35" t="s">
        <v>32</v>
      </c>
      <c r="E3" s="31" t="s">
        <v>39</v>
      </c>
      <c r="F3" s="35" t="s">
        <v>40</v>
      </c>
      <c r="G3" s="35" t="s">
        <v>41</v>
      </c>
      <c r="H3" s="35" t="s">
        <v>42</v>
      </c>
      <c r="I3" s="31" t="s">
        <v>55</v>
      </c>
      <c r="J3" s="31" t="s">
        <v>43</v>
      </c>
      <c r="K3" s="23" t="s">
        <v>44</v>
      </c>
      <c r="L3" s="24" t="s">
        <v>56</v>
      </c>
      <c r="M3" s="35" t="s">
        <v>45</v>
      </c>
      <c r="N3" s="31" t="s">
        <v>46</v>
      </c>
      <c r="O3" s="31" t="s">
        <v>47</v>
      </c>
      <c r="P3" s="31" t="s">
        <v>48</v>
      </c>
      <c r="Q3" s="35" t="s">
        <v>49</v>
      </c>
      <c r="R3" s="31" t="s">
        <v>50</v>
      </c>
      <c r="S3" s="31" t="s">
        <v>57</v>
      </c>
      <c r="T3" s="23" t="s">
        <v>58</v>
      </c>
      <c r="U3" s="33" t="s">
        <v>0</v>
      </c>
    </row>
    <row r="4" spans="1:22" ht="12" customHeight="1">
      <c r="A4" s="25"/>
      <c r="B4" s="46"/>
      <c r="C4" s="46"/>
      <c r="D4" s="46"/>
      <c r="E4" s="46"/>
      <c r="F4" s="46"/>
      <c r="G4" s="46"/>
      <c r="H4" s="46"/>
      <c r="I4" s="46"/>
      <c r="J4" s="46"/>
      <c r="K4" s="46"/>
      <c r="L4" s="30"/>
      <c r="M4" s="30"/>
      <c r="N4" s="30"/>
      <c r="O4" s="30"/>
      <c r="P4" s="30"/>
      <c r="Q4" s="30"/>
      <c r="R4" s="30"/>
      <c r="S4" s="30"/>
      <c r="T4" s="30"/>
      <c r="U4" s="36"/>
    </row>
    <row r="5" spans="1:22" ht="12" customHeight="1">
      <c r="A5" s="27"/>
      <c r="B5" s="184" t="s">
        <v>33</v>
      </c>
      <c r="C5" s="184"/>
      <c r="D5" s="184"/>
      <c r="E5" s="184"/>
      <c r="F5" s="184"/>
      <c r="G5" s="184"/>
      <c r="H5" s="184"/>
      <c r="I5" s="184"/>
      <c r="J5" s="184"/>
      <c r="K5" s="184"/>
      <c r="L5" s="184" t="s">
        <v>33</v>
      </c>
      <c r="M5" s="184"/>
      <c r="N5" s="184"/>
      <c r="O5" s="184"/>
      <c r="P5" s="184"/>
      <c r="Q5" s="184"/>
      <c r="R5" s="184"/>
      <c r="S5" s="184"/>
      <c r="T5" s="184"/>
      <c r="U5" s="26"/>
    </row>
    <row r="6" spans="1:22" ht="12" customHeight="1">
      <c r="A6" s="78">
        <v>1991</v>
      </c>
      <c r="B6" s="47">
        <v>507.49299999999999</v>
      </c>
      <c r="C6" s="47">
        <v>784.83100000000002</v>
      </c>
      <c r="D6" s="47">
        <v>124.88500000000001</v>
      </c>
      <c r="E6" s="47">
        <v>59.191000000000003</v>
      </c>
      <c r="F6" s="47">
        <v>22.978000000000002</v>
      </c>
      <c r="G6" s="47">
        <v>79.209000000000003</v>
      </c>
      <c r="H6" s="47">
        <v>277.14999999999998</v>
      </c>
      <c r="I6" s="47">
        <v>35.914000000000001</v>
      </c>
      <c r="J6" s="47">
        <v>351.38600000000002</v>
      </c>
      <c r="K6" s="47">
        <v>688.00599999999997</v>
      </c>
      <c r="L6" s="47">
        <v>199.44499999999999</v>
      </c>
      <c r="M6" s="47">
        <v>41.457999999999998</v>
      </c>
      <c r="N6" s="47">
        <v>121.09399999999999</v>
      </c>
      <c r="O6" s="47">
        <v>62.643000000000001</v>
      </c>
      <c r="P6" s="47">
        <v>138.19800000000001</v>
      </c>
      <c r="Q6" s="47">
        <v>69.119</v>
      </c>
      <c r="R6" s="87">
        <v>3563</v>
      </c>
      <c r="S6" s="47">
        <v>3090.154</v>
      </c>
      <c r="T6" s="47">
        <v>347.96100000000001</v>
      </c>
      <c r="U6" s="78">
        <v>1991</v>
      </c>
    </row>
    <row r="7" spans="1:22" ht="12" customHeight="1">
      <c r="A7" s="78">
        <v>1992</v>
      </c>
      <c r="B7" s="47">
        <v>509.80900000000003</v>
      </c>
      <c r="C7" s="47">
        <v>780.05700000000002</v>
      </c>
      <c r="D7" s="47">
        <v>132.22300000000001</v>
      </c>
      <c r="E7" s="47">
        <v>70.763000000000005</v>
      </c>
      <c r="F7" s="47">
        <v>24.436</v>
      </c>
      <c r="G7" s="47">
        <v>82.852999999999994</v>
      </c>
      <c r="H7" s="47">
        <v>281.14400000000001</v>
      </c>
      <c r="I7" s="47">
        <v>43.768999999999998</v>
      </c>
      <c r="J7" s="47">
        <v>347.92899999999997</v>
      </c>
      <c r="K7" s="47">
        <v>690.274</v>
      </c>
      <c r="L7" s="47">
        <v>197.36500000000001</v>
      </c>
      <c r="M7" s="47">
        <v>39.692</v>
      </c>
      <c r="N7" s="47">
        <v>131.48699999999999</v>
      </c>
      <c r="O7" s="47">
        <v>68.075999999999993</v>
      </c>
      <c r="P7" s="47">
        <v>134.857</v>
      </c>
      <c r="Q7" s="47">
        <v>73.266000000000005</v>
      </c>
      <c r="R7" s="87">
        <v>3608</v>
      </c>
      <c r="S7" s="47">
        <v>3088.4160000000002</v>
      </c>
      <c r="T7" s="47">
        <v>387.36099999999999</v>
      </c>
      <c r="U7" s="78">
        <v>1992</v>
      </c>
    </row>
    <row r="8" spans="1:22" ht="12" customHeight="1">
      <c r="A8" s="78">
        <v>1993</v>
      </c>
      <c r="B8" s="47">
        <v>516.31700000000001</v>
      </c>
      <c r="C8" s="47">
        <v>776.49599999999998</v>
      </c>
      <c r="D8" s="47">
        <v>140.083</v>
      </c>
      <c r="E8" s="47">
        <v>75.290999999999997</v>
      </c>
      <c r="F8" s="47">
        <v>26.201000000000001</v>
      </c>
      <c r="G8" s="47">
        <v>86.64</v>
      </c>
      <c r="H8" s="47">
        <v>283.69799999999998</v>
      </c>
      <c r="I8" s="47">
        <v>49.41</v>
      </c>
      <c r="J8" s="47">
        <v>348.238</v>
      </c>
      <c r="K8" s="47">
        <v>699.09699999999998</v>
      </c>
      <c r="L8" s="47">
        <v>191.80799999999999</v>
      </c>
      <c r="M8" s="47">
        <v>39.018999999999998</v>
      </c>
      <c r="N8" s="47">
        <v>145.14699999999999</v>
      </c>
      <c r="O8" s="47">
        <v>73.507000000000005</v>
      </c>
      <c r="P8" s="47">
        <v>134.465</v>
      </c>
      <c r="Q8" s="47">
        <v>80.582999999999998</v>
      </c>
      <c r="R8" s="87">
        <v>3666</v>
      </c>
      <c r="S8" s="47">
        <v>3101.9789999999998</v>
      </c>
      <c r="T8" s="47">
        <v>423.93799999999999</v>
      </c>
      <c r="U8" s="78">
        <v>1993</v>
      </c>
    </row>
    <row r="9" spans="1:22" ht="12" customHeight="1">
      <c r="A9" s="78">
        <v>1994</v>
      </c>
      <c r="B9" s="47">
        <v>523.71</v>
      </c>
      <c r="C9" s="47">
        <v>779.43499999999995</v>
      </c>
      <c r="D9" s="47">
        <v>151.11199999999999</v>
      </c>
      <c r="E9" s="47">
        <v>81.209999999999994</v>
      </c>
      <c r="F9" s="47">
        <v>27.257999999999999</v>
      </c>
      <c r="G9" s="47">
        <v>88.251000000000005</v>
      </c>
      <c r="H9" s="47">
        <v>286.49700000000001</v>
      </c>
      <c r="I9" s="47">
        <v>55.04</v>
      </c>
      <c r="J9" s="47">
        <v>351.68599999999998</v>
      </c>
      <c r="K9" s="47">
        <v>710.16899999999998</v>
      </c>
      <c r="L9" s="47">
        <v>190.95400000000001</v>
      </c>
      <c r="M9" s="47">
        <v>40.43</v>
      </c>
      <c r="N9" s="47">
        <v>154.54400000000001</v>
      </c>
      <c r="O9" s="47">
        <v>79.849999999999994</v>
      </c>
      <c r="P9" s="47">
        <v>137.53200000000001</v>
      </c>
      <c r="Q9" s="47">
        <v>88.322000000000003</v>
      </c>
      <c r="R9" s="87">
        <v>3746</v>
      </c>
      <c r="S9" s="47">
        <v>3135.922</v>
      </c>
      <c r="T9" s="47">
        <v>458.96600000000001</v>
      </c>
      <c r="U9" s="78">
        <v>1994</v>
      </c>
    </row>
    <row r="10" spans="1:22" ht="12" customHeight="1">
      <c r="A10" s="78">
        <v>1995</v>
      </c>
      <c r="B10" s="47">
        <v>532.399</v>
      </c>
      <c r="C10" s="47">
        <v>787.60599999999999</v>
      </c>
      <c r="D10" s="47">
        <v>158.03299999999999</v>
      </c>
      <c r="E10" s="47">
        <v>83.611000000000004</v>
      </c>
      <c r="F10" s="47">
        <v>27.114999999999998</v>
      </c>
      <c r="G10" s="47">
        <v>88.64</v>
      </c>
      <c r="H10" s="47">
        <v>293.45100000000002</v>
      </c>
      <c r="I10" s="47">
        <v>56.997999999999998</v>
      </c>
      <c r="J10" s="47">
        <v>355.05</v>
      </c>
      <c r="K10" s="47">
        <v>708.85799999999995</v>
      </c>
      <c r="L10" s="47">
        <v>191.25899999999999</v>
      </c>
      <c r="M10" s="47">
        <v>41.655000000000001</v>
      </c>
      <c r="N10" s="47">
        <v>158.322</v>
      </c>
      <c r="O10" s="47">
        <v>83.069000000000003</v>
      </c>
      <c r="P10" s="47">
        <v>139.42599999999999</v>
      </c>
      <c r="Q10" s="47">
        <v>91.507999999999996</v>
      </c>
      <c r="R10" s="87">
        <v>3797</v>
      </c>
      <c r="S10" s="47">
        <v>3165.4589999999998</v>
      </c>
      <c r="T10" s="47">
        <v>473.50799999999998</v>
      </c>
      <c r="U10" s="78">
        <v>1995</v>
      </c>
    </row>
    <row r="11" spans="1:22" ht="12" customHeight="1">
      <c r="A11" s="78">
        <v>1996</v>
      </c>
      <c r="B11" s="47">
        <v>543.26900000000001</v>
      </c>
      <c r="C11" s="47">
        <v>795.87800000000004</v>
      </c>
      <c r="D11" s="47">
        <v>163.97499999999999</v>
      </c>
      <c r="E11" s="47">
        <v>86.236000000000004</v>
      </c>
      <c r="F11" s="47">
        <v>26.757000000000001</v>
      </c>
      <c r="G11" s="47">
        <v>89.465000000000003</v>
      </c>
      <c r="H11" s="47">
        <v>303.31</v>
      </c>
      <c r="I11" s="47">
        <v>58.149000000000001</v>
      </c>
      <c r="J11" s="47">
        <v>360.02699999999999</v>
      </c>
      <c r="K11" s="47">
        <v>719.28599999999994</v>
      </c>
      <c r="L11" s="47">
        <v>189.63300000000001</v>
      </c>
      <c r="M11" s="47">
        <v>43.32</v>
      </c>
      <c r="N11" s="47">
        <v>159.27600000000001</v>
      </c>
      <c r="O11" s="47">
        <v>84.034999999999997</v>
      </c>
      <c r="P11" s="47">
        <v>140.99600000000001</v>
      </c>
      <c r="Q11" s="47">
        <v>90.388000000000005</v>
      </c>
      <c r="R11" s="87">
        <v>3854</v>
      </c>
      <c r="S11" s="47">
        <v>3211.9409999999998</v>
      </c>
      <c r="T11" s="47">
        <v>478.084</v>
      </c>
      <c r="U11" s="78">
        <v>1996</v>
      </c>
    </row>
    <row r="12" spans="1:22" ht="12" customHeight="1">
      <c r="A12" s="78">
        <v>1997</v>
      </c>
      <c r="B12" s="47">
        <v>552.38900000000001</v>
      </c>
      <c r="C12" s="47">
        <v>799.38199999999995</v>
      </c>
      <c r="D12" s="47">
        <v>167.05199999999999</v>
      </c>
      <c r="E12" s="47">
        <v>90.635999999999996</v>
      </c>
      <c r="F12" s="47">
        <v>26.420999999999999</v>
      </c>
      <c r="G12" s="47">
        <v>92.328999999999994</v>
      </c>
      <c r="H12" s="47">
        <v>312.33300000000003</v>
      </c>
      <c r="I12" s="47">
        <v>57.99</v>
      </c>
      <c r="J12" s="47">
        <v>361.26499999999999</v>
      </c>
      <c r="K12" s="47">
        <v>733.28700000000003</v>
      </c>
      <c r="L12" s="47">
        <v>188.57599999999999</v>
      </c>
      <c r="M12" s="47">
        <v>44.762999999999998</v>
      </c>
      <c r="N12" s="47">
        <v>165.614</v>
      </c>
      <c r="O12" s="47">
        <v>85.772999999999996</v>
      </c>
      <c r="P12" s="47">
        <v>142.17699999999999</v>
      </c>
      <c r="Q12" s="47">
        <v>91.013000000000005</v>
      </c>
      <c r="R12" s="87">
        <v>3911</v>
      </c>
      <c r="S12" s="47">
        <v>3252.922</v>
      </c>
      <c r="T12" s="47">
        <v>491.02600000000001</v>
      </c>
      <c r="U12" s="78">
        <v>1997</v>
      </c>
    </row>
    <row r="13" spans="1:22" ht="12" customHeight="1">
      <c r="A13" s="78">
        <v>1998</v>
      </c>
      <c r="B13" s="47">
        <v>549.79700000000003</v>
      </c>
      <c r="C13" s="47">
        <v>807.30700000000002</v>
      </c>
      <c r="D13" s="47">
        <v>166.93100000000001</v>
      </c>
      <c r="E13" s="47">
        <v>95.433000000000007</v>
      </c>
      <c r="F13" s="47">
        <v>26.015000000000001</v>
      </c>
      <c r="G13" s="47">
        <v>97.173000000000002</v>
      </c>
      <c r="H13" s="47">
        <v>317.09899999999999</v>
      </c>
      <c r="I13" s="47">
        <v>57.945999999999998</v>
      </c>
      <c r="J13" s="47">
        <v>358.83100000000002</v>
      </c>
      <c r="K13" s="47">
        <v>751.64</v>
      </c>
      <c r="L13" s="47">
        <v>191.08500000000001</v>
      </c>
      <c r="M13" s="47">
        <v>44.286999999999999</v>
      </c>
      <c r="N13" s="47">
        <v>173.05500000000001</v>
      </c>
      <c r="O13" s="47">
        <v>86.858000000000004</v>
      </c>
      <c r="P13" s="47">
        <v>141.89500000000001</v>
      </c>
      <c r="Q13" s="47">
        <v>94.647999999999996</v>
      </c>
      <c r="R13" s="87">
        <v>3960</v>
      </c>
      <c r="S13" s="47">
        <v>3285.1289999999999</v>
      </c>
      <c r="T13" s="47">
        <v>507.94</v>
      </c>
      <c r="U13" s="78">
        <v>1998</v>
      </c>
    </row>
    <row r="14" spans="1:22" ht="12" customHeight="1">
      <c r="A14" s="78">
        <v>1999</v>
      </c>
      <c r="B14" s="47">
        <v>545.41</v>
      </c>
      <c r="C14" s="47">
        <v>810.03300000000002</v>
      </c>
      <c r="D14" s="47">
        <v>165.08099999999999</v>
      </c>
      <c r="E14" s="47">
        <v>102.235</v>
      </c>
      <c r="F14" s="47">
        <v>27.44</v>
      </c>
      <c r="G14" s="47">
        <v>99.644999999999996</v>
      </c>
      <c r="H14" s="47">
        <v>315.38099999999997</v>
      </c>
      <c r="I14" s="47">
        <v>59.469000000000001</v>
      </c>
      <c r="J14" s="47">
        <v>357.74599999999998</v>
      </c>
      <c r="K14" s="47">
        <v>757.61900000000003</v>
      </c>
      <c r="L14" s="47">
        <v>192.14699999999999</v>
      </c>
      <c r="M14" s="47">
        <v>43.802</v>
      </c>
      <c r="N14" s="47">
        <v>181.417</v>
      </c>
      <c r="O14" s="47">
        <v>86.894999999999996</v>
      </c>
      <c r="P14" s="47">
        <v>143.02000000000001</v>
      </c>
      <c r="Q14" s="47">
        <v>97.66</v>
      </c>
      <c r="R14" s="87">
        <v>3985</v>
      </c>
      <c r="S14" s="47">
        <v>3292.2429999999999</v>
      </c>
      <c r="T14" s="47">
        <v>527.67600000000004</v>
      </c>
      <c r="U14" s="78">
        <v>1999</v>
      </c>
    </row>
    <row r="15" spans="1:22" ht="12" customHeight="1">
      <c r="A15" s="27">
        <v>2000</v>
      </c>
      <c r="B15" s="47">
        <v>547.60199999999998</v>
      </c>
      <c r="C15" s="47">
        <v>795.46199999999999</v>
      </c>
      <c r="D15" s="47">
        <v>169.642</v>
      </c>
      <c r="E15" s="47">
        <v>108.389</v>
      </c>
      <c r="F15" s="47">
        <v>28.227</v>
      </c>
      <c r="G15" s="47">
        <v>100.61499999999999</v>
      </c>
      <c r="H15" s="47">
        <v>313.60199999999998</v>
      </c>
      <c r="I15" s="47">
        <v>60.716000000000001</v>
      </c>
      <c r="J15" s="47">
        <v>354.697</v>
      </c>
      <c r="K15" s="47">
        <v>760.702</v>
      </c>
      <c r="L15" s="47">
        <v>193.18100000000001</v>
      </c>
      <c r="M15" s="47">
        <v>42.601999999999997</v>
      </c>
      <c r="N15" s="47">
        <v>188.16399999999999</v>
      </c>
      <c r="O15" s="47">
        <v>85.986000000000004</v>
      </c>
      <c r="P15" s="47">
        <v>144.68600000000001</v>
      </c>
      <c r="Q15" s="47">
        <v>100.727</v>
      </c>
      <c r="R15" s="87">
        <v>3995</v>
      </c>
      <c r="S15" s="47">
        <v>3281.3760000000002</v>
      </c>
      <c r="T15" s="47">
        <v>543.98199999999997</v>
      </c>
      <c r="U15" s="27">
        <v>2000</v>
      </c>
      <c r="V15" s="28"/>
    </row>
    <row r="16" spans="1:22" ht="12" customHeight="1">
      <c r="A16" s="27">
        <v>2001</v>
      </c>
      <c r="B16" s="47">
        <v>553.82399999999996</v>
      </c>
      <c r="C16" s="47">
        <v>784.58299999999997</v>
      </c>
      <c r="D16" s="47">
        <v>171.53100000000001</v>
      </c>
      <c r="E16" s="47">
        <v>111.416</v>
      </c>
      <c r="F16" s="47">
        <v>29.323</v>
      </c>
      <c r="G16" s="47">
        <v>102.565</v>
      </c>
      <c r="H16" s="47">
        <v>315.66500000000002</v>
      </c>
      <c r="I16" s="47">
        <v>63.808</v>
      </c>
      <c r="J16" s="47">
        <v>355.23200000000003</v>
      </c>
      <c r="K16" s="47">
        <v>763.36400000000003</v>
      </c>
      <c r="L16" s="47">
        <v>194.7</v>
      </c>
      <c r="M16" s="47">
        <v>40.664000000000001</v>
      </c>
      <c r="N16" s="47">
        <v>187.76499999999999</v>
      </c>
      <c r="O16" s="47">
        <v>87.421000000000006</v>
      </c>
      <c r="P16" s="47">
        <v>147.08000000000001</v>
      </c>
      <c r="Q16" s="47">
        <v>103.059</v>
      </c>
      <c r="R16" s="87">
        <v>4012</v>
      </c>
      <c r="S16" s="47">
        <v>3287</v>
      </c>
      <c r="T16" s="47">
        <v>553.46900000000005</v>
      </c>
      <c r="U16" s="27">
        <v>2001</v>
      </c>
      <c r="V16" s="28"/>
    </row>
    <row r="17" spans="1:22" ht="12" customHeight="1">
      <c r="A17" s="27">
        <v>2002</v>
      </c>
      <c r="B17" s="47">
        <v>559.50800000000004</v>
      </c>
      <c r="C17" s="47">
        <v>783.899</v>
      </c>
      <c r="D17" s="47">
        <v>174.02799999999999</v>
      </c>
      <c r="E17" s="47">
        <v>111.761</v>
      </c>
      <c r="F17" s="47">
        <v>30.613</v>
      </c>
      <c r="G17" s="47">
        <v>104.501</v>
      </c>
      <c r="H17" s="47">
        <v>318.452</v>
      </c>
      <c r="I17" s="47">
        <v>67.578999999999994</v>
      </c>
      <c r="J17" s="47">
        <v>361.47399999999999</v>
      </c>
      <c r="K17" s="47">
        <v>772.96799999999996</v>
      </c>
      <c r="L17" s="47">
        <v>197.727</v>
      </c>
      <c r="M17" s="47">
        <v>41.372999999999998</v>
      </c>
      <c r="N17" s="47">
        <v>192.99799999999999</v>
      </c>
      <c r="O17" s="47">
        <v>90.765000000000001</v>
      </c>
      <c r="P17" s="47">
        <v>148.18899999999999</v>
      </c>
      <c r="Q17" s="47">
        <v>104.16500000000001</v>
      </c>
      <c r="R17" s="87">
        <v>4060</v>
      </c>
      <c r="S17" s="47">
        <v>3318.7040000000002</v>
      </c>
      <c r="T17" s="47">
        <v>567.26800000000003</v>
      </c>
      <c r="U17" s="27">
        <v>2002</v>
      </c>
      <c r="V17" s="28"/>
    </row>
    <row r="18" spans="1:22" ht="12" customHeight="1">
      <c r="A18" s="27">
        <v>2003</v>
      </c>
      <c r="B18" s="47">
        <v>564.49599999999998</v>
      </c>
      <c r="C18" s="47">
        <v>783.66600000000005</v>
      </c>
      <c r="D18" s="47">
        <v>183.15700000000001</v>
      </c>
      <c r="E18" s="47">
        <v>113.729</v>
      </c>
      <c r="F18" s="47">
        <v>31.966000000000001</v>
      </c>
      <c r="G18" s="47">
        <v>105.35</v>
      </c>
      <c r="H18" s="47">
        <v>322.67700000000002</v>
      </c>
      <c r="I18" s="47">
        <v>70.504000000000005</v>
      </c>
      <c r="J18" s="47">
        <v>367.86700000000002</v>
      </c>
      <c r="K18" s="47">
        <v>788.59100000000001</v>
      </c>
      <c r="L18" s="47">
        <v>197.85499999999999</v>
      </c>
      <c r="M18" s="47">
        <v>44.052</v>
      </c>
      <c r="N18" s="47">
        <v>202.46700000000001</v>
      </c>
      <c r="O18" s="47">
        <v>93.727999999999994</v>
      </c>
      <c r="P18" s="47">
        <v>147.47900000000001</v>
      </c>
      <c r="Q18" s="47">
        <v>104.416</v>
      </c>
      <c r="R18" s="87">
        <v>4122</v>
      </c>
      <c r="S18" s="47">
        <v>3353.9989999999998</v>
      </c>
      <c r="T18" s="47">
        <v>584.84400000000005</v>
      </c>
      <c r="U18" s="27">
        <v>2003</v>
      </c>
      <c r="V18" s="28"/>
    </row>
    <row r="19" spans="1:22" ht="12" customHeight="1">
      <c r="A19" s="27">
        <v>2004</v>
      </c>
      <c r="B19" s="47">
        <v>577.62300000000005</v>
      </c>
      <c r="C19" s="47">
        <v>799.34299999999996</v>
      </c>
      <c r="D19" s="47">
        <v>196.37100000000001</v>
      </c>
      <c r="E19" s="47">
        <v>120.04</v>
      </c>
      <c r="F19" s="47">
        <v>35.457999999999998</v>
      </c>
      <c r="G19" s="47">
        <v>106.465</v>
      </c>
      <c r="H19" s="47">
        <v>332.83600000000001</v>
      </c>
      <c r="I19" s="47">
        <v>73.867000000000004</v>
      </c>
      <c r="J19" s="47">
        <v>378.13499999999999</v>
      </c>
      <c r="K19" s="47">
        <v>819.58600000000001</v>
      </c>
      <c r="L19" s="47">
        <v>201.66800000000001</v>
      </c>
      <c r="M19" s="47">
        <v>46.841000000000001</v>
      </c>
      <c r="N19" s="47">
        <v>213.78100000000001</v>
      </c>
      <c r="O19" s="47">
        <v>98.619</v>
      </c>
      <c r="P19" s="47">
        <v>150.119</v>
      </c>
      <c r="Q19" s="47">
        <v>107.248</v>
      </c>
      <c r="R19" s="87">
        <v>4258</v>
      </c>
      <c r="S19" s="47">
        <v>3448.0740000000001</v>
      </c>
      <c r="T19" s="47">
        <v>613.55499999999995</v>
      </c>
      <c r="U19" s="27">
        <v>2004</v>
      </c>
      <c r="V19" s="28"/>
    </row>
    <row r="20" spans="1:22" ht="12" customHeight="1">
      <c r="A20" s="27">
        <v>2005</v>
      </c>
      <c r="B20" s="47">
        <v>592.83100000000002</v>
      </c>
      <c r="C20" s="47">
        <v>818.26900000000001</v>
      </c>
      <c r="D20" s="47">
        <v>209.482</v>
      </c>
      <c r="E20" s="47">
        <v>129.05000000000001</v>
      </c>
      <c r="F20" s="47">
        <v>38.613</v>
      </c>
      <c r="G20" s="47">
        <v>108.408</v>
      </c>
      <c r="H20" s="47">
        <v>342.54399999999998</v>
      </c>
      <c r="I20" s="47">
        <v>79.108000000000004</v>
      </c>
      <c r="J20" s="47">
        <v>391.14299999999997</v>
      </c>
      <c r="K20" s="47">
        <v>850.89800000000002</v>
      </c>
      <c r="L20" s="47">
        <v>207.22900000000001</v>
      </c>
      <c r="M20" s="47">
        <v>48.87</v>
      </c>
      <c r="N20" s="47">
        <v>226.49</v>
      </c>
      <c r="O20" s="47">
        <v>103.217</v>
      </c>
      <c r="P20" s="47">
        <v>154.07599999999999</v>
      </c>
      <c r="Q20" s="47">
        <v>109.77200000000001</v>
      </c>
      <c r="R20" s="87">
        <v>4410</v>
      </c>
      <c r="S20" s="47">
        <v>3552.8809999999999</v>
      </c>
      <c r="T20" s="47">
        <v>647.63699999999994</v>
      </c>
      <c r="U20" s="27">
        <v>2005</v>
      </c>
      <c r="V20" s="28"/>
    </row>
    <row r="21" spans="1:22" ht="12" customHeight="1">
      <c r="A21" s="27">
        <v>2006</v>
      </c>
      <c r="B21" s="47">
        <v>602.57000000000005</v>
      </c>
      <c r="C21" s="47">
        <v>828.10599999999999</v>
      </c>
      <c r="D21" s="47">
        <v>216.25800000000001</v>
      </c>
      <c r="E21" s="47">
        <v>130.935</v>
      </c>
      <c r="F21" s="47">
        <v>38.768999999999998</v>
      </c>
      <c r="G21" s="47">
        <v>113.27500000000001</v>
      </c>
      <c r="H21" s="47">
        <v>344.69299999999998</v>
      </c>
      <c r="I21" s="47">
        <v>81.823999999999998</v>
      </c>
      <c r="J21" s="47">
        <v>396.72899999999998</v>
      </c>
      <c r="K21" s="47">
        <v>863.37300000000005</v>
      </c>
      <c r="L21" s="47">
        <v>212.297</v>
      </c>
      <c r="M21" s="47">
        <v>48.968000000000004</v>
      </c>
      <c r="N21" s="47">
        <v>232.751</v>
      </c>
      <c r="O21" s="47">
        <v>105.508</v>
      </c>
      <c r="P21" s="47">
        <v>154.40199999999999</v>
      </c>
      <c r="Q21" s="47">
        <v>112.542</v>
      </c>
      <c r="R21" s="87">
        <v>4483</v>
      </c>
      <c r="S21" s="47">
        <v>3603.1819999999998</v>
      </c>
      <c r="T21" s="47">
        <v>663.56</v>
      </c>
      <c r="U21" s="27">
        <v>2006</v>
      </c>
      <c r="V21" s="28"/>
    </row>
    <row r="22" spans="1:22" ht="12" customHeight="1">
      <c r="A22" s="27">
        <v>2007</v>
      </c>
      <c r="B22" s="47">
        <v>608.74599999999998</v>
      </c>
      <c r="C22" s="47">
        <v>838.67100000000005</v>
      </c>
      <c r="D22" s="47">
        <v>218.59700000000001</v>
      </c>
      <c r="E22" s="47">
        <v>132.244</v>
      </c>
      <c r="F22" s="47">
        <v>37.615000000000002</v>
      </c>
      <c r="G22" s="47">
        <v>118.669</v>
      </c>
      <c r="H22" s="47">
        <v>338.62099999999998</v>
      </c>
      <c r="I22" s="47">
        <v>82.897999999999996</v>
      </c>
      <c r="J22" s="47">
        <v>402.142</v>
      </c>
      <c r="K22" s="47">
        <v>875.72199999999998</v>
      </c>
      <c r="L22" s="47">
        <v>219.315</v>
      </c>
      <c r="M22" s="47">
        <v>46.442999999999998</v>
      </c>
      <c r="N22" s="47">
        <v>230.904</v>
      </c>
      <c r="O22" s="47">
        <v>105.081</v>
      </c>
      <c r="P22" s="47">
        <v>157.34700000000001</v>
      </c>
      <c r="Q22" s="47">
        <v>113.985</v>
      </c>
      <c r="R22" s="87">
        <v>4527</v>
      </c>
      <c r="S22" s="47">
        <v>3643.2910000000002</v>
      </c>
      <c r="T22" s="47">
        <v>665.11199999999997</v>
      </c>
      <c r="U22" s="27">
        <v>2007</v>
      </c>
      <c r="V22" s="28"/>
    </row>
    <row r="23" spans="1:22" ht="12" customHeight="1">
      <c r="A23" s="27">
        <v>2008</v>
      </c>
      <c r="B23" s="47">
        <v>605.41399999999999</v>
      </c>
      <c r="C23" s="47">
        <v>841.65899999999999</v>
      </c>
      <c r="D23" s="47">
        <v>219.749</v>
      </c>
      <c r="E23" s="47">
        <v>135.15600000000001</v>
      </c>
      <c r="F23" s="47">
        <v>34.965000000000003</v>
      </c>
      <c r="G23" s="47">
        <v>118.303</v>
      </c>
      <c r="H23" s="47">
        <v>329.75700000000001</v>
      </c>
      <c r="I23" s="47">
        <v>82.89</v>
      </c>
      <c r="J23" s="47">
        <v>397.33800000000002</v>
      </c>
      <c r="K23" s="47">
        <v>872.09400000000005</v>
      </c>
      <c r="L23" s="47">
        <v>222.10300000000001</v>
      </c>
      <c r="M23" s="47">
        <v>44.497999999999998</v>
      </c>
      <c r="N23" s="47">
        <v>225.98500000000001</v>
      </c>
      <c r="O23" s="47">
        <v>101.038</v>
      </c>
      <c r="P23" s="47">
        <v>159.709</v>
      </c>
      <c r="Q23" s="47">
        <v>112.342</v>
      </c>
      <c r="R23" s="87">
        <v>4503</v>
      </c>
      <c r="S23" s="47">
        <v>3625.84</v>
      </c>
      <c r="T23" s="47">
        <v>657.41099999999994</v>
      </c>
      <c r="U23" s="27">
        <v>2008</v>
      </c>
      <c r="V23" s="28"/>
    </row>
    <row r="24" spans="1:22" ht="12" customHeight="1">
      <c r="A24" s="27">
        <v>2009</v>
      </c>
      <c r="B24" s="47">
        <v>597.02599999999995</v>
      </c>
      <c r="C24" s="47">
        <v>836.52200000000005</v>
      </c>
      <c r="D24" s="47">
        <v>226.017</v>
      </c>
      <c r="E24" s="47">
        <v>137.78200000000001</v>
      </c>
      <c r="F24" s="47">
        <v>34.06</v>
      </c>
      <c r="G24" s="47">
        <v>118.727</v>
      </c>
      <c r="H24" s="47">
        <v>337.63099999999997</v>
      </c>
      <c r="I24" s="47">
        <v>84.561999999999998</v>
      </c>
      <c r="J24" s="47">
        <v>396.51499999999999</v>
      </c>
      <c r="K24" s="47">
        <v>856.84400000000005</v>
      </c>
      <c r="L24" s="47">
        <v>217.39699999999999</v>
      </c>
      <c r="M24" s="47">
        <v>44.85</v>
      </c>
      <c r="N24" s="47">
        <v>227.07</v>
      </c>
      <c r="O24" s="47">
        <v>97.067999999999998</v>
      </c>
      <c r="P24" s="47">
        <v>157.84200000000001</v>
      </c>
      <c r="Q24" s="47">
        <v>115.087</v>
      </c>
      <c r="R24" s="87">
        <v>4485</v>
      </c>
      <c r="S24" s="47">
        <v>3597.4140000000002</v>
      </c>
      <c r="T24" s="47">
        <v>661.56899999999996</v>
      </c>
      <c r="U24" s="27">
        <v>2009</v>
      </c>
      <c r="V24" s="28"/>
    </row>
    <row r="25" spans="1:22" ht="12" customHeight="1">
      <c r="A25" s="27">
        <v>2010</v>
      </c>
      <c r="B25" s="47">
        <v>591.07799999999997</v>
      </c>
      <c r="C25" s="47">
        <v>834.58299999999997</v>
      </c>
      <c r="D25" s="47">
        <v>229.15299999999999</v>
      </c>
      <c r="E25" s="47">
        <v>136.875</v>
      </c>
      <c r="F25" s="47">
        <v>34.262999999999998</v>
      </c>
      <c r="G25" s="47">
        <v>122.675</v>
      </c>
      <c r="H25" s="47">
        <v>340.36599999999999</v>
      </c>
      <c r="I25" s="47">
        <v>83.872</v>
      </c>
      <c r="J25" s="47">
        <v>397.45299999999997</v>
      </c>
      <c r="K25" s="47">
        <v>856.51199999999994</v>
      </c>
      <c r="L25" s="47">
        <v>213.875</v>
      </c>
      <c r="M25" s="47">
        <v>44.719000000000001</v>
      </c>
      <c r="N25" s="47">
        <v>228.59299999999999</v>
      </c>
      <c r="O25" s="47">
        <v>95.793000000000006</v>
      </c>
      <c r="P25" s="47">
        <v>159.24100000000001</v>
      </c>
      <c r="Q25" s="47">
        <v>117.949</v>
      </c>
      <c r="R25" s="87">
        <v>4487</v>
      </c>
      <c r="S25" s="47">
        <v>3594.7649999999999</v>
      </c>
      <c r="T25" s="47">
        <v>663.08199999999999</v>
      </c>
      <c r="U25" s="27">
        <v>2010</v>
      </c>
      <c r="V25" s="28"/>
    </row>
    <row r="26" spans="1:22" ht="12" customHeight="1">
      <c r="A26" s="27">
        <v>2011</v>
      </c>
      <c r="B26" s="47">
        <v>600.42899999999997</v>
      </c>
      <c r="C26" s="47">
        <v>849.37699999999995</v>
      </c>
      <c r="D26" s="47">
        <v>231.15</v>
      </c>
      <c r="E26" s="47">
        <v>136.56299999999999</v>
      </c>
      <c r="F26" s="47">
        <v>34.991999999999997</v>
      </c>
      <c r="G26" s="47">
        <v>127.943</v>
      </c>
      <c r="H26" s="47">
        <v>344.57400000000001</v>
      </c>
      <c r="I26" s="47">
        <v>80.760999999999996</v>
      </c>
      <c r="J26" s="47">
        <v>408.24400000000003</v>
      </c>
      <c r="K26" s="47">
        <v>874.37400000000002</v>
      </c>
      <c r="L26" s="47">
        <v>215.73400000000001</v>
      </c>
      <c r="M26" s="47">
        <v>44.765000000000001</v>
      </c>
      <c r="N26" s="47">
        <v>232.19</v>
      </c>
      <c r="O26" s="47">
        <v>96.662000000000006</v>
      </c>
      <c r="P26" s="47">
        <v>164.73400000000001</v>
      </c>
      <c r="Q26" s="47">
        <v>120.508</v>
      </c>
      <c r="R26" s="87">
        <v>4563</v>
      </c>
      <c r="S26" s="47">
        <v>3665.1660000000002</v>
      </c>
      <c r="T26" s="47">
        <v>666.68399999999997</v>
      </c>
      <c r="U26" s="27">
        <v>2011</v>
      </c>
      <c r="V26" s="28"/>
    </row>
    <row r="27" spans="1:22" ht="12" customHeight="1">
      <c r="A27" s="27">
        <v>2012</v>
      </c>
      <c r="B27" s="47">
        <v>602.928</v>
      </c>
      <c r="C27" s="47">
        <v>846.18</v>
      </c>
      <c r="D27" s="47">
        <v>232.678</v>
      </c>
      <c r="E27" s="47">
        <v>135.202</v>
      </c>
      <c r="F27" s="47">
        <v>34.972999999999999</v>
      </c>
      <c r="G27" s="47">
        <v>127.46</v>
      </c>
      <c r="H27" s="47">
        <v>344.63499999999999</v>
      </c>
      <c r="I27" s="47">
        <v>75.180000000000007</v>
      </c>
      <c r="J27" s="47">
        <v>414.82100000000003</v>
      </c>
      <c r="K27" s="47">
        <v>872.77700000000004</v>
      </c>
      <c r="L27" s="47">
        <v>213.279</v>
      </c>
      <c r="M27" s="47">
        <v>44.335999999999999</v>
      </c>
      <c r="N27" s="47">
        <v>233.994</v>
      </c>
      <c r="O27" s="47">
        <v>95.816000000000003</v>
      </c>
      <c r="P27" s="47">
        <v>165.51499999999999</v>
      </c>
      <c r="Q27" s="47">
        <v>120.226</v>
      </c>
      <c r="R27" s="87">
        <v>4560</v>
      </c>
      <c r="S27" s="47">
        <v>3666.904</v>
      </c>
      <c r="T27" s="47">
        <v>660.41800000000001</v>
      </c>
      <c r="U27" s="27">
        <v>2012</v>
      </c>
      <c r="V27" s="28"/>
    </row>
    <row r="28" spans="1:22" ht="12" customHeight="1">
      <c r="A28" s="27">
        <v>2013</v>
      </c>
      <c r="B28" s="47">
        <v>597.73400000000004</v>
      </c>
      <c r="C28" s="47">
        <v>824.80499999999995</v>
      </c>
      <c r="D28" s="47">
        <v>227.56700000000001</v>
      </c>
      <c r="E28" s="47">
        <v>130.70699999999999</v>
      </c>
      <c r="F28" s="47">
        <v>33.713000000000001</v>
      </c>
      <c r="G28" s="47">
        <v>122.96899999999999</v>
      </c>
      <c r="H28" s="47">
        <v>338.20800000000003</v>
      </c>
      <c r="I28" s="47">
        <v>72.894999999999996</v>
      </c>
      <c r="J28" s="47">
        <v>404.25799999999998</v>
      </c>
      <c r="K28" s="47">
        <v>864.53099999999995</v>
      </c>
      <c r="L28" s="47">
        <v>207.03399999999999</v>
      </c>
      <c r="M28" s="47">
        <v>42.185000000000002</v>
      </c>
      <c r="N28" s="47">
        <v>230.39599999999999</v>
      </c>
      <c r="O28" s="47">
        <v>93.045000000000002</v>
      </c>
      <c r="P28" s="47">
        <v>160.50800000000001</v>
      </c>
      <c r="Q28" s="47">
        <v>115.44499999999999</v>
      </c>
      <c r="R28" s="87">
        <v>4466</v>
      </c>
      <c r="S28" s="47">
        <v>3595.9450000000002</v>
      </c>
      <c r="T28" s="47">
        <v>642.48800000000006</v>
      </c>
      <c r="U28" s="27">
        <v>2013</v>
      </c>
      <c r="V28" s="28"/>
    </row>
    <row r="29" spans="1:22" ht="12" customHeight="1">
      <c r="A29" s="78">
        <v>2014</v>
      </c>
      <c r="B29" s="47">
        <v>597.59299999999996</v>
      </c>
      <c r="C29" s="47">
        <v>810.71400000000006</v>
      </c>
      <c r="D29" s="47">
        <v>227.27199999999999</v>
      </c>
      <c r="E29" s="47">
        <v>128.15600000000001</v>
      </c>
      <c r="F29" s="47">
        <v>32.348999999999997</v>
      </c>
      <c r="G29" s="47">
        <v>119.761</v>
      </c>
      <c r="H29" s="47">
        <v>331.39499999999998</v>
      </c>
      <c r="I29" s="47">
        <v>75.978999999999999</v>
      </c>
      <c r="J29" s="47">
        <v>391.137</v>
      </c>
      <c r="K29" s="47">
        <v>866.34500000000003</v>
      </c>
      <c r="L29" s="47">
        <v>205.66399999999999</v>
      </c>
      <c r="M29" s="47">
        <v>40.524000000000001</v>
      </c>
      <c r="N29" s="47">
        <v>223.59100000000001</v>
      </c>
      <c r="O29" s="47">
        <v>92.52</v>
      </c>
      <c r="P29" s="47">
        <v>158.321</v>
      </c>
      <c r="Q29" s="47">
        <v>111.679</v>
      </c>
      <c r="R29" s="87">
        <v>4413</v>
      </c>
      <c r="S29" s="47">
        <v>3553.8029999999999</v>
      </c>
      <c r="T29" s="47">
        <v>631.92499999999995</v>
      </c>
      <c r="U29" s="78">
        <v>2014</v>
      </c>
      <c r="V29" s="28"/>
    </row>
    <row r="30" spans="1:22" ht="12" customHeight="1">
      <c r="A30" s="78">
        <v>2015</v>
      </c>
      <c r="B30" s="47">
        <v>589.10900000000004</v>
      </c>
      <c r="C30" s="47">
        <v>797.62400000000002</v>
      </c>
      <c r="D30" s="47">
        <v>229.73099999999999</v>
      </c>
      <c r="E30" s="47">
        <v>130.25399999999999</v>
      </c>
      <c r="F30" s="47">
        <v>31.491</v>
      </c>
      <c r="G30" s="47">
        <v>117.938</v>
      </c>
      <c r="H30" s="47">
        <v>326.041</v>
      </c>
      <c r="I30" s="47">
        <v>75.944000000000003</v>
      </c>
      <c r="J30" s="47">
        <v>379.005</v>
      </c>
      <c r="K30" s="47">
        <v>861.71400000000006</v>
      </c>
      <c r="L30" s="47">
        <v>204.59299999999999</v>
      </c>
      <c r="M30" s="47">
        <v>40.707999999999998</v>
      </c>
      <c r="N30" s="47">
        <v>216.87899999999999</v>
      </c>
      <c r="O30" s="47">
        <v>91.817999999999998</v>
      </c>
      <c r="P30" s="47">
        <v>157.25899999999999</v>
      </c>
      <c r="Q30" s="47">
        <v>109.892</v>
      </c>
      <c r="R30" s="87">
        <v>4360</v>
      </c>
      <c r="S30" s="47">
        <v>3505.482</v>
      </c>
      <c r="T30" s="47">
        <v>624.78700000000003</v>
      </c>
      <c r="U30" s="78">
        <v>2015</v>
      </c>
      <c r="V30" s="28"/>
    </row>
    <row r="31" spans="1:22" ht="12" customHeight="1">
      <c r="A31" s="78">
        <v>2016</v>
      </c>
      <c r="B31" s="47">
        <v>582.81299999999999</v>
      </c>
      <c r="C31" s="47">
        <v>795.13199999999995</v>
      </c>
      <c r="D31" s="47">
        <v>231.71700000000001</v>
      </c>
      <c r="E31" s="47">
        <v>133.47</v>
      </c>
      <c r="F31" s="47">
        <v>30.553000000000001</v>
      </c>
      <c r="G31" s="47">
        <v>118.4</v>
      </c>
      <c r="H31" s="47">
        <v>324.53699999999998</v>
      </c>
      <c r="I31" s="47">
        <v>74.891999999999996</v>
      </c>
      <c r="J31" s="47">
        <v>373.78399999999999</v>
      </c>
      <c r="K31" s="47">
        <v>853.76400000000001</v>
      </c>
      <c r="L31" s="47">
        <v>203.48099999999999</v>
      </c>
      <c r="M31" s="47">
        <v>43.189</v>
      </c>
      <c r="N31" s="47">
        <v>215.35499999999999</v>
      </c>
      <c r="O31" s="47">
        <v>90.171000000000006</v>
      </c>
      <c r="P31" s="47">
        <v>155.815</v>
      </c>
      <c r="Q31" s="47">
        <v>106.92700000000001</v>
      </c>
      <c r="R31" s="87">
        <v>4334</v>
      </c>
      <c r="S31" s="47">
        <v>3481.4679999999998</v>
      </c>
      <c r="T31" s="47">
        <v>620.81500000000005</v>
      </c>
      <c r="U31" s="78">
        <v>2016</v>
      </c>
      <c r="V31" s="28"/>
    </row>
    <row r="32" spans="1:22" ht="12" customHeight="1">
      <c r="A32" s="78">
        <v>2017</v>
      </c>
      <c r="B32" s="47">
        <v>579.16899999999998</v>
      </c>
      <c r="C32" s="47">
        <v>790.11699999999996</v>
      </c>
      <c r="D32" s="47">
        <v>229.73099999999999</v>
      </c>
      <c r="E32" s="47">
        <v>131.702</v>
      </c>
      <c r="F32" s="47">
        <v>30.491</v>
      </c>
      <c r="G32" s="47">
        <v>119.26600000000001</v>
      </c>
      <c r="H32" s="47">
        <v>320.63400000000001</v>
      </c>
      <c r="I32" s="47">
        <v>74.703000000000003</v>
      </c>
      <c r="J32" s="47">
        <v>370.09399999999999</v>
      </c>
      <c r="K32" s="47">
        <v>844.21900000000005</v>
      </c>
      <c r="L32" s="47">
        <v>200.833</v>
      </c>
      <c r="M32" s="47">
        <v>43.892000000000003</v>
      </c>
      <c r="N32" s="47">
        <v>213.78299999999999</v>
      </c>
      <c r="O32" s="47">
        <v>87.674999999999997</v>
      </c>
      <c r="P32" s="47">
        <v>154.566</v>
      </c>
      <c r="Q32" s="47">
        <v>103.125</v>
      </c>
      <c r="R32" s="87">
        <v>4294</v>
      </c>
      <c r="S32" s="47">
        <v>3453.2809999999999</v>
      </c>
      <c r="T32" s="47">
        <v>610.98800000000006</v>
      </c>
      <c r="U32" s="78">
        <v>2017</v>
      </c>
      <c r="V32" s="28"/>
    </row>
    <row r="33" spans="1:22" ht="12" customHeight="1">
      <c r="A33" s="78">
        <v>2018</v>
      </c>
      <c r="B33" s="47">
        <v>569.58699999999999</v>
      </c>
      <c r="C33" s="47">
        <v>777.74800000000005</v>
      </c>
      <c r="D33" s="47">
        <v>228.79900000000001</v>
      </c>
      <c r="E33" s="47">
        <v>128.47</v>
      </c>
      <c r="F33" s="47">
        <v>30.120999999999999</v>
      </c>
      <c r="G33" s="47">
        <v>116.768</v>
      </c>
      <c r="H33" s="47">
        <v>315.85399999999998</v>
      </c>
      <c r="I33" s="47">
        <v>73.537000000000006</v>
      </c>
      <c r="J33" s="47">
        <v>367.46</v>
      </c>
      <c r="K33" s="47">
        <v>825.85699999999997</v>
      </c>
      <c r="L33" s="47">
        <v>196.114</v>
      </c>
      <c r="M33" s="47">
        <v>42.515999999999998</v>
      </c>
      <c r="N33" s="47">
        <v>208.60400000000001</v>
      </c>
      <c r="O33" s="47">
        <v>86.105000000000004</v>
      </c>
      <c r="P33" s="47">
        <v>153.20400000000001</v>
      </c>
      <c r="Q33" s="47">
        <v>100.256</v>
      </c>
      <c r="R33" s="87">
        <v>4221</v>
      </c>
      <c r="S33" s="47">
        <v>3395.2289999999998</v>
      </c>
      <c r="T33" s="47">
        <v>596.97199999999998</v>
      </c>
      <c r="U33" s="78">
        <v>2018</v>
      </c>
      <c r="V33" s="28"/>
    </row>
    <row r="34" spans="1:22" ht="12" customHeight="1">
      <c r="A34" s="27"/>
      <c r="B34" s="48"/>
      <c r="C34" s="49"/>
      <c r="D34" s="49"/>
      <c r="E34" s="49"/>
      <c r="F34" s="49"/>
      <c r="G34" s="49"/>
      <c r="H34" s="49"/>
      <c r="I34" s="49"/>
      <c r="J34" s="49"/>
      <c r="K34" s="49"/>
      <c r="L34" s="49"/>
      <c r="M34" s="49"/>
      <c r="N34" s="49"/>
      <c r="O34" s="49"/>
      <c r="P34" s="49"/>
      <c r="Q34" s="49"/>
      <c r="R34" s="49"/>
      <c r="S34" s="49"/>
      <c r="T34" s="49"/>
      <c r="U34" s="27"/>
    </row>
    <row r="35" spans="1:22" ht="12" customHeight="1">
      <c r="A35" s="27"/>
      <c r="B35" s="184" t="s">
        <v>3</v>
      </c>
      <c r="C35" s="184"/>
      <c r="D35" s="184"/>
      <c r="E35" s="184"/>
      <c r="F35" s="184"/>
      <c r="G35" s="184"/>
      <c r="H35" s="184"/>
      <c r="I35" s="184"/>
      <c r="J35" s="184"/>
      <c r="K35" s="184"/>
      <c r="L35" s="184" t="s">
        <v>3</v>
      </c>
      <c r="M35" s="184"/>
      <c r="N35" s="184"/>
      <c r="O35" s="184"/>
      <c r="P35" s="184"/>
      <c r="Q35" s="184"/>
      <c r="R35" s="184"/>
      <c r="S35" s="184"/>
      <c r="T35" s="184"/>
      <c r="U35" s="27"/>
    </row>
    <row r="36" spans="1:22" ht="12" hidden="1" customHeight="1" outlineLevel="1">
      <c r="A36" s="78">
        <v>1992</v>
      </c>
      <c r="B36" s="50">
        <f>ROUND(B7/B6*100-100,5)</f>
        <v>0.45635999999999999</v>
      </c>
      <c r="C36" s="50">
        <f t="shared" ref="C36:T36" si="0">ROUND(C7/C6*100-100,5)</f>
        <v>-0.60828000000000004</v>
      </c>
      <c r="D36" s="50">
        <f t="shared" si="0"/>
        <v>5.8758100000000004</v>
      </c>
      <c r="E36" s="50">
        <f t="shared" si="0"/>
        <v>19.550270000000001</v>
      </c>
      <c r="F36" s="50">
        <f t="shared" si="0"/>
        <v>6.3452000000000002</v>
      </c>
      <c r="G36" s="50">
        <f t="shared" si="0"/>
        <v>4.6004899999999997</v>
      </c>
      <c r="H36" s="50">
        <f t="shared" si="0"/>
        <v>1.4411</v>
      </c>
      <c r="I36" s="50">
        <f t="shared" si="0"/>
        <v>21.871690000000001</v>
      </c>
      <c r="J36" s="50">
        <f t="shared" si="0"/>
        <v>-0.98382000000000003</v>
      </c>
      <c r="K36" s="50">
        <f t="shared" si="0"/>
        <v>0.32965</v>
      </c>
      <c r="L36" s="50">
        <f t="shared" si="0"/>
        <v>-1.0428900000000001</v>
      </c>
      <c r="M36" s="50">
        <f t="shared" si="0"/>
        <v>-4.2597300000000002</v>
      </c>
      <c r="N36" s="50">
        <f t="shared" si="0"/>
        <v>8.5825899999999997</v>
      </c>
      <c r="O36" s="50">
        <f t="shared" si="0"/>
        <v>8.6729599999999998</v>
      </c>
      <c r="P36" s="50">
        <f t="shared" si="0"/>
        <v>-2.4175499999999999</v>
      </c>
      <c r="Q36" s="50">
        <f t="shared" si="0"/>
        <v>5.9997999999999996</v>
      </c>
      <c r="R36" s="50">
        <f t="shared" si="0"/>
        <v>1.26298</v>
      </c>
      <c r="S36" s="50">
        <f t="shared" si="0"/>
        <v>-5.6239999999999998E-2</v>
      </c>
      <c r="T36" s="50">
        <f t="shared" si="0"/>
        <v>11.32311</v>
      </c>
      <c r="U36" s="78">
        <v>1992</v>
      </c>
    </row>
    <row r="37" spans="1:22" ht="12" hidden="1" customHeight="1" outlineLevel="1">
      <c r="A37" s="78">
        <v>1993</v>
      </c>
      <c r="B37" s="50">
        <f t="shared" ref="B37:T37" si="1">ROUND(B8/B7*100-100,5)</f>
        <v>1.2765599999999999</v>
      </c>
      <c r="C37" s="50">
        <f t="shared" si="1"/>
        <v>-0.45651000000000003</v>
      </c>
      <c r="D37" s="50">
        <f t="shared" si="1"/>
        <v>5.9444999999999997</v>
      </c>
      <c r="E37" s="50">
        <f t="shared" si="1"/>
        <v>6.3988199999999997</v>
      </c>
      <c r="F37" s="50">
        <f t="shared" si="1"/>
        <v>7.22295</v>
      </c>
      <c r="G37" s="50">
        <f t="shared" si="1"/>
        <v>4.5707500000000003</v>
      </c>
      <c r="H37" s="50">
        <f t="shared" si="1"/>
        <v>0.90842999999999996</v>
      </c>
      <c r="I37" s="50">
        <f t="shared" si="1"/>
        <v>12.888120000000001</v>
      </c>
      <c r="J37" s="50">
        <f t="shared" si="1"/>
        <v>8.881E-2</v>
      </c>
      <c r="K37" s="50">
        <f t="shared" si="1"/>
        <v>1.2781899999999999</v>
      </c>
      <c r="L37" s="50">
        <f t="shared" si="1"/>
        <v>-2.8155999999999999</v>
      </c>
      <c r="M37" s="50">
        <f t="shared" si="1"/>
        <v>-1.69556</v>
      </c>
      <c r="N37" s="50">
        <f t="shared" si="1"/>
        <v>10.388859999999999</v>
      </c>
      <c r="O37" s="50">
        <f t="shared" si="1"/>
        <v>7.9778500000000001</v>
      </c>
      <c r="P37" s="50">
        <f t="shared" si="1"/>
        <v>-0.29067999999999999</v>
      </c>
      <c r="Q37" s="50">
        <f t="shared" si="1"/>
        <v>9.9869000000000003</v>
      </c>
      <c r="R37" s="50">
        <f t="shared" si="1"/>
        <v>1.60754</v>
      </c>
      <c r="S37" s="50">
        <f t="shared" si="1"/>
        <v>0.43915999999999999</v>
      </c>
      <c r="T37" s="50">
        <f t="shared" si="1"/>
        <v>9.4426100000000002</v>
      </c>
      <c r="U37" s="78">
        <v>1993</v>
      </c>
    </row>
    <row r="38" spans="1:22" ht="12" hidden="1" customHeight="1" outlineLevel="1">
      <c r="A38" s="78">
        <v>1994</v>
      </c>
      <c r="B38" s="50">
        <f t="shared" ref="B38:T38" si="2">ROUND(B9/B8*100-100,5)</f>
        <v>1.43187</v>
      </c>
      <c r="C38" s="50">
        <f t="shared" si="2"/>
        <v>0.3785</v>
      </c>
      <c r="D38" s="50">
        <f t="shared" si="2"/>
        <v>7.8731900000000001</v>
      </c>
      <c r="E38" s="50">
        <f t="shared" si="2"/>
        <v>7.8615000000000004</v>
      </c>
      <c r="F38" s="50">
        <f t="shared" si="2"/>
        <v>4.0342000000000002</v>
      </c>
      <c r="G38" s="50">
        <f t="shared" si="2"/>
        <v>1.8594200000000001</v>
      </c>
      <c r="H38" s="50">
        <f t="shared" si="2"/>
        <v>0.98660999999999999</v>
      </c>
      <c r="I38" s="50">
        <f t="shared" si="2"/>
        <v>11.394450000000001</v>
      </c>
      <c r="J38" s="50">
        <f t="shared" si="2"/>
        <v>0.99012999999999995</v>
      </c>
      <c r="K38" s="50">
        <f t="shared" si="2"/>
        <v>1.5837600000000001</v>
      </c>
      <c r="L38" s="50">
        <f t="shared" si="2"/>
        <v>-0.44524000000000002</v>
      </c>
      <c r="M38" s="50">
        <f t="shared" si="2"/>
        <v>3.61619</v>
      </c>
      <c r="N38" s="50">
        <f t="shared" si="2"/>
        <v>6.4741299999999997</v>
      </c>
      <c r="O38" s="50">
        <f t="shared" si="2"/>
        <v>8.6291100000000007</v>
      </c>
      <c r="P38" s="50">
        <f t="shared" si="2"/>
        <v>2.2808899999999999</v>
      </c>
      <c r="Q38" s="50">
        <f t="shared" si="2"/>
        <v>9.6037599999999994</v>
      </c>
      <c r="R38" s="50">
        <f t="shared" si="2"/>
        <v>2.18221</v>
      </c>
      <c r="S38" s="50">
        <f t="shared" si="2"/>
        <v>1.0942400000000001</v>
      </c>
      <c r="T38" s="50">
        <f t="shared" si="2"/>
        <v>8.2625299999999999</v>
      </c>
      <c r="U38" s="78">
        <v>1994</v>
      </c>
    </row>
    <row r="39" spans="1:22" ht="12" hidden="1" customHeight="1" outlineLevel="1">
      <c r="A39" s="78">
        <v>1995</v>
      </c>
      <c r="B39" s="50">
        <f t="shared" ref="B39:T39" si="3">ROUND(B10/B9*100-100,5)</f>
        <v>1.6591199999999999</v>
      </c>
      <c r="C39" s="50">
        <f t="shared" si="3"/>
        <v>1.0483199999999999</v>
      </c>
      <c r="D39" s="50">
        <f t="shared" si="3"/>
        <v>4.58005</v>
      </c>
      <c r="E39" s="50">
        <f t="shared" si="3"/>
        <v>2.9565299999999999</v>
      </c>
      <c r="F39" s="50">
        <f t="shared" si="3"/>
        <v>-0.52461999999999998</v>
      </c>
      <c r="G39" s="50">
        <f t="shared" si="3"/>
        <v>0.44079000000000002</v>
      </c>
      <c r="H39" s="50">
        <f t="shared" si="3"/>
        <v>2.4272499999999999</v>
      </c>
      <c r="I39" s="50">
        <f t="shared" si="3"/>
        <v>3.55741</v>
      </c>
      <c r="J39" s="50">
        <f t="shared" si="3"/>
        <v>0.95653999999999995</v>
      </c>
      <c r="K39" s="50">
        <f t="shared" si="3"/>
        <v>-0.18459999999999999</v>
      </c>
      <c r="L39" s="50">
        <f t="shared" si="3"/>
        <v>0.15972</v>
      </c>
      <c r="M39" s="50">
        <f t="shared" si="3"/>
        <v>3.0299299999999998</v>
      </c>
      <c r="N39" s="50">
        <f t="shared" si="3"/>
        <v>2.4446099999999999</v>
      </c>
      <c r="O39" s="50">
        <f t="shared" si="3"/>
        <v>4.0313100000000004</v>
      </c>
      <c r="P39" s="50">
        <f t="shared" si="3"/>
        <v>1.37713</v>
      </c>
      <c r="Q39" s="50">
        <f t="shared" si="3"/>
        <v>3.6072600000000001</v>
      </c>
      <c r="R39" s="50">
        <f t="shared" si="3"/>
        <v>1.36145</v>
      </c>
      <c r="S39" s="50">
        <f t="shared" si="3"/>
        <v>0.94189000000000001</v>
      </c>
      <c r="T39" s="50">
        <f t="shared" si="3"/>
        <v>3.1684299999999999</v>
      </c>
      <c r="U39" s="78">
        <v>1995</v>
      </c>
    </row>
    <row r="40" spans="1:22" ht="12" hidden="1" customHeight="1" outlineLevel="1">
      <c r="A40" s="78">
        <v>1996</v>
      </c>
      <c r="B40" s="50">
        <f t="shared" ref="B40:T40" si="4">ROUND(B11/B10*100-100,5)</f>
        <v>2.0417000000000001</v>
      </c>
      <c r="C40" s="50">
        <f t="shared" si="4"/>
        <v>1.05027</v>
      </c>
      <c r="D40" s="50">
        <f t="shared" si="4"/>
        <v>3.75997</v>
      </c>
      <c r="E40" s="50">
        <f t="shared" si="4"/>
        <v>3.1395400000000002</v>
      </c>
      <c r="F40" s="50">
        <f t="shared" si="4"/>
        <v>-1.3203</v>
      </c>
      <c r="G40" s="50">
        <f t="shared" si="4"/>
        <v>0.93072999999999995</v>
      </c>
      <c r="H40" s="50">
        <f t="shared" si="4"/>
        <v>3.35968</v>
      </c>
      <c r="I40" s="50">
        <f t="shared" si="4"/>
        <v>2.0193699999999999</v>
      </c>
      <c r="J40" s="50">
        <f t="shared" si="4"/>
        <v>1.40177</v>
      </c>
      <c r="K40" s="50">
        <f t="shared" si="4"/>
        <v>1.4711000000000001</v>
      </c>
      <c r="L40" s="50">
        <f t="shared" si="4"/>
        <v>-0.85016000000000003</v>
      </c>
      <c r="M40" s="50">
        <f t="shared" si="4"/>
        <v>3.9971199999999998</v>
      </c>
      <c r="N40" s="50">
        <f t="shared" si="4"/>
        <v>0.60257000000000005</v>
      </c>
      <c r="O40" s="50">
        <f t="shared" si="4"/>
        <v>1.16289</v>
      </c>
      <c r="P40" s="50">
        <f t="shared" si="4"/>
        <v>1.12605</v>
      </c>
      <c r="Q40" s="50">
        <f t="shared" si="4"/>
        <v>-1.22394</v>
      </c>
      <c r="R40" s="50">
        <f t="shared" si="4"/>
        <v>1.50119</v>
      </c>
      <c r="S40" s="50">
        <f t="shared" si="4"/>
        <v>1.46841</v>
      </c>
      <c r="T40" s="50">
        <f t="shared" si="4"/>
        <v>0.96640000000000004</v>
      </c>
      <c r="U40" s="78">
        <v>1996</v>
      </c>
    </row>
    <row r="41" spans="1:22" ht="12" hidden="1" customHeight="1" outlineLevel="1">
      <c r="A41" s="78">
        <v>1997</v>
      </c>
      <c r="B41" s="50">
        <f t="shared" ref="B41:T41" si="5">ROUND(B12/B11*100-100,5)</f>
        <v>1.6787300000000001</v>
      </c>
      <c r="C41" s="50">
        <f t="shared" si="5"/>
        <v>0.44026999999999999</v>
      </c>
      <c r="D41" s="50">
        <f t="shared" si="5"/>
        <v>1.8765099999999999</v>
      </c>
      <c r="E41" s="50">
        <f t="shared" si="5"/>
        <v>5.1022800000000004</v>
      </c>
      <c r="F41" s="50">
        <f t="shared" si="5"/>
        <v>-1.2557499999999999</v>
      </c>
      <c r="G41" s="50">
        <f t="shared" si="5"/>
        <v>3.2012499999999999</v>
      </c>
      <c r="H41" s="50">
        <f t="shared" si="5"/>
        <v>2.9748399999999999</v>
      </c>
      <c r="I41" s="50">
        <f t="shared" si="5"/>
        <v>-0.27344000000000002</v>
      </c>
      <c r="J41" s="50">
        <f t="shared" si="5"/>
        <v>0.34386</v>
      </c>
      <c r="K41" s="50">
        <f t="shared" si="5"/>
        <v>1.94651</v>
      </c>
      <c r="L41" s="50">
        <f t="shared" si="5"/>
        <v>-0.55739000000000005</v>
      </c>
      <c r="M41" s="50">
        <f t="shared" si="5"/>
        <v>3.3310200000000001</v>
      </c>
      <c r="N41" s="50">
        <f t="shared" si="5"/>
        <v>3.97926</v>
      </c>
      <c r="O41" s="50">
        <f t="shared" si="5"/>
        <v>2.06819</v>
      </c>
      <c r="P41" s="50">
        <f t="shared" si="5"/>
        <v>0.83760999999999997</v>
      </c>
      <c r="Q41" s="50">
        <f t="shared" si="5"/>
        <v>0.69145999999999996</v>
      </c>
      <c r="R41" s="50">
        <f t="shared" si="5"/>
        <v>1.47898</v>
      </c>
      <c r="S41" s="50">
        <f t="shared" si="5"/>
        <v>1.2759</v>
      </c>
      <c r="T41" s="50">
        <f t="shared" si="5"/>
        <v>2.7070599999999998</v>
      </c>
      <c r="U41" s="78">
        <v>1997</v>
      </c>
    </row>
    <row r="42" spans="1:22" ht="12" hidden="1" customHeight="1" outlineLevel="1">
      <c r="A42" s="78">
        <v>1998</v>
      </c>
      <c r="B42" s="50">
        <f t="shared" ref="B42:T42" si="6">ROUND(B13/B12*100-100,5)</f>
        <v>-0.46922999999999998</v>
      </c>
      <c r="C42" s="50">
        <f t="shared" si="6"/>
        <v>0.99138999999999999</v>
      </c>
      <c r="D42" s="50">
        <f t="shared" si="6"/>
        <v>-7.2429999999999994E-2</v>
      </c>
      <c r="E42" s="50">
        <f t="shared" si="6"/>
        <v>5.2926000000000002</v>
      </c>
      <c r="F42" s="50">
        <f t="shared" si="6"/>
        <v>-1.5366599999999999</v>
      </c>
      <c r="G42" s="50">
        <f t="shared" si="6"/>
        <v>5.2464599999999999</v>
      </c>
      <c r="H42" s="50">
        <f t="shared" si="6"/>
        <v>1.5259400000000001</v>
      </c>
      <c r="I42" s="50">
        <f t="shared" si="6"/>
        <v>-7.5880000000000003E-2</v>
      </c>
      <c r="J42" s="50">
        <f t="shared" si="6"/>
        <v>-0.67374000000000001</v>
      </c>
      <c r="K42" s="50">
        <f t="shared" si="6"/>
        <v>2.50284</v>
      </c>
      <c r="L42" s="50">
        <f t="shared" si="6"/>
        <v>1.3305</v>
      </c>
      <c r="M42" s="50">
        <f t="shared" si="6"/>
        <v>-1.06338</v>
      </c>
      <c r="N42" s="50">
        <f t="shared" si="6"/>
        <v>4.4929800000000002</v>
      </c>
      <c r="O42" s="50">
        <f t="shared" si="6"/>
        <v>1.2649699999999999</v>
      </c>
      <c r="P42" s="50">
        <f t="shared" si="6"/>
        <v>-0.19833999999999999</v>
      </c>
      <c r="Q42" s="50">
        <f t="shared" si="6"/>
        <v>3.9939300000000002</v>
      </c>
      <c r="R42" s="50">
        <f t="shared" si="6"/>
        <v>1.25288</v>
      </c>
      <c r="S42" s="50">
        <f t="shared" si="6"/>
        <v>0.99009000000000003</v>
      </c>
      <c r="T42" s="50">
        <f t="shared" si="6"/>
        <v>3.44462</v>
      </c>
      <c r="U42" s="78">
        <v>1998</v>
      </c>
    </row>
    <row r="43" spans="1:22" ht="12" hidden="1" customHeight="1" outlineLevel="1">
      <c r="A43" s="78">
        <v>1999</v>
      </c>
      <c r="B43" s="50">
        <f t="shared" ref="B43:T43" si="7">ROUND(B14/B13*100-100,5)</f>
        <v>-0.79793000000000003</v>
      </c>
      <c r="C43" s="50">
        <f t="shared" si="7"/>
        <v>0.33767000000000003</v>
      </c>
      <c r="D43" s="50">
        <f t="shared" si="7"/>
        <v>-1.1082399999999999</v>
      </c>
      <c r="E43" s="50">
        <f t="shared" si="7"/>
        <v>7.12751</v>
      </c>
      <c r="F43" s="50">
        <f t="shared" si="7"/>
        <v>5.4776100000000003</v>
      </c>
      <c r="G43" s="50">
        <f t="shared" si="7"/>
        <v>2.54392</v>
      </c>
      <c r="H43" s="50">
        <f t="shared" si="7"/>
        <v>-0.54178999999999999</v>
      </c>
      <c r="I43" s="50">
        <f t="shared" si="7"/>
        <v>2.6283099999999999</v>
      </c>
      <c r="J43" s="50">
        <f t="shared" si="7"/>
        <v>-0.30237000000000003</v>
      </c>
      <c r="K43" s="50">
        <f t="shared" si="7"/>
        <v>0.79545999999999994</v>
      </c>
      <c r="L43" s="50">
        <f t="shared" si="7"/>
        <v>0.55576999999999999</v>
      </c>
      <c r="M43" s="50">
        <f t="shared" si="7"/>
        <v>-1.0951299999999999</v>
      </c>
      <c r="N43" s="50">
        <f t="shared" si="7"/>
        <v>4.8319900000000002</v>
      </c>
      <c r="O43" s="50">
        <f t="shared" si="7"/>
        <v>4.2599999999999999E-2</v>
      </c>
      <c r="P43" s="50">
        <f t="shared" si="7"/>
        <v>0.79283999999999999</v>
      </c>
      <c r="Q43" s="50">
        <f t="shared" si="7"/>
        <v>3.1823199999999998</v>
      </c>
      <c r="R43" s="50">
        <f t="shared" si="7"/>
        <v>0.63131000000000004</v>
      </c>
      <c r="S43" s="50">
        <f t="shared" si="7"/>
        <v>0.21654999999999999</v>
      </c>
      <c r="T43" s="50">
        <f t="shared" si="7"/>
        <v>3.8855</v>
      </c>
      <c r="U43" s="78">
        <v>1999</v>
      </c>
    </row>
    <row r="44" spans="1:22" ht="12" hidden="1" customHeight="1" outlineLevel="1">
      <c r="A44" s="78">
        <v>2000</v>
      </c>
      <c r="B44" s="50">
        <f t="shared" ref="B44:T44" si="8">ROUND(B15/B14*100-100,5)</f>
        <v>0.40189999999999998</v>
      </c>
      <c r="C44" s="50">
        <f t="shared" si="8"/>
        <v>-1.7988200000000001</v>
      </c>
      <c r="D44" s="50">
        <f t="shared" si="8"/>
        <v>2.7628900000000001</v>
      </c>
      <c r="E44" s="50">
        <f t="shared" si="8"/>
        <v>6.0194599999999996</v>
      </c>
      <c r="F44" s="50">
        <f t="shared" si="8"/>
        <v>2.86808</v>
      </c>
      <c r="G44" s="50">
        <f t="shared" si="8"/>
        <v>0.97345999999999999</v>
      </c>
      <c r="H44" s="50">
        <f t="shared" si="8"/>
        <v>-0.56408000000000003</v>
      </c>
      <c r="I44" s="50">
        <f t="shared" si="8"/>
        <v>2.0968900000000001</v>
      </c>
      <c r="J44" s="50">
        <f t="shared" si="8"/>
        <v>-0.85228000000000004</v>
      </c>
      <c r="K44" s="50">
        <f t="shared" si="8"/>
        <v>0.40693000000000001</v>
      </c>
      <c r="L44" s="50">
        <f t="shared" si="8"/>
        <v>0.53813</v>
      </c>
      <c r="M44" s="50">
        <f t="shared" si="8"/>
        <v>-2.7395999999999998</v>
      </c>
      <c r="N44" s="50">
        <f t="shared" si="8"/>
        <v>3.7190599999999998</v>
      </c>
      <c r="O44" s="50">
        <f t="shared" si="8"/>
        <v>-1.04609</v>
      </c>
      <c r="P44" s="50">
        <f t="shared" si="8"/>
        <v>1.1648700000000001</v>
      </c>
      <c r="Q44" s="50">
        <f t="shared" si="8"/>
        <v>3.1404899999999998</v>
      </c>
      <c r="R44" s="50">
        <f t="shared" si="8"/>
        <v>0.25094</v>
      </c>
      <c r="S44" s="50">
        <f t="shared" si="8"/>
        <v>-0.33007999999999998</v>
      </c>
      <c r="T44" s="50">
        <f t="shared" si="8"/>
        <v>3.09015</v>
      </c>
      <c r="U44" s="78">
        <v>2000</v>
      </c>
    </row>
    <row r="45" spans="1:22" ht="12" hidden="1" customHeight="1" outlineLevel="1">
      <c r="A45" s="27">
        <v>2001</v>
      </c>
      <c r="B45" s="50">
        <f>ROUND(B16/B15*100-100,5)</f>
        <v>1.1362300000000001</v>
      </c>
      <c r="C45" s="50">
        <f t="shared" ref="C45:T45" si="9">ROUND(C16/C15*100-100,5)</f>
        <v>-1.3676299999999999</v>
      </c>
      <c r="D45" s="50">
        <f t="shared" si="9"/>
        <v>1.1135200000000001</v>
      </c>
      <c r="E45" s="50">
        <f t="shared" si="9"/>
        <v>2.7927200000000001</v>
      </c>
      <c r="F45" s="50">
        <f t="shared" si="9"/>
        <v>3.8828100000000001</v>
      </c>
      <c r="G45" s="50">
        <f t="shared" si="9"/>
        <v>1.93808</v>
      </c>
      <c r="H45" s="50">
        <f t="shared" si="9"/>
        <v>0.65783999999999998</v>
      </c>
      <c r="I45" s="50">
        <f t="shared" si="9"/>
        <v>5.0925599999999998</v>
      </c>
      <c r="J45" s="50">
        <f t="shared" si="9"/>
        <v>0.15082999999999999</v>
      </c>
      <c r="K45" s="50">
        <f t="shared" si="9"/>
        <v>0.34993999999999997</v>
      </c>
      <c r="L45" s="50">
        <f t="shared" si="9"/>
        <v>0.78630999999999995</v>
      </c>
      <c r="M45" s="50">
        <f t="shared" si="9"/>
        <v>-4.54908</v>
      </c>
      <c r="N45" s="50">
        <f t="shared" si="9"/>
        <v>-0.21204999999999999</v>
      </c>
      <c r="O45" s="50">
        <f t="shared" si="9"/>
        <v>1.6688799999999999</v>
      </c>
      <c r="P45" s="50">
        <f t="shared" si="9"/>
        <v>1.65462</v>
      </c>
      <c r="Q45" s="50">
        <f t="shared" si="9"/>
        <v>2.3151700000000002</v>
      </c>
      <c r="R45" s="50">
        <f t="shared" si="9"/>
        <v>0.42553000000000002</v>
      </c>
      <c r="S45" s="50">
        <f t="shared" si="9"/>
        <v>0.17138999999999999</v>
      </c>
      <c r="T45" s="50">
        <f t="shared" si="9"/>
        <v>1.7439899999999999</v>
      </c>
      <c r="U45" s="27">
        <v>2001</v>
      </c>
    </row>
    <row r="46" spans="1:22" ht="12" hidden="1" customHeight="1" outlineLevel="1">
      <c r="A46" s="27">
        <v>2002</v>
      </c>
      <c r="B46" s="50">
        <f t="shared" ref="B46:T59" si="10">ROUND(B17/B16*100-100,5)</f>
        <v>1.0263199999999999</v>
      </c>
      <c r="C46" s="50">
        <f t="shared" si="10"/>
        <v>-8.7179999999999994E-2</v>
      </c>
      <c r="D46" s="50">
        <f t="shared" si="10"/>
        <v>1.4557100000000001</v>
      </c>
      <c r="E46" s="50">
        <f t="shared" si="10"/>
        <v>0.30964999999999998</v>
      </c>
      <c r="F46" s="50">
        <f t="shared" si="10"/>
        <v>4.3992800000000001</v>
      </c>
      <c r="G46" s="50">
        <f t="shared" si="10"/>
        <v>1.88758</v>
      </c>
      <c r="H46" s="50">
        <f t="shared" si="10"/>
        <v>0.88290000000000002</v>
      </c>
      <c r="I46" s="50">
        <f t="shared" si="10"/>
        <v>5.9099199999999996</v>
      </c>
      <c r="J46" s="50">
        <f t="shared" si="10"/>
        <v>1.7571600000000001</v>
      </c>
      <c r="K46" s="50">
        <f t="shared" si="10"/>
        <v>1.2581199999999999</v>
      </c>
      <c r="L46" s="50">
        <f t="shared" si="10"/>
        <v>1.5547</v>
      </c>
      <c r="M46" s="50">
        <f t="shared" si="10"/>
        <v>1.74356</v>
      </c>
      <c r="N46" s="50">
        <f t="shared" si="10"/>
        <v>2.7869899999999999</v>
      </c>
      <c r="O46" s="50">
        <f t="shared" si="10"/>
        <v>3.82517</v>
      </c>
      <c r="P46" s="50">
        <f t="shared" si="10"/>
        <v>0.75400999999999996</v>
      </c>
      <c r="Q46" s="50">
        <f t="shared" si="10"/>
        <v>1.07317</v>
      </c>
      <c r="R46" s="50">
        <f t="shared" si="10"/>
        <v>1.19641</v>
      </c>
      <c r="S46" s="50">
        <f t="shared" si="10"/>
        <v>0.96453</v>
      </c>
      <c r="T46" s="50">
        <f t="shared" si="10"/>
        <v>2.4931800000000002</v>
      </c>
      <c r="U46" s="27">
        <v>2002</v>
      </c>
    </row>
    <row r="47" spans="1:22" ht="12" hidden="1" customHeight="1" outlineLevel="1">
      <c r="A47" s="27">
        <v>2003</v>
      </c>
      <c r="B47" s="50">
        <f t="shared" si="10"/>
        <v>0.89149999999999996</v>
      </c>
      <c r="C47" s="50">
        <f t="shared" si="10"/>
        <v>-2.972E-2</v>
      </c>
      <c r="D47" s="50">
        <f t="shared" si="10"/>
        <v>5.2457099999999999</v>
      </c>
      <c r="E47" s="50">
        <f t="shared" si="10"/>
        <v>1.7608999999999999</v>
      </c>
      <c r="F47" s="50">
        <f t="shared" si="10"/>
        <v>4.4196900000000001</v>
      </c>
      <c r="G47" s="50">
        <f t="shared" si="10"/>
        <v>0.81242999999999999</v>
      </c>
      <c r="H47" s="50">
        <f t="shared" si="10"/>
        <v>1.32673</v>
      </c>
      <c r="I47" s="50">
        <f t="shared" si="10"/>
        <v>4.3282699999999998</v>
      </c>
      <c r="J47" s="50">
        <f t="shared" si="10"/>
        <v>1.7685900000000001</v>
      </c>
      <c r="K47" s="50">
        <f t="shared" si="10"/>
        <v>2.0211700000000001</v>
      </c>
      <c r="L47" s="50">
        <f t="shared" si="10"/>
        <v>6.4740000000000006E-2</v>
      </c>
      <c r="M47" s="50">
        <f t="shared" si="10"/>
        <v>6.4752400000000003</v>
      </c>
      <c r="N47" s="50">
        <f t="shared" si="10"/>
        <v>4.9062700000000001</v>
      </c>
      <c r="O47" s="50">
        <f t="shared" si="10"/>
        <v>3.2644700000000002</v>
      </c>
      <c r="P47" s="50">
        <f t="shared" si="10"/>
        <v>-0.47911999999999999</v>
      </c>
      <c r="Q47" s="50">
        <f t="shared" si="10"/>
        <v>0.24096000000000001</v>
      </c>
      <c r="R47" s="50">
        <f t="shared" si="10"/>
        <v>1.5270900000000001</v>
      </c>
      <c r="S47" s="50">
        <f t="shared" si="10"/>
        <v>1.06352</v>
      </c>
      <c r="T47" s="50">
        <f t="shared" si="10"/>
        <v>3.09836</v>
      </c>
      <c r="U47" s="27">
        <v>2003</v>
      </c>
    </row>
    <row r="48" spans="1:22" ht="12" hidden="1" customHeight="1" outlineLevel="1">
      <c r="A48" s="27">
        <v>2004</v>
      </c>
      <c r="B48" s="50">
        <f t="shared" si="10"/>
        <v>2.32544</v>
      </c>
      <c r="C48" s="50">
        <f t="shared" si="10"/>
        <v>2.00047</v>
      </c>
      <c r="D48" s="50">
        <f t="shared" si="10"/>
        <v>7.2145799999999998</v>
      </c>
      <c r="E48" s="50">
        <f t="shared" si="10"/>
        <v>5.5491599999999996</v>
      </c>
      <c r="F48" s="50">
        <f t="shared" si="10"/>
        <v>10.924110000000001</v>
      </c>
      <c r="G48" s="50">
        <f t="shared" si="10"/>
        <v>1.0583800000000001</v>
      </c>
      <c r="H48" s="50">
        <f t="shared" si="10"/>
        <v>3.1483500000000002</v>
      </c>
      <c r="I48" s="50">
        <f t="shared" si="10"/>
        <v>4.7699400000000001</v>
      </c>
      <c r="J48" s="50">
        <f t="shared" si="10"/>
        <v>2.7912300000000001</v>
      </c>
      <c r="K48" s="50">
        <f t="shared" si="10"/>
        <v>3.9304299999999999</v>
      </c>
      <c r="L48" s="50">
        <f t="shared" si="10"/>
        <v>1.92717</v>
      </c>
      <c r="M48" s="50">
        <f t="shared" si="10"/>
        <v>6.3311500000000001</v>
      </c>
      <c r="N48" s="50">
        <f t="shared" si="10"/>
        <v>5.5880700000000001</v>
      </c>
      <c r="O48" s="50">
        <f t="shared" si="10"/>
        <v>5.2182899999999997</v>
      </c>
      <c r="P48" s="50">
        <f t="shared" si="10"/>
        <v>1.79009</v>
      </c>
      <c r="Q48" s="50">
        <f t="shared" si="10"/>
        <v>2.7122299999999999</v>
      </c>
      <c r="R48" s="50">
        <f t="shared" si="10"/>
        <v>3.2993700000000001</v>
      </c>
      <c r="S48" s="50">
        <f t="shared" si="10"/>
        <v>2.8048600000000001</v>
      </c>
      <c r="T48" s="50">
        <f t="shared" si="10"/>
        <v>4.9091699999999996</v>
      </c>
      <c r="U48" s="27">
        <v>2004</v>
      </c>
    </row>
    <row r="49" spans="1:21" ht="12" hidden="1" customHeight="1" outlineLevel="1">
      <c r="A49" s="27">
        <v>2005</v>
      </c>
      <c r="B49" s="50">
        <f t="shared" si="10"/>
        <v>2.63286</v>
      </c>
      <c r="C49" s="50">
        <f t="shared" si="10"/>
        <v>2.3676900000000001</v>
      </c>
      <c r="D49" s="50">
        <f t="shared" si="10"/>
        <v>6.6766500000000004</v>
      </c>
      <c r="E49" s="50">
        <f t="shared" si="10"/>
        <v>7.5058299999999996</v>
      </c>
      <c r="F49" s="50">
        <f t="shared" si="10"/>
        <v>8.89785</v>
      </c>
      <c r="G49" s="50">
        <f t="shared" si="10"/>
        <v>1.82501</v>
      </c>
      <c r="H49" s="50">
        <f t="shared" si="10"/>
        <v>2.91675</v>
      </c>
      <c r="I49" s="50">
        <f t="shared" si="10"/>
        <v>7.09518</v>
      </c>
      <c r="J49" s="50">
        <f t="shared" si="10"/>
        <v>3.4400400000000002</v>
      </c>
      <c r="K49" s="50">
        <f t="shared" si="10"/>
        <v>3.8204699999999998</v>
      </c>
      <c r="L49" s="50">
        <f t="shared" si="10"/>
        <v>2.7574999999999998</v>
      </c>
      <c r="M49" s="50">
        <f t="shared" si="10"/>
        <v>4.3316800000000004</v>
      </c>
      <c r="N49" s="50">
        <f t="shared" si="10"/>
        <v>5.9448699999999999</v>
      </c>
      <c r="O49" s="50">
        <f t="shared" si="10"/>
        <v>4.6623900000000003</v>
      </c>
      <c r="P49" s="50">
        <f t="shared" si="10"/>
        <v>2.63591</v>
      </c>
      <c r="Q49" s="50">
        <f t="shared" si="10"/>
        <v>2.3534199999999998</v>
      </c>
      <c r="R49" s="50">
        <f t="shared" si="10"/>
        <v>3.56975</v>
      </c>
      <c r="S49" s="50">
        <f t="shared" si="10"/>
        <v>3.0395799999999999</v>
      </c>
      <c r="T49" s="50">
        <f t="shared" si="10"/>
        <v>5.5548400000000004</v>
      </c>
      <c r="U49" s="27">
        <v>2005</v>
      </c>
    </row>
    <row r="50" spans="1:21" ht="12" hidden="1" customHeight="1" outlineLevel="1">
      <c r="A50" s="27">
        <v>2006</v>
      </c>
      <c r="B50" s="50">
        <f t="shared" si="10"/>
        <v>1.6428</v>
      </c>
      <c r="C50" s="50">
        <f t="shared" si="10"/>
        <v>1.20217</v>
      </c>
      <c r="D50" s="50">
        <f t="shared" si="10"/>
        <v>3.2346499999999998</v>
      </c>
      <c r="E50" s="50">
        <f t="shared" si="10"/>
        <v>1.4606699999999999</v>
      </c>
      <c r="F50" s="50">
        <f t="shared" si="10"/>
        <v>0.40400999999999998</v>
      </c>
      <c r="G50" s="50">
        <f t="shared" si="10"/>
        <v>4.4895199999999997</v>
      </c>
      <c r="H50" s="50">
        <f t="shared" si="10"/>
        <v>0.62736000000000003</v>
      </c>
      <c r="I50" s="50">
        <f t="shared" si="10"/>
        <v>3.4332799999999999</v>
      </c>
      <c r="J50" s="50">
        <f t="shared" si="10"/>
        <v>1.4281200000000001</v>
      </c>
      <c r="K50" s="50">
        <f t="shared" si="10"/>
        <v>1.4661</v>
      </c>
      <c r="L50" s="50">
        <f t="shared" si="10"/>
        <v>2.4456000000000002</v>
      </c>
      <c r="M50" s="50">
        <f t="shared" si="10"/>
        <v>0.20053000000000001</v>
      </c>
      <c r="N50" s="50">
        <f t="shared" si="10"/>
        <v>2.7643599999999999</v>
      </c>
      <c r="O50" s="50">
        <f t="shared" si="10"/>
        <v>2.2195999999999998</v>
      </c>
      <c r="P50" s="50">
        <f t="shared" si="10"/>
        <v>0.21157999999999999</v>
      </c>
      <c r="Q50" s="50">
        <f t="shared" si="10"/>
        <v>2.5234100000000002</v>
      </c>
      <c r="R50" s="50">
        <f t="shared" si="10"/>
        <v>1.65533</v>
      </c>
      <c r="S50" s="50">
        <f t="shared" si="10"/>
        <v>1.41578</v>
      </c>
      <c r="T50" s="50">
        <f t="shared" si="10"/>
        <v>2.4586299999999999</v>
      </c>
      <c r="U50" s="27">
        <v>2006</v>
      </c>
    </row>
    <row r="51" spans="1:21" ht="12" hidden="1" customHeight="1" outlineLevel="1">
      <c r="A51" s="27">
        <v>2007</v>
      </c>
      <c r="B51" s="50">
        <f t="shared" si="10"/>
        <v>1.02494</v>
      </c>
      <c r="C51" s="50">
        <f t="shared" si="10"/>
        <v>1.2758</v>
      </c>
      <c r="D51" s="50">
        <f t="shared" si="10"/>
        <v>1.08158</v>
      </c>
      <c r="E51" s="50">
        <f t="shared" si="10"/>
        <v>0.99973000000000001</v>
      </c>
      <c r="F51" s="50">
        <f t="shared" si="10"/>
        <v>-2.97661</v>
      </c>
      <c r="G51" s="50">
        <f t="shared" si="10"/>
        <v>4.7618600000000004</v>
      </c>
      <c r="H51" s="50">
        <f t="shared" si="10"/>
        <v>-1.7615700000000001</v>
      </c>
      <c r="I51" s="50">
        <f t="shared" si="10"/>
        <v>1.31257</v>
      </c>
      <c r="J51" s="50">
        <f t="shared" si="10"/>
        <v>1.3644099999999999</v>
      </c>
      <c r="K51" s="50">
        <f t="shared" si="10"/>
        <v>1.43032</v>
      </c>
      <c r="L51" s="50">
        <f t="shared" si="10"/>
        <v>3.3057500000000002</v>
      </c>
      <c r="M51" s="50">
        <f t="shared" si="10"/>
        <v>-5.1564300000000003</v>
      </c>
      <c r="N51" s="50">
        <f t="shared" si="10"/>
        <v>-0.79354999999999998</v>
      </c>
      <c r="O51" s="50">
        <f t="shared" si="10"/>
        <v>-0.40471000000000001</v>
      </c>
      <c r="P51" s="50">
        <f t="shared" si="10"/>
        <v>1.9073599999999999</v>
      </c>
      <c r="Q51" s="50">
        <f t="shared" si="10"/>
        <v>1.2821899999999999</v>
      </c>
      <c r="R51" s="50">
        <f t="shared" si="10"/>
        <v>0.98148999999999997</v>
      </c>
      <c r="S51" s="50">
        <f t="shared" si="10"/>
        <v>1.1131500000000001</v>
      </c>
      <c r="T51" s="50">
        <f t="shared" si="10"/>
        <v>0.23388999999999999</v>
      </c>
      <c r="U51" s="27">
        <v>2007</v>
      </c>
    </row>
    <row r="52" spans="1:21" ht="12" hidden="1" customHeight="1" outlineLevel="1">
      <c r="A52" s="27">
        <v>2008</v>
      </c>
      <c r="B52" s="50">
        <f t="shared" si="10"/>
        <v>-0.54735</v>
      </c>
      <c r="C52" s="50">
        <f t="shared" si="10"/>
        <v>0.35627999999999999</v>
      </c>
      <c r="D52" s="50">
        <f t="shared" si="10"/>
        <v>0.52700000000000002</v>
      </c>
      <c r="E52" s="50">
        <f t="shared" si="10"/>
        <v>2.2019899999999999</v>
      </c>
      <c r="F52" s="50">
        <f t="shared" si="10"/>
        <v>-7.0450600000000003</v>
      </c>
      <c r="G52" s="50">
        <f t="shared" si="10"/>
        <v>-0.30842000000000003</v>
      </c>
      <c r="H52" s="50">
        <f t="shared" si="10"/>
        <v>-2.61768</v>
      </c>
      <c r="I52" s="50">
        <f t="shared" si="10"/>
        <v>-9.6500000000000006E-3</v>
      </c>
      <c r="J52" s="50">
        <f t="shared" si="10"/>
        <v>-1.1946000000000001</v>
      </c>
      <c r="K52" s="50">
        <f t="shared" si="10"/>
        <v>-0.41428999999999999</v>
      </c>
      <c r="L52" s="50">
        <f t="shared" si="10"/>
        <v>1.2712300000000001</v>
      </c>
      <c r="M52" s="50">
        <f t="shared" si="10"/>
        <v>-4.1879299999999997</v>
      </c>
      <c r="N52" s="50">
        <f t="shared" si="10"/>
        <v>-2.1303200000000002</v>
      </c>
      <c r="O52" s="50">
        <f t="shared" si="10"/>
        <v>-3.8475100000000002</v>
      </c>
      <c r="P52" s="50">
        <f t="shared" si="10"/>
        <v>1.5011399999999999</v>
      </c>
      <c r="Q52" s="50">
        <f t="shared" si="10"/>
        <v>-1.4414199999999999</v>
      </c>
      <c r="R52" s="50">
        <f t="shared" si="10"/>
        <v>-0.53015000000000001</v>
      </c>
      <c r="S52" s="50">
        <f t="shared" si="10"/>
        <v>-0.47899000000000003</v>
      </c>
      <c r="T52" s="50">
        <f t="shared" si="10"/>
        <v>-1.15785</v>
      </c>
      <c r="U52" s="27">
        <v>2008</v>
      </c>
    </row>
    <row r="53" spans="1:21" ht="12" hidden="1" customHeight="1" outlineLevel="1">
      <c r="A53" s="27">
        <v>2009</v>
      </c>
      <c r="B53" s="50">
        <f t="shared" si="10"/>
        <v>-1.3855</v>
      </c>
      <c r="C53" s="50">
        <f t="shared" si="10"/>
        <v>-0.61033999999999999</v>
      </c>
      <c r="D53" s="50">
        <f t="shared" si="10"/>
        <v>2.8523499999999999</v>
      </c>
      <c r="E53" s="50">
        <f t="shared" si="10"/>
        <v>1.9429399999999999</v>
      </c>
      <c r="F53" s="50">
        <f t="shared" si="10"/>
        <v>-2.5882999999999998</v>
      </c>
      <c r="G53" s="50">
        <f t="shared" si="10"/>
        <v>0.3584</v>
      </c>
      <c r="H53" s="50">
        <f t="shared" si="10"/>
        <v>2.3878200000000001</v>
      </c>
      <c r="I53" s="50">
        <f t="shared" si="10"/>
        <v>2.0171299999999999</v>
      </c>
      <c r="J53" s="50">
        <f t="shared" si="10"/>
        <v>-0.20713000000000001</v>
      </c>
      <c r="K53" s="50">
        <f t="shared" si="10"/>
        <v>-1.7486600000000001</v>
      </c>
      <c r="L53" s="50">
        <f t="shared" si="10"/>
        <v>-2.1188400000000001</v>
      </c>
      <c r="M53" s="50">
        <f t="shared" si="10"/>
        <v>0.79105000000000003</v>
      </c>
      <c r="N53" s="50">
        <f t="shared" si="10"/>
        <v>0.48011999999999999</v>
      </c>
      <c r="O53" s="50">
        <f t="shared" si="10"/>
        <v>-3.9292099999999999</v>
      </c>
      <c r="P53" s="50">
        <f t="shared" si="10"/>
        <v>-1.169</v>
      </c>
      <c r="Q53" s="50">
        <f t="shared" si="10"/>
        <v>2.4434300000000002</v>
      </c>
      <c r="R53" s="50">
        <f t="shared" si="10"/>
        <v>-0.39972999999999997</v>
      </c>
      <c r="S53" s="50">
        <f t="shared" si="10"/>
        <v>-0.78398000000000001</v>
      </c>
      <c r="T53" s="50">
        <f t="shared" si="10"/>
        <v>0.63248000000000004</v>
      </c>
      <c r="U53" s="27">
        <v>2009</v>
      </c>
    </row>
    <row r="54" spans="1:21" ht="12" customHeight="1" collapsed="1">
      <c r="A54" s="27">
        <v>2010</v>
      </c>
      <c r="B54" s="50">
        <f t="shared" si="10"/>
        <v>-0.99626999999999999</v>
      </c>
      <c r="C54" s="50">
        <f t="shared" si="10"/>
        <v>-0.23179</v>
      </c>
      <c r="D54" s="50">
        <f t="shared" si="10"/>
        <v>1.38751</v>
      </c>
      <c r="E54" s="50">
        <f t="shared" si="10"/>
        <v>-0.65829000000000004</v>
      </c>
      <c r="F54" s="50">
        <f t="shared" si="10"/>
        <v>0.59601000000000004</v>
      </c>
      <c r="G54" s="50">
        <f t="shared" si="10"/>
        <v>3.3252799999999998</v>
      </c>
      <c r="H54" s="50">
        <f t="shared" si="10"/>
        <v>0.81006</v>
      </c>
      <c r="I54" s="50">
        <f t="shared" si="10"/>
        <v>-0.81596999999999997</v>
      </c>
      <c r="J54" s="50">
        <f t="shared" si="10"/>
        <v>0.23655999999999999</v>
      </c>
      <c r="K54" s="50">
        <f t="shared" si="10"/>
        <v>-3.875E-2</v>
      </c>
      <c r="L54" s="50">
        <f t="shared" si="10"/>
        <v>-1.62008</v>
      </c>
      <c r="M54" s="50">
        <f t="shared" si="10"/>
        <v>-0.29208000000000001</v>
      </c>
      <c r="N54" s="50">
        <f t="shared" si="10"/>
        <v>0.67071999999999998</v>
      </c>
      <c r="O54" s="50">
        <f t="shared" si="10"/>
        <v>-1.31351</v>
      </c>
      <c r="P54" s="50">
        <f t="shared" si="10"/>
        <v>0.88632999999999995</v>
      </c>
      <c r="Q54" s="50">
        <f t="shared" si="10"/>
        <v>2.4868100000000002</v>
      </c>
      <c r="R54" s="50">
        <f t="shared" si="10"/>
        <v>4.4589999999999998E-2</v>
      </c>
      <c r="S54" s="50">
        <f t="shared" si="10"/>
        <v>-7.3639999999999997E-2</v>
      </c>
      <c r="T54" s="50">
        <f t="shared" si="10"/>
        <v>0.22869999999999999</v>
      </c>
      <c r="U54" s="27">
        <v>2010</v>
      </c>
    </row>
    <row r="55" spans="1:21" ht="12" customHeight="1">
      <c r="A55" s="27">
        <v>2011</v>
      </c>
      <c r="B55" s="50">
        <f t="shared" si="10"/>
        <v>1.58202</v>
      </c>
      <c r="C55" s="50">
        <f t="shared" si="10"/>
        <v>1.7726200000000001</v>
      </c>
      <c r="D55" s="50">
        <f t="shared" si="10"/>
        <v>0.87146999999999997</v>
      </c>
      <c r="E55" s="50">
        <f t="shared" si="10"/>
        <v>-0.22795000000000001</v>
      </c>
      <c r="F55" s="50">
        <f t="shared" si="10"/>
        <v>2.1276600000000001</v>
      </c>
      <c r="G55" s="50">
        <f t="shared" si="10"/>
        <v>4.29427</v>
      </c>
      <c r="H55" s="50">
        <f t="shared" si="10"/>
        <v>1.2363200000000001</v>
      </c>
      <c r="I55" s="50">
        <f t="shared" si="10"/>
        <v>-3.7092200000000002</v>
      </c>
      <c r="J55" s="50">
        <f t="shared" si="10"/>
        <v>2.7150400000000001</v>
      </c>
      <c r="K55" s="50">
        <f t="shared" si="10"/>
        <v>2.0854300000000001</v>
      </c>
      <c r="L55" s="50">
        <f t="shared" si="10"/>
        <v>0.86919999999999997</v>
      </c>
      <c r="M55" s="50">
        <f t="shared" si="10"/>
        <v>0.10285999999999999</v>
      </c>
      <c r="N55" s="50">
        <f t="shared" si="10"/>
        <v>1.5735399999999999</v>
      </c>
      <c r="O55" s="50">
        <f t="shared" si="10"/>
        <v>0.90715999999999997</v>
      </c>
      <c r="P55" s="50">
        <f t="shared" si="10"/>
        <v>3.4494899999999999</v>
      </c>
      <c r="Q55" s="50">
        <f t="shared" si="10"/>
        <v>2.1695799999999998</v>
      </c>
      <c r="R55" s="50">
        <f t="shared" si="10"/>
        <v>1.6937800000000001</v>
      </c>
      <c r="S55" s="50">
        <f t="shared" si="10"/>
        <v>1.9584299999999999</v>
      </c>
      <c r="T55" s="50">
        <f t="shared" si="10"/>
        <v>0.54322000000000004</v>
      </c>
      <c r="U55" s="27">
        <v>2011</v>
      </c>
    </row>
    <row r="56" spans="1:21" ht="12" customHeight="1">
      <c r="A56" s="27">
        <v>2012</v>
      </c>
      <c r="B56" s="50">
        <f t="shared" si="10"/>
        <v>0.41620000000000001</v>
      </c>
      <c r="C56" s="50">
        <f t="shared" si="10"/>
        <v>-0.37639</v>
      </c>
      <c r="D56" s="50">
        <f t="shared" si="10"/>
        <v>0.66103999999999996</v>
      </c>
      <c r="E56" s="50">
        <f t="shared" si="10"/>
        <v>-0.99661</v>
      </c>
      <c r="F56" s="50">
        <f t="shared" si="10"/>
        <v>-5.4300000000000001E-2</v>
      </c>
      <c r="G56" s="50">
        <f t="shared" si="10"/>
        <v>-0.37751000000000001</v>
      </c>
      <c r="H56" s="50">
        <f t="shared" si="10"/>
        <v>1.77E-2</v>
      </c>
      <c r="I56" s="50">
        <f t="shared" si="10"/>
        <v>-6.9105100000000004</v>
      </c>
      <c r="J56" s="50">
        <f t="shared" si="10"/>
        <v>1.6110500000000001</v>
      </c>
      <c r="K56" s="50">
        <f t="shared" si="10"/>
        <v>-0.18264</v>
      </c>
      <c r="L56" s="50">
        <f t="shared" si="10"/>
        <v>-1.13798</v>
      </c>
      <c r="M56" s="50">
        <f t="shared" si="10"/>
        <v>-0.95833999999999997</v>
      </c>
      <c r="N56" s="50">
        <f t="shared" si="10"/>
        <v>0.77695000000000003</v>
      </c>
      <c r="O56" s="50">
        <f t="shared" si="10"/>
        <v>-0.87521000000000004</v>
      </c>
      <c r="P56" s="50">
        <f t="shared" si="10"/>
        <v>0.47410000000000002</v>
      </c>
      <c r="Q56" s="50">
        <f t="shared" si="10"/>
        <v>-0.23401</v>
      </c>
      <c r="R56" s="50">
        <f t="shared" si="10"/>
        <v>-6.5750000000000003E-2</v>
      </c>
      <c r="S56" s="50">
        <f t="shared" si="10"/>
        <v>4.7419999999999997E-2</v>
      </c>
      <c r="T56" s="50">
        <f t="shared" si="10"/>
        <v>-0.93988000000000005</v>
      </c>
      <c r="U56" s="27">
        <v>2012</v>
      </c>
    </row>
    <row r="57" spans="1:21" ht="12" customHeight="1">
      <c r="A57" s="27">
        <v>2013</v>
      </c>
      <c r="B57" s="50">
        <f t="shared" si="10"/>
        <v>-0.86146</v>
      </c>
      <c r="C57" s="50">
        <f t="shared" si="10"/>
        <v>-2.5260600000000002</v>
      </c>
      <c r="D57" s="50">
        <f t="shared" si="10"/>
        <v>-2.1966000000000001</v>
      </c>
      <c r="E57" s="50">
        <f t="shared" si="10"/>
        <v>-3.3246500000000001</v>
      </c>
      <c r="F57" s="50">
        <f t="shared" si="10"/>
        <v>-3.6027800000000001</v>
      </c>
      <c r="G57" s="50">
        <f t="shared" si="10"/>
        <v>-3.52346</v>
      </c>
      <c r="H57" s="50">
        <f t="shared" si="10"/>
        <v>-1.86487</v>
      </c>
      <c r="I57" s="50">
        <f t="shared" si="10"/>
        <v>-3.0393699999999999</v>
      </c>
      <c r="J57" s="50">
        <f t="shared" si="10"/>
        <v>-2.5464000000000002</v>
      </c>
      <c r="K57" s="50">
        <f t="shared" si="10"/>
        <v>-0.94479999999999997</v>
      </c>
      <c r="L57" s="50">
        <f t="shared" si="10"/>
        <v>-2.9280900000000001</v>
      </c>
      <c r="M57" s="50">
        <f t="shared" si="10"/>
        <v>-4.8515899999999998</v>
      </c>
      <c r="N57" s="50">
        <f t="shared" si="10"/>
        <v>-1.53765</v>
      </c>
      <c r="O57" s="50">
        <f t="shared" si="10"/>
        <v>-2.8919999999999999</v>
      </c>
      <c r="P57" s="50">
        <f t="shared" si="10"/>
        <v>-3.0251000000000001</v>
      </c>
      <c r="Q57" s="50">
        <f t="shared" si="10"/>
        <v>-3.97668</v>
      </c>
      <c r="R57" s="50">
        <f t="shared" si="10"/>
        <v>-2.0613999999999999</v>
      </c>
      <c r="S57" s="50">
        <f t="shared" si="10"/>
        <v>-1.93512</v>
      </c>
      <c r="T57" s="50">
        <f t="shared" si="10"/>
        <v>-2.71495</v>
      </c>
      <c r="U57" s="27">
        <v>2013</v>
      </c>
    </row>
    <row r="58" spans="1:21" ht="12" customHeight="1">
      <c r="A58" s="78">
        <v>2014</v>
      </c>
      <c r="B58" s="50">
        <f t="shared" si="10"/>
        <v>-2.359E-2</v>
      </c>
      <c r="C58" s="50">
        <f t="shared" si="10"/>
        <v>-1.7083999999999999</v>
      </c>
      <c r="D58" s="50">
        <f t="shared" si="10"/>
        <v>-0.12963</v>
      </c>
      <c r="E58" s="50">
        <f t="shared" si="10"/>
        <v>-1.9516899999999999</v>
      </c>
      <c r="F58" s="50">
        <f t="shared" si="10"/>
        <v>-4.0459199999999997</v>
      </c>
      <c r="G58" s="50">
        <f t="shared" si="10"/>
        <v>-2.6087899999999999</v>
      </c>
      <c r="H58" s="50">
        <f t="shared" si="10"/>
        <v>-2.01444</v>
      </c>
      <c r="I58" s="50">
        <f t="shared" si="10"/>
        <v>4.2307399999999999</v>
      </c>
      <c r="J58" s="50">
        <f t="shared" si="10"/>
        <v>-3.2456999999999998</v>
      </c>
      <c r="K58" s="50">
        <f t="shared" si="10"/>
        <v>0.20982000000000001</v>
      </c>
      <c r="L58" s="50">
        <f t="shared" si="10"/>
        <v>-0.66173000000000004</v>
      </c>
      <c r="M58" s="50">
        <f t="shared" si="10"/>
        <v>-3.9374199999999999</v>
      </c>
      <c r="N58" s="50">
        <f t="shared" si="10"/>
        <v>-2.9536099999999998</v>
      </c>
      <c r="O58" s="50">
        <f t="shared" si="10"/>
        <v>-0.56423999999999996</v>
      </c>
      <c r="P58" s="50">
        <f t="shared" si="10"/>
        <v>-1.3625499999999999</v>
      </c>
      <c r="Q58" s="50">
        <f t="shared" si="10"/>
        <v>-3.2621600000000002</v>
      </c>
      <c r="R58" s="50">
        <f t="shared" si="10"/>
        <v>-1.1867399999999999</v>
      </c>
      <c r="S58" s="50">
        <f t="shared" si="10"/>
        <v>-1.1719299999999999</v>
      </c>
      <c r="T58" s="50">
        <f t="shared" si="10"/>
        <v>-1.64408</v>
      </c>
      <c r="U58" s="78">
        <v>2014</v>
      </c>
    </row>
    <row r="59" spans="1:21" ht="12" customHeight="1">
      <c r="A59" s="78">
        <v>2015</v>
      </c>
      <c r="B59" s="50">
        <f t="shared" si="10"/>
        <v>-1.4197</v>
      </c>
      <c r="C59" s="50">
        <f t="shared" si="10"/>
        <v>-1.61463</v>
      </c>
      <c r="D59" s="50">
        <f t="shared" si="10"/>
        <v>1.08196</v>
      </c>
      <c r="E59" s="50">
        <f t="shared" si="10"/>
        <v>1.63707</v>
      </c>
      <c r="F59" s="50">
        <f t="shared" si="10"/>
        <v>-2.65232</v>
      </c>
      <c r="G59" s="50">
        <f t="shared" si="10"/>
        <v>-1.5222</v>
      </c>
      <c r="H59" s="50">
        <f t="shared" si="10"/>
        <v>-1.6155900000000001</v>
      </c>
      <c r="I59" s="50">
        <f t="shared" si="10"/>
        <v>-4.607E-2</v>
      </c>
      <c r="J59" s="50">
        <f t="shared" ref="J59:T62" si="11">ROUND(J30/J29*100-100,5)</f>
        <v>-3.1017299999999999</v>
      </c>
      <c r="K59" s="50">
        <f t="shared" si="11"/>
        <v>-0.53454000000000002</v>
      </c>
      <c r="L59" s="50">
        <f t="shared" si="11"/>
        <v>-0.52075000000000005</v>
      </c>
      <c r="M59" s="50">
        <f t="shared" si="11"/>
        <v>0.45405000000000001</v>
      </c>
      <c r="N59" s="50">
        <f t="shared" si="11"/>
        <v>-3.0019100000000001</v>
      </c>
      <c r="O59" s="50">
        <f t="shared" si="11"/>
        <v>-0.75875000000000004</v>
      </c>
      <c r="P59" s="50">
        <f t="shared" si="11"/>
        <v>-0.67079</v>
      </c>
      <c r="Q59" s="50">
        <f t="shared" si="11"/>
        <v>-1.60012</v>
      </c>
      <c r="R59" s="50">
        <f t="shared" si="11"/>
        <v>-1.2010000000000001</v>
      </c>
      <c r="S59" s="50">
        <f t="shared" si="11"/>
        <v>-1.3596999999999999</v>
      </c>
      <c r="T59" s="50">
        <f t="shared" si="11"/>
        <v>-1.1295599999999999</v>
      </c>
      <c r="U59" s="78">
        <v>2015</v>
      </c>
    </row>
    <row r="60" spans="1:21" ht="12" customHeight="1">
      <c r="A60" s="78">
        <v>2016</v>
      </c>
      <c r="B60" s="50">
        <f t="shared" ref="B60:I62" si="12">ROUND(B31/B30*100-100,5)</f>
        <v>-1.06873</v>
      </c>
      <c r="C60" s="50">
        <f t="shared" si="12"/>
        <v>-0.31242999999999999</v>
      </c>
      <c r="D60" s="50">
        <f t="shared" si="12"/>
        <v>0.86448999999999998</v>
      </c>
      <c r="E60" s="50">
        <f t="shared" si="12"/>
        <v>2.46902</v>
      </c>
      <c r="F60" s="50">
        <f t="shared" si="12"/>
        <v>-2.9786299999999999</v>
      </c>
      <c r="G60" s="50">
        <f t="shared" si="12"/>
        <v>0.39173000000000002</v>
      </c>
      <c r="H60" s="50">
        <f t="shared" si="12"/>
        <v>-0.46128999999999998</v>
      </c>
      <c r="I60" s="50">
        <f t="shared" si="12"/>
        <v>-1.38523</v>
      </c>
      <c r="J60" s="50">
        <f t="shared" si="11"/>
        <v>-1.3775500000000001</v>
      </c>
      <c r="K60" s="50">
        <f t="shared" si="11"/>
        <v>-0.92257999999999996</v>
      </c>
      <c r="L60" s="50">
        <f t="shared" si="11"/>
        <v>-0.54352</v>
      </c>
      <c r="M60" s="50">
        <f t="shared" si="11"/>
        <v>6.0946300000000004</v>
      </c>
      <c r="N60" s="50">
        <f t="shared" si="11"/>
        <v>-0.70269999999999999</v>
      </c>
      <c r="O60" s="50">
        <f t="shared" si="11"/>
        <v>-1.7937700000000001</v>
      </c>
      <c r="P60" s="50">
        <f t="shared" si="11"/>
        <v>-0.91822999999999999</v>
      </c>
      <c r="Q60" s="50">
        <f t="shared" si="11"/>
        <v>-2.6981000000000002</v>
      </c>
      <c r="R60" s="50">
        <f t="shared" si="11"/>
        <v>-0.59633000000000003</v>
      </c>
      <c r="S60" s="50">
        <f t="shared" si="11"/>
        <v>-0.68503999999999998</v>
      </c>
      <c r="T60" s="50">
        <f t="shared" si="11"/>
        <v>-0.63573999999999997</v>
      </c>
      <c r="U60" s="78">
        <v>2016</v>
      </c>
    </row>
    <row r="61" spans="1:21" ht="12" customHeight="1">
      <c r="A61" s="78">
        <v>2017</v>
      </c>
      <c r="B61" s="50">
        <f t="shared" si="12"/>
        <v>-0.62524000000000002</v>
      </c>
      <c r="C61" s="50">
        <f t="shared" si="12"/>
        <v>-0.63070999999999999</v>
      </c>
      <c r="D61" s="50">
        <f t="shared" si="12"/>
        <v>-0.85707999999999995</v>
      </c>
      <c r="E61" s="50">
        <f t="shared" si="12"/>
        <v>-1.32464</v>
      </c>
      <c r="F61" s="50">
        <f t="shared" si="12"/>
        <v>-0.20293</v>
      </c>
      <c r="G61" s="50">
        <f t="shared" si="12"/>
        <v>0.73141999999999996</v>
      </c>
      <c r="H61" s="50">
        <f t="shared" si="12"/>
        <v>-1.2026399999999999</v>
      </c>
      <c r="I61" s="50">
        <f t="shared" si="12"/>
        <v>-0.25235999999999997</v>
      </c>
      <c r="J61" s="50">
        <f t="shared" si="11"/>
        <v>-0.98719999999999997</v>
      </c>
      <c r="K61" s="50">
        <f t="shared" si="11"/>
        <v>-1.11799</v>
      </c>
      <c r="L61" s="50">
        <f t="shared" si="11"/>
        <v>-1.30135</v>
      </c>
      <c r="M61" s="50">
        <f t="shared" si="11"/>
        <v>1.6277299999999999</v>
      </c>
      <c r="N61" s="50">
        <f t="shared" si="11"/>
        <v>-0.72996000000000005</v>
      </c>
      <c r="O61" s="50">
        <f t="shared" si="11"/>
        <v>-2.7680699999999998</v>
      </c>
      <c r="P61" s="50">
        <f t="shared" si="11"/>
        <v>-0.80159000000000002</v>
      </c>
      <c r="Q61" s="50">
        <f t="shared" si="11"/>
        <v>-3.5556999999999999</v>
      </c>
      <c r="R61" s="50">
        <f t="shared" si="11"/>
        <v>-0.92293000000000003</v>
      </c>
      <c r="S61" s="50">
        <f t="shared" si="11"/>
        <v>-0.80962999999999996</v>
      </c>
      <c r="T61" s="50">
        <f t="shared" si="11"/>
        <v>-1.5829200000000001</v>
      </c>
      <c r="U61" s="78">
        <v>2017</v>
      </c>
    </row>
    <row r="62" spans="1:21" ht="12" customHeight="1">
      <c r="A62" s="78">
        <v>2018</v>
      </c>
      <c r="B62" s="50">
        <f t="shared" si="12"/>
        <v>-1.6544399999999999</v>
      </c>
      <c r="C62" s="50">
        <f t="shared" si="12"/>
        <v>-1.5654600000000001</v>
      </c>
      <c r="D62" s="50">
        <f t="shared" si="12"/>
        <v>-0.40569</v>
      </c>
      <c r="E62" s="50">
        <f t="shared" si="12"/>
        <v>-2.4540199999999999</v>
      </c>
      <c r="F62" s="50">
        <f t="shared" si="12"/>
        <v>-1.21347</v>
      </c>
      <c r="G62" s="50">
        <f t="shared" si="12"/>
        <v>-2.0944799999999999</v>
      </c>
      <c r="H62" s="50">
        <f t="shared" si="12"/>
        <v>-1.4907999999999999</v>
      </c>
      <c r="I62" s="50">
        <f t="shared" si="12"/>
        <v>-1.5608500000000001</v>
      </c>
      <c r="J62" s="50">
        <f t="shared" si="11"/>
        <v>-0.71170999999999995</v>
      </c>
      <c r="K62" s="50">
        <f t="shared" si="11"/>
        <v>-2.17503</v>
      </c>
      <c r="L62" s="50">
        <f t="shared" si="11"/>
        <v>-2.34971</v>
      </c>
      <c r="M62" s="50">
        <f t="shared" si="11"/>
        <v>-3.13497</v>
      </c>
      <c r="N62" s="50">
        <f t="shared" si="11"/>
        <v>-2.4225500000000002</v>
      </c>
      <c r="O62" s="50">
        <f t="shared" si="11"/>
        <v>-1.7907</v>
      </c>
      <c r="P62" s="50">
        <f t="shared" si="11"/>
        <v>-0.88117999999999996</v>
      </c>
      <c r="Q62" s="50">
        <f t="shared" si="11"/>
        <v>-2.78206</v>
      </c>
      <c r="R62" s="50">
        <f t="shared" si="11"/>
        <v>-1.7000500000000001</v>
      </c>
      <c r="S62" s="50">
        <f t="shared" si="11"/>
        <v>-1.6810700000000001</v>
      </c>
      <c r="T62" s="50">
        <f t="shared" si="11"/>
        <v>-2.29399</v>
      </c>
      <c r="U62" s="78">
        <v>2018</v>
      </c>
    </row>
    <row r="63" spans="1:21" ht="12" customHeight="1">
      <c r="A63" s="27"/>
      <c r="B63" s="50"/>
      <c r="C63" s="51"/>
      <c r="D63" s="51"/>
      <c r="E63" s="51"/>
      <c r="F63" s="51"/>
      <c r="G63" s="51"/>
      <c r="H63" s="51"/>
      <c r="I63" s="51"/>
      <c r="J63" s="51"/>
      <c r="K63" s="51"/>
      <c r="L63" s="51"/>
      <c r="M63" s="51"/>
      <c r="N63" s="51"/>
      <c r="O63" s="51"/>
      <c r="P63" s="51"/>
      <c r="Q63" s="51"/>
      <c r="R63" s="51"/>
      <c r="S63" s="51"/>
      <c r="T63" s="51"/>
      <c r="U63" s="27"/>
    </row>
    <row r="64" spans="1:21" ht="12" customHeight="1">
      <c r="A64" s="27"/>
      <c r="B64" s="184" t="s">
        <v>61</v>
      </c>
      <c r="C64" s="184"/>
      <c r="D64" s="184"/>
      <c r="E64" s="184"/>
      <c r="F64" s="184"/>
      <c r="G64" s="184"/>
      <c r="H64" s="184"/>
      <c r="I64" s="184"/>
      <c r="J64" s="184"/>
      <c r="K64" s="184"/>
      <c r="L64" s="184" t="s">
        <v>61</v>
      </c>
      <c r="M64" s="184"/>
      <c r="N64" s="184"/>
      <c r="O64" s="184"/>
      <c r="P64" s="184"/>
      <c r="Q64" s="184"/>
      <c r="R64" s="184"/>
      <c r="S64" s="184"/>
      <c r="T64" s="184"/>
      <c r="U64" s="27"/>
    </row>
    <row r="65" spans="1:21" ht="12" customHeight="1">
      <c r="A65" s="100">
        <v>1991</v>
      </c>
      <c r="B65" s="50">
        <f>ROUND(B6/'T8'!B6*100,5)</f>
        <v>9.8301599999999993</v>
      </c>
      <c r="C65" s="50">
        <f>ROUND(C6/'T8'!C6*100,5)</f>
        <v>12.985939999999999</v>
      </c>
      <c r="D65" s="50">
        <f>ROUND(D6/'T8'!D6*100,5)</f>
        <v>7.3325899999999997</v>
      </c>
      <c r="E65" s="50">
        <f>ROUND(E6/'T8'!E6*100,5)</f>
        <v>4.9716800000000001</v>
      </c>
      <c r="F65" s="50">
        <f>ROUND(F6/'T8'!F6*100,5)</f>
        <v>5.7935299999999996</v>
      </c>
      <c r="G65" s="50">
        <f>ROUND(G6/'T8'!G6*100,5)</f>
        <v>7.7619699999999998</v>
      </c>
      <c r="H65" s="50">
        <f>ROUND(H6/'T8'!H6*100,5)</f>
        <v>9.3869699999999998</v>
      </c>
      <c r="I65" s="50">
        <f>ROUND(I6/'T8'!I6*100,5)</f>
        <v>4.2972099999999998</v>
      </c>
      <c r="J65" s="50">
        <f>ROUND(J6/'T8'!J6*100,5)</f>
        <v>10.676909999999999</v>
      </c>
      <c r="K65" s="50">
        <f>ROUND(K6/'T8'!K6*100,5)</f>
        <v>8.5426400000000005</v>
      </c>
      <c r="L65" s="50">
        <f>ROUND(L6/'T8'!L6*100,5)</f>
        <v>11.87785</v>
      </c>
      <c r="M65" s="50">
        <f>ROUND(M6/'T8'!M6*100,5)</f>
        <v>8.5902700000000003</v>
      </c>
      <c r="N65" s="50">
        <f>ROUND(N6/'T8'!N6*100,5)</f>
        <v>5.3674200000000001</v>
      </c>
      <c r="O65" s="50">
        <f>ROUND(O6/'T8'!O6*100,5)</f>
        <v>4.9039299999999999</v>
      </c>
      <c r="P65" s="50">
        <f>ROUND(P6/'T8'!P6*100,5)</f>
        <v>11.35164</v>
      </c>
      <c r="Q65" s="50">
        <f>ROUND(Q6/'T8'!Q6*100,5)</f>
        <v>5.6327299999999996</v>
      </c>
      <c r="R65" s="50">
        <f>ROUND(R6/'T8'!R6*100,5)</f>
        <v>9.1853599999999993</v>
      </c>
      <c r="S65" s="50">
        <f>ROUND(S6/'T8'!S6*100,5)</f>
        <v>10.198549999999999</v>
      </c>
      <c r="T65" s="50">
        <f>ROUND(T6/'T8'!T6*100,5)</f>
        <v>5.1269499999999999</v>
      </c>
      <c r="U65" s="100">
        <v>1991</v>
      </c>
    </row>
    <row r="66" spans="1:21" ht="12" hidden="1" customHeight="1" outlineLevel="1">
      <c r="A66" s="100">
        <v>1992</v>
      </c>
      <c r="B66" s="50">
        <f>ROUND(B7/'T8'!B7*100,5)</f>
        <v>9.7677600000000009</v>
      </c>
      <c r="C66" s="50">
        <f>ROUND(C7/'T8'!C7*100,5)</f>
        <v>12.7379</v>
      </c>
      <c r="D66" s="50">
        <f>ROUND(D7/'T8'!D7*100,5)</f>
        <v>7.891</v>
      </c>
      <c r="E66" s="50">
        <f>ROUND(E7/'T8'!E7*100,5)</f>
        <v>6.6583300000000003</v>
      </c>
      <c r="F66" s="50">
        <f>ROUND(F7/'T8'!F7*100,5)</f>
        <v>6.0856300000000001</v>
      </c>
      <c r="G66" s="50">
        <f>ROUND(G7/'T8'!G7*100,5)</f>
        <v>7.9958</v>
      </c>
      <c r="H66" s="50">
        <f>ROUND(H7/'T8'!H7*100,5)</f>
        <v>9.3930600000000002</v>
      </c>
      <c r="I66" s="50">
        <f>ROUND(I7/'T8'!I7*100,5)</f>
        <v>5.8177300000000001</v>
      </c>
      <c r="J66" s="50">
        <f>ROUND(J7/'T8'!J7*100,5)</f>
        <v>10.41802</v>
      </c>
      <c r="K66" s="50">
        <f>ROUND(K7/'T8'!K7*100,5)</f>
        <v>8.4927899999999994</v>
      </c>
      <c r="L66" s="50">
        <f>ROUND(L7/'T8'!L7*100,5)</f>
        <v>11.67685</v>
      </c>
      <c r="M66" s="50">
        <f>ROUND(M7/'T8'!M7*100,5)</f>
        <v>8.1915700000000005</v>
      </c>
      <c r="N66" s="50">
        <f>ROUND(N7/'T8'!N7*100,5)</f>
        <v>6.6817799999999998</v>
      </c>
      <c r="O66" s="50">
        <f>ROUND(O7/'T8'!O7*100,5)</f>
        <v>6.0055699999999996</v>
      </c>
      <c r="P66" s="50">
        <f>ROUND(P7/'T8'!P7*100,5)</f>
        <v>10.97878</v>
      </c>
      <c r="Q66" s="50">
        <f>ROUND(Q7/'T8'!Q7*100,5)</f>
        <v>7.0026200000000003</v>
      </c>
      <c r="R66" s="50">
        <f>ROUND(R7/'T8'!R7*100,5)</f>
        <v>9.42455</v>
      </c>
      <c r="S66" s="50">
        <f>ROUND(S7/'T8'!S7*100,5)</f>
        <v>10.07817</v>
      </c>
      <c r="T66" s="50">
        <f>ROUND(T7/'T8'!T7*100,5)</f>
        <v>6.4963300000000004</v>
      </c>
      <c r="U66" s="100">
        <v>1992</v>
      </c>
    </row>
    <row r="67" spans="1:21" ht="12" hidden="1" customHeight="1" outlineLevel="1">
      <c r="A67" s="100">
        <v>1993</v>
      </c>
      <c r="B67" s="50">
        <f>ROUND(B8/'T8'!B8*100,5)</f>
        <v>10.04866</v>
      </c>
      <c r="C67" s="50">
        <f>ROUND(C8/'T8'!C8*100,5)</f>
        <v>12.78698</v>
      </c>
      <c r="D67" s="50">
        <f>ROUND(D8/'T8'!D8*100,5)</f>
        <v>8.4001699999999992</v>
      </c>
      <c r="E67" s="50">
        <f>ROUND(E8/'T8'!E8*100,5)</f>
        <v>7.3013500000000002</v>
      </c>
      <c r="F67" s="50">
        <f>ROUND(F8/'T8'!F8*100,5)</f>
        <v>6.6055599999999997</v>
      </c>
      <c r="G67" s="50">
        <f>ROUND(G8/'T8'!G8*100,5)</f>
        <v>8.4063499999999998</v>
      </c>
      <c r="H67" s="50">
        <f>ROUND(H8/'T8'!H8*100,5)</f>
        <v>9.5668399999999991</v>
      </c>
      <c r="I67" s="50">
        <f>ROUND(I8/'T8'!I8*100,5)</f>
        <v>6.6932499999999999</v>
      </c>
      <c r="J67" s="50">
        <f>ROUND(J8/'T8'!J8*100,5)</f>
        <v>10.483000000000001</v>
      </c>
      <c r="K67" s="50">
        <f>ROUND(K8/'T8'!K8*100,5)</f>
        <v>8.7173300000000005</v>
      </c>
      <c r="L67" s="50">
        <f>ROUND(L8/'T8'!L8*100,5)</f>
        <v>11.47739</v>
      </c>
      <c r="M67" s="50">
        <f>ROUND(M8/'T8'!M8*100,5)</f>
        <v>8.1799099999999996</v>
      </c>
      <c r="N67" s="50">
        <f>ROUND(N8/'T8'!N8*100,5)</f>
        <v>7.6089700000000002</v>
      </c>
      <c r="O67" s="50">
        <f>ROUND(O8/'T8'!O8*100,5)</f>
        <v>6.6430499999999997</v>
      </c>
      <c r="P67" s="50">
        <f>ROUND(P8/'T8'!P8*100,5)</f>
        <v>11.038959999999999</v>
      </c>
      <c r="Q67" s="50">
        <f>ROUND(Q8/'T8'!Q8*100,5)</f>
        <v>7.87263</v>
      </c>
      <c r="R67" s="50">
        <f>ROUND(R8/'T8'!R8*100,5)</f>
        <v>9.7020099999999996</v>
      </c>
      <c r="S67" s="50">
        <f>ROUND(S8/'T8'!S8*100,5)</f>
        <v>10.233739999999999</v>
      </c>
      <c r="T67" s="50">
        <f>ROUND(T8/'T8'!T8*100,5)</f>
        <v>7.3003600000000004</v>
      </c>
      <c r="U67" s="100">
        <v>1993</v>
      </c>
    </row>
    <row r="68" spans="1:21" ht="12" hidden="1" customHeight="1" outlineLevel="1">
      <c r="A68" s="100">
        <v>1994</v>
      </c>
      <c r="B68" s="50">
        <f>ROUND(B9/'T8'!B9*100,5)</f>
        <v>10.283759999999999</v>
      </c>
      <c r="C68" s="50">
        <f>ROUND(C9/'T8'!C9*100,5)</f>
        <v>12.8386</v>
      </c>
      <c r="D68" s="50">
        <f>ROUND(D9/'T8'!D9*100,5)</f>
        <v>9.1246500000000008</v>
      </c>
      <c r="E68" s="50">
        <f>ROUND(E9/'T8'!E9*100,5)</f>
        <v>7.6396800000000002</v>
      </c>
      <c r="F68" s="50">
        <f>ROUND(F9/'T8'!F9*100,5)</f>
        <v>6.9454399999999996</v>
      </c>
      <c r="G68" s="50">
        <f>ROUND(G9/'T8'!G9*100,5)</f>
        <v>8.5796100000000006</v>
      </c>
      <c r="H68" s="50">
        <f>ROUND(H9/'T8'!H9*100,5)</f>
        <v>9.7102900000000005</v>
      </c>
      <c r="I68" s="50">
        <f>ROUND(I9/'T8'!I9*100,5)</f>
        <v>7.2289500000000002</v>
      </c>
      <c r="J68" s="50">
        <f>ROUND(J9/'T8'!J9*100,5)</f>
        <v>10.5542</v>
      </c>
      <c r="K68" s="50">
        <f>ROUND(K9/'T8'!K9*100,5)</f>
        <v>8.9415700000000005</v>
      </c>
      <c r="L68" s="50">
        <f>ROUND(L9/'T8'!L9*100,5)</f>
        <v>11.425079999999999</v>
      </c>
      <c r="M68" s="50">
        <f>ROUND(M9/'T8'!M9*100,5)</f>
        <v>8.4973600000000005</v>
      </c>
      <c r="N68" s="50">
        <f>ROUND(N9/'T8'!N9*100,5)</f>
        <v>7.8736699999999997</v>
      </c>
      <c r="O68" s="50">
        <f>ROUND(O9/'T8'!O9*100,5)</f>
        <v>7.0676699999999997</v>
      </c>
      <c r="P68" s="50">
        <f>ROUND(P9/'T8'!P9*100,5)</f>
        <v>11.30279</v>
      </c>
      <c r="Q68" s="50">
        <f>ROUND(Q9/'T8'!Q9*100,5)</f>
        <v>8.4009999999999998</v>
      </c>
      <c r="R68" s="50">
        <f>ROUND(R9/'T8'!R9*100,5)</f>
        <v>9.9105799999999995</v>
      </c>
      <c r="S68" s="50">
        <f>ROUND(S9/'T8'!S9*100,5)</f>
        <v>10.39293</v>
      </c>
      <c r="T68" s="50">
        <f>ROUND(T9/'T8'!T9*100,5)</f>
        <v>7.6900599999999999</v>
      </c>
      <c r="U68" s="100">
        <v>1994</v>
      </c>
    </row>
    <row r="69" spans="1:21" ht="12" hidden="1" customHeight="1" outlineLevel="1">
      <c r="A69" s="100">
        <v>1995</v>
      </c>
      <c r="B69" s="50">
        <f>ROUND(B10/'T8'!B10*100,5)</f>
        <v>10.43032</v>
      </c>
      <c r="C69" s="50">
        <f>ROUND(C10/'T8'!C10*100,5)</f>
        <v>12.96477</v>
      </c>
      <c r="D69" s="50">
        <f>ROUND(D10/'T8'!D10*100,5)</f>
        <v>9.5387599999999999</v>
      </c>
      <c r="E69" s="50">
        <f>ROUND(E10/'T8'!E10*100,5)</f>
        <v>7.6833200000000001</v>
      </c>
      <c r="F69" s="50">
        <f>ROUND(F10/'T8'!F10*100,5)</f>
        <v>7.06501</v>
      </c>
      <c r="G69" s="50">
        <f>ROUND(G10/'T8'!G10*100,5)</f>
        <v>8.7123699999999999</v>
      </c>
      <c r="H69" s="50">
        <f>ROUND(H10/'T8'!H10*100,5)</f>
        <v>9.9594500000000004</v>
      </c>
      <c r="I69" s="50">
        <f>ROUND(I10/'T8'!I10*100,5)</f>
        <v>7.2725600000000004</v>
      </c>
      <c r="J69" s="50">
        <f>ROUND(J10/'T8'!J10*100,5)</f>
        <v>10.542479999999999</v>
      </c>
      <c r="K69" s="50">
        <f>ROUND(K10/'T8'!K10*100,5)</f>
        <v>8.9542800000000007</v>
      </c>
      <c r="L69" s="50">
        <f>ROUND(L10/'T8'!L10*100,5)</f>
        <v>11.36992</v>
      </c>
      <c r="M69" s="50">
        <f>ROUND(M10/'T8'!M10*100,5)</f>
        <v>8.6938999999999993</v>
      </c>
      <c r="N69" s="50">
        <f>ROUND(N10/'T8'!N10*100,5)</f>
        <v>7.8418099999999997</v>
      </c>
      <c r="O69" s="50">
        <f>ROUND(O10/'T8'!O10*100,5)</f>
        <v>7.2330399999999999</v>
      </c>
      <c r="P69" s="50">
        <f>ROUND(P10/'T8'!P10*100,5)</f>
        <v>11.388680000000001</v>
      </c>
      <c r="Q69" s="50">
        <f>ROUND(Q10/'T8'!Q10*100,5)</f>
        <v>8.5908499999999997</v>
      </c>
      <c r="R69" s="50">
        <f>ROUND(R10/'T8'!R10*100,5)</f>
        <v>10.003159999999999</v>
      </c>
      <c r="S69" s="50">
        <f>ROUND(S10/'T8'!S10*100,5)</f>
        <v>10.482799999999999</v>
      </c>
      <c r="T69" s="50">
        <f>ROUND(T10/'T8'!T10*100,5)</f>
        <v>7.75664</v>
      </c>
      <c r="U69" s="100">
        <v>1995</v>
      </c>
    </row>
    <row r="70" spans="1:21" ht="12" hidden="1" customHeight="1" outlineLevel="1">
      <c r="A70" s="100">
        <v>1996</v>
      </c>
      <c r="B70" s="50">
        <f>ROUND(B11/'T8'!B11*100,5)</f>
        <v>10.57114</v>
      </c>
      <c r="C70" s="50">
        <f>ROUND(C11/'T8'!C11*100,5)</f>
        <v>13.122070000000001</v>
      </c>
      <c r="D70" s="50">
        <f>ROUND(D11/'T8'!D11*100,5)</f>
        <v>10.05481</v>
      </c>
      <c r="E70" s="50">
        <f>ROUND(E11/'T8'!E11*100,5)</f>
        <v>7.9377500000000003</v>
      </c>
      <c r="F70" s="50">
        <f>ROUND(F11/'T8'!F11*100,5)</f>
        <v>7.0730500000000003</v>
      </c>
      <c r="G70" s="50">
        <f>ROUND(G11/'T8'!G11*100,5)</f>
        <v>8.8496000000000006</v>
      </c>
      <c r="H70" s="50">
        <f>ROUND(H11/'T8'!H11*100,5)</f>
        <v>10.246639999999999</v>
      </c>
      <c r="I70" s="50">
        <f>ROUND(I11/'T8'!I11*100,5)</f>
        <v>7.4949599999999998</v>
      </c>
      <c r="J70" s="50">
        <f>ROUND(J11/'T8'!J11*100,5)</f>
        <v>10.688510000000001</v>
      </c>
      <c r="K70" s="50">
        <f>ROUND(K11/'T8'!K11*100,5)</f>
        <v>9.0444300000000002</v>
      </c>
      <c r="L70" s="50">
        <f>ROUND(L11/'T8'!L11*100,5)</f>
        <v>11.21767</v>
      </c>
      <c r="M70" s="50">
        <f>ROUND(M11/'T8'!M11*100,5)</f>
        <v>9.00685</v>
      </c>
      <c r="N70" s="50">
        <f>ROUND(N11/'T8'!N11*100,5)</f>
        <v>7.8896699999999997</v>
      </c>
      <c r="O70" s="50">
        <f>ROUND(O11/'T8'!O11*100,5)</f>
        <v>7.4440099999999996</v>
      </c>
      <c r="P70" s="50">
        <f>ROUND(P11/'T8'!P11*100,5)</f>
        <v>11.46698</v>
      </c>
      <c r="Q70" s="50">
        <f>ROUND(Q11/'T8'!Q11*100,5)</f>
        <v>8.5890299999999993</v>
      </c>
      <c r="R70" s="50">
        <f>ROUND(R11/'T8'!R11*100,5)</f>
        <v>10.15039</v>
      </c>
      <c r="S70" s="50">
        <f>ROUND(S11/'T8'!S11*100,5)</f>
        <v>10.60891</v>
      </c>
      <c r="T70" s="50">
        <f>ROUND(T11/'T8'!T11*100,5)</f>
        <v>7.88619</v>
      </c>
      <c r="U70" s="100">
        <v>1996</v>
      </c>
    </row>
    <row r="71" spans="1:21" ht="12" hidden="1" customHeight="1" outlineLevel="1">
      <c r="A71" s="100">
        <v>1997</v>
      </c>
      <c r="B71" s="50">
        <f>ROUND(B12/'T8'!B12*100,5)</f>
        <v>10.692030000000001</v>
      </c>
      <c r="C71" s="50">
        <f>ROUND(C12/'T8'!C12*100,5)</f>
        <v>13.16436</v>
      </c>
      <c r="D71" s="50">
        <f>ROUND(D12/'T8'!D12*100,5)</f>
        <v>10.46823</v>
      </c>
      <c r="E71" s="50">
        <f>ROUND(E12/'T8'!E12*100,5)</f>
        <v>8.3458500000000004</v>
      </c>
      <c r="F71" s="50">
        <f>ROUND(F12/'T8'!F12*100,5)</f>
        <v>6.9562799999999996</v>
      </c>
      <c r="G71" s="50">
        <f>ROUND(G12/'T8'!G12*100,5)</f>
        <v>9.1915099999999992</v>
      </c>
      <c r="H71" s="50">
        <f>ROUND(H12/'T8'!H12*100,5)</f>
        <v>10.56744</v>
      </c>
      <c r="I71" s="50">
        <f>ROUND(I12/'T8'!I12*100,5)</f>
        <v>7.6035500000000003</v>
      </c>
      <c r="J71" s="50">
        <f>ROUND(J12/'T8'!J12*100,5)</f>
        <v>10.70208</v>
      </c>
      <c r="K71" s="50">
        <f>ROUND(K12/'T8'!K12*100,5)</f>
        <v>9.1581799999999998</v>
      </c>
      <c r="L71" s="50">
        <f>ROUND(L12/'T8'!L12*100,5)</f>
        <v>11.13409</v>
      </c>
      <c r="M71" s="50">
        <f>ROUND(M12/'T8'!M12*100,5)</f>
        <v>9.3050800000000002</v>
      </c>
      <c r="N71" s="50">
        <f>ROUND(N12/'T8'!N12*100,5)</f>
        <v>8.3178900000000002</v>
      </c>
      <c r="O71" s="50">
        <f>ROUND(O12/'T8'!O12*100,5)</f>
        <v>7.7528199999999998</v>
      </c>
      <c r="P71" s="50">
        <f>ROUND(P12/'T8'!P12*100,5)</f>
        <v>11.580019999999999</v>
      </c>
      <c r="Q71" s="50">
        <f>ROUND(Q12/'T8'!Q12*100,5)</f>
        <v>8.7392500000000002</v>
      </c>
      <c r="R71" s="50">
        <f>ROUND(R12/'T8'!R12*100,5)</f>
        <v>10.306480000000001</v>
      </c>
      <c r="S71" s="50">
        <f>ROUND(S12/'T8'!S12*100,5)</f>
        <v>10.713200000000001</v>
      </c>
      <c r="T71" s="50">
        <f>ROUND(T12/'T8'!T12*100,5)</f>
        <v>8.2008500000000009</v>
      </c>
      <c r="U71" s="100">
        <v>1997</v>
      </c>
    </row>
    <row r="72" spans="1:21" ht="12" hidden="1" customHeight="1" outlineLevel="1">
      <c r="A72" s="100">
        <v>1998</v>
      </c>
      <c r="B72" s="50">
        <f>ROUND(B13/'T8'!B13*100,5)</f>
        <v>10.49484</v>
      </c>
      <c r="C72" s="50">
        <f>ROUND(C13/'T8'!C13*100,5)</f>
        <v>13.029719999999999</v>
      </c>
      <c r="D72" s="50">
        <f>ROUND(D13/'T8'!D13*100,5)</f>
        <v>10.53772</v>
      </c>
      <c r="E72" s="50">
        <f>ROUND(E13/'T8'!E13*100,5)</f>
        <v>8.8240800000000004</v>
      </c>
      <c r="F72" s="50">
        <f>ROUND(F13/'T8'!F13*100,5)</f>
        <v>6.8820699999999997</v>
      </c>
      <c r="G72" s="50">
        <f>ROUND(G13/'T8'!G13*100,5)</f>
        <v>9.5688200000000005</v>
      </c>
      <c r="H72" s="50">
        <f>ROUND(H13/'T8'!H13*100,5)</f>
        <v>10.62398</v>
      </c>
      <c r="I72" s="50">
        <f>ROUND(I13/'T8'!I13*100,5)</f>
        <v>7.6323699999999999</v>
      </c>
      <c r="J72" s="50">
        <f>ROUND(J13/'T8'!J13*100,5)</f>
        <v>10.544560000000001</v>
      </c>
      <c r="K72" s="50">
        <f>ROUND(K13/'T8'!K13*100,5)</f>
        <v>9.2044999999999995</v>
      </c>
      <c r="L72" s="50">
        <f>ROUND(L13/'T8'!L13*100,5)</f>
        <v>11.105880000000001</v>
      </c>
      <c r="M72" s="50">
        <f>ROUND(M13/'T8'!M13*100,5)</f>
        <v>9.0393600000000003</v>
      </c>
      <c r="N72" s="50">
        <f>ROUND(N13/'T8'!N13*100,5)</f>
        <v>8.6957199999999997</v>
      </c>
      <c r="O72" s="50">
        <f>ROUND(O13/'T8'!O13*100,5)</f>
        <v>7.8726900000000004</v>
      </c>
      <c r="P72" s="50">
        <f>ROUND(P13/'T8'!P13*100,5)</f>
        <v>11.51751</v>
      </c>
      <c r="Q72" s="50">
        <f>ROUND(Q13/'T8'!Q13*100,5)</f>
        <v>8.8925900000000002</v>
      </c>
      <c r="R72" s="50">
        <f>ROUND(R13/'T8'!R13*100,5)</f>
        <v>10.31062</v>
      </c>
      <c r="S72" s="50">
        <f>ROUND(S13/'T8'!S13*100,5)</f>
        <v>10.65756</v>
      </c>
      <c r="T72" s="50">
        <f>ROUND(T13/'T8'!T13*100,5)</f>
        <v>8.4678299999999993</v>
      </c>
      <c r="U72" s="100">
        <v>1998</v>
      </c>
    </row>
    <row r="73" spans="1:21" ht="12" hidden="1" customHeight="1" outlineLevel="1">
      <c r="A73" s="100">
        <v>1999</v>
      </c>
      <c r="B73" s="50">
        <f>ROUND(B14/'T8'!B14*100,5)</f>
        <v>10.2363</v>
      </c>
      <c r="C73" s="50">
        <f>ROUND(C14/'T8'!C14*100,5)</f>
        <v>12.84102</v>
      </c>
      <c r="D73" s="50">
        <f>ROUND(D14/'T8'!D14*100,5)</f>
        <v>10.433579999999999</v>
      </c>
      <c r="E73" s="50">
        <f>ROUND(E14/'T8'!E14*100,5)</f>
        <v>9.4046900000000004</v>
      </c>
      <c r="F73" s="50">
        <f>ROUND(F14/'T8'!F14*100,5)</f>
        <v>7.1874399999999996</v>
      </c>
      <c r="G73" s="50">
        <f>ROUND(G14/'T8'!G14*100,5)</f>
        <v>9.6910000000000007</v>
      </c>
      <c r="H73" s="50">
        <f>ROUND(H14/'T8'!H14*100,5)</f>
        <v>10.3955</v>
      </c>
      <c r="I73" s="50">
        <f>ROUND(I14/'T8'!I14*100,5)</f>
        <v>7.7640000000000002</v>
      </c>
      <c r="J73" s="50">
        <f>ROUND(J14/'T8'!J14*100,5)</f>
        <v>10.29402</v>
      </c>
      <c r="K73" s="50">
        <f>ROUND(K14/'T8'!K14*100,5)</f>
        <v>9.0771499999999996</v>
      </c>
      <c r="L73" s="50">
        <f>ROUND(L14/'T8'!L14*100,5)</f>
        <v>10.944279999999999</v>
      </c>
      <c r="M73" s="50">
        <f>ROUND(M14/'T8'!M14*100,5)</f>
        <v>8.71645</v>
      </c>
      <c r="N73" s="50">
        <f>ROUND(N14/'T8'!N14*100,5)</f>
        <v>9.0558899999999998</v>
      </c>
      <c r="O73" s="50">
        <f>ROUND(O14/'T8'!O14*100,5)</f>
        <v>7.9528600000000003</v>
      </c>
      <c r="P73" s="50">
        <f>ROUND(P14/'T8'!P14*100,5)</f>
        <v>11.4069</v>
      </c>
      <c r="Q73" s="50">
        <f>ROUND(Q14/'T8'!Q14*100,5)</f>
        <v>8.9932400000000001</v>
      </c>
      <c r="R73" s="50">
        <f>ROUND(R14/'T8'!R14*100,5)</f>
        <v>10.20983</v>
      </c>
      <c r="S73" s="50">
        <f>ROUND(S14/'T8'!S14*100,5)</f>
        <v>10.48021</v>
      </c>
      <c r="T73" s="50">
        <f>ROUND(T14/'T8'!T14*100,5)</f>
        <v>8.7437699999999996</v>
      </c>
      <c r="U73" s="100">
        <v>1999</v>
      </c>
    </row>
    <row r="74" spans="1:21" ht="12" customHeight="1" collapsed="1">
      <c r="A74" s="77">
        <v>2000</v>
      </c>
      <c r="B74" s="50">
        <f>ROUND(B15/'T8'!B15*100,5)</f>
        <v>9.9571199999999997</v>
      </c>
      <c r="C74" s="50">
        <f>ROUND(C15/'T8'!C15*100,5)</f>
        <v>12.334250000000001</v>
      </c>
      <c r="D74" s="50">
        <f>ROUND(D15/'T8'!D15*100,5)</f>
        <v>10.50427</v>
      </c>
      <c r="E74" s="50">
        <f>ROUND(E15/'T8'!E15*100,5)</f>
        <v>9.9467999999999996</v>
      </c>
      <c r="F74" s="50">
        <f>ROUND(F15/'T8'!F15*100,5)</f>
        <v>7.1692</v>
      </c>
      <c r="G74" s="50">
        <f>ROUND(G15/'T8'!G15*100,5)</f>
        <v>9.5923999999999996</v>
      </c>
      <c r="H74" s="50">
        <f>ROUND(H15/'T8'!H15*100,5)</f>
        <v>10.06104</v>
      </c>
      <c r="I74" s="50">
        <f>ROUND(I15/'T8'!I15*100,5)</f>
        <v>7.9226099999999997</v>
      </c>
      <c r="J74" s="50">
        <f>ROUND(J15/'T8'!J15*100,5)</f>
        <v>9.9164200000000005</v>
      </c>
      <c r="K74" s="50">
        <f>ROUND(K15/'T8'!K15*100,5)</f>
        <v>8.8404500000000006</v>
      </c>
      <c r="L74" s="50">
        <f>ROUND(L15/'T8'!L15*100,5)</f>
        <v>10.69652</v>
      </c>
      <c r="M74" s="50">
        <f>ROUND(M15/'T8'!M15*100,5)</f>
        <v>8.2450200000000002</v>
      </c>
      <c r="N74" s="50">
        <f>ROUND(N15/'T8'!N15*100,5)</f>
        <v>9.40212</v>
      </c>
      <c r="O74" s="50">
        <f>ROUND(O15/'T8'!O15*100,5)</f>
        <v>8.0248600000000003</v>
      </c>
      <c r="P74" s="50">
        <f>ROUND(P15/'T8'!P15*100,5)</f>
        <v>11.29636</v>
      </c>
      <c r="Q74" s="50">
        <f>ROUND(Q15/'T8'!Q15*100,5)</f>
        <v>9.3304399999999994</v>
      </c>
      <c r="R74" s="50">
        <f>ROUND(R15/'T8'!R15*100,5)</f>
        <v>10.00827</v>
      </c>
      <c r="S74" s="50">
        <f>ROUND(S15/'T8'!S15*100,5)</f>
        <v>10.161060000000001</v>
      </c>
      <c r="T74" s="50">
        <f>ROUND(T15/'T8'!T15*100,5)</f>
        <v>9.0537100000000006</v>
      </c>
      <c r="U74" s="77">
        <v>2000</v>
      </c>
    </row>
    <row r="75" spans="1:21" ht="12" hidden="1" customHeight="1" outlineLevel="1">
      <c r="A75" s="77">
        <v>2001</v>
      </c>
      <c r="B75" s="50">
        <f>ROUND(B16/'T8'!B16*100,5)</f>
        <v>9.9835700000000003</v>
      </c>
      <c r="C75" s="50">
        <f>ROUND(C16/'T8'!C16*100,5)</f>
        <v>12.09671</v>
      </c>
      <c r="D75" s="50">
        <f>ROUND(D16/'T8'!D16*100,5)</f>
        <v>10.7502</v>
      </c>
      <c r="E75" s="50">
        <f>ROUND(E16/'T8'!E16*100,5)</f>
        <v>10.47273</v>
      </c>
      <c r="F75" s="50">
        <f>ROUND(F16/'T8'!F16*100,5)</f>
        <v>7.42075</v>
      </c>
      <c r="G75" s="50">
        <f>ROUND(G16/'T8'!G16*100,5)</f>
        <v>9.7150499999999997</v>
      </c>
      <c r="H75" s="50">
        <f>ROUND(H16/'T8'!H16*100,5)</f>
        <v>10.09357</v>
      </c>
      <c r="I75" s="50">
        <f>ROUND(I16/'T8'!I16*100,5)</f>
        <v>8.5225299999999997</v>
      </c>
      <c r="J75" s="50">
        <f>ROUND(J16/'T8'!J16*100,5)</f>
        <v>9.9772599999999994</v>
      </c>
      <c r="K75" s="50">
        <f>ROUND(K16/'T8'!K16*100,5)</f>
        <v>8.9103899999999996</v>
      </c>
      <c r="L75" s="50">
        <f>ROUND(L16/'T8'!L16*100,5)</f>
        <v>10.76911</v>
      </c>
      <c r="M75" s="50">
        <f>ROUND(M16/'T8'!M16*100,5)</f>
        <v>7.9119200000000003</v>
      </c>
      <c r="N75" s="50">
        <f>ROUND(N16/'T8'!N16*100,5)</f>
        <v>9.5963399999999996</v>
      </c>
      <c r="O75" s="50">
        <f>ROUND(O16/'T8'!O16*100,5)</f>
        <v>8.3803900000000002</v>
      </c>
      <c r="P75" s="50">
        <f>ROUND(P16/'T8'!P16*100,5)</f>
        <v>11.468830000000001</v>
      </c>
      <c r="Q75" s="50">
        <f>ROUND(Q16/'T8'!Q16*100,5)</f>
        <v>9.7445599999999999</v>
      </c>
      <c r="R75" s="50">
        <f>ROUND(R16/'T8'!R16*100,5)</f>
        <v>10.07812</v>
      </c>
      <c r="S75" s="50">
        <f>ROUND(S16/'T8'!S16*100,5)</f>
        <v>10.16281</v>
      </c>
      <c r="T75" s="50">
        <f>ROUND(T16/'T8'!T16*100,5)</f>
        <v>9.4288299999999996</v>
      </c>
      <c r="U75" s="77">
        <v>2001</v>
      </c>
    </row>
    <row r="76" spans="1:21" ht="12" hidden="1" customHeight="1" outlineLevel="1">
      <c r="A76" s="77">
        <v>2002</v>
      </c>
      <c r="B76" s="50">
        <f>ROUND(B17/'T8'!B17*100,5)</f>
        <v>10.0787</v>
      </c>
      <c r="C76" s="50">
        <f>ROUND(C17/'T8'!C17*100,5)</f>
        <v>12.115819999999999</v>
      </c>
      <c r="D76" s="50">
        <f>ROUND(D17/'T8'!D17*100,5)</f>
        <v>11.09431</v>
      </c>
      <c r="E76" s="50">
        <f>ROUND(E17/'T8'!E17*100,5)</f>
        <v>10.71298</v>
      </c>
      <c r="F76" s="50">
        <f>ROUND(F17/'T8'!F17*100,5)</f>
        <v>7.7586899999999996</v>
      </c>
      <c r="G76" s="50">
        <f>ROUND(G17/'T8'!G17*100,5)</f>
        <v>9.9734800000000003</v>
      </c>
      <c r="H76" s="50">
        <f>ROUND(H17/'T8'!H17*100,5)</f>
        <v>10.21387</v>
      </c>
      <c r="I76" s="50">
        <f>ROUND(I17/'T8'!I17*100,5)</f>
        <v>9.1396499999999996</v>
      </c>
      <c r="J76" s="50">
        <f>ROUND(J17/'T8'!J17*100,5)</f>
        <v>10.14391</v>
      </c>
      <c r="K76" s="50">
        <f>ROUND(K17/'T8'!K17*100,5)</f>
        <v>9.0581200000000006</v>
      </c>
      <c r="L76" s="50">
        <f>ROUND(L17/'T8'!L17*100,5)</f>
        <v>10.879350000000001</v>
      </c>
      <c r="M76" s="50">
        <f>ROUND(M17/'T8'!M17*100,5)</f>
        <v>8.0777599999999996</v>
      </c>
      <c r="N76" s="50">
        <f>ROUND(N17/'T8'!N17*100,5)</f>
        <v>9.9693799999999992</v>
      </c>
      <c r="O76" s="50">
        <f>ROUND(O17/'T8'!O17*100,5)</f>
        <v>8.8502700000000001</v>
      </c>
      <c r="P76" s="50">
        <f>ROUND(P17/'T8'!P17*100,5)</f>
        <v>11.642939999999999</v>
      </c>
      <c r="Q76" s="50">
        <f>ROUND(Q17/'T8'!Q17*100,5)</f>
        <v>10.05125</v>
      </c>
      <c r="R76" s="50">
        <f>ROUND(R17/'T8'!R17*100,5)</f>
        <v>10.244759999999999</v>
      </c>
      <c r="S76" s="50">
        <f>ROUND(S17/'T8'!S17*100,5)</f>
        <v>10.28069</v>
      </c>
      <c r="T76" s="50">
        <f>ROUND(T17/'T8'!T17*100,5)</f>
        <v>9.8135700000000003</v>
      </c>
      <c r="U76" s="77">
        <v>2002</v>
      </c>
    </row>
    <row r="77" spans="1:21" ht="12" hidden="1" customHeight="1" outlineLevel="1">
      <c r="A77" s="77">
        <v>2003</v>
      </c>
      <c r="B77" s="50">
        <f>ROUND(B18/'T8'!B18*100,5)</f>
        <v>10.265269999999999</v>
      </c>
      <c r="C77" s="50">
        <f>ROUND(C18/'T8'!C18*100,5)</f>
        <v>12.263769999999999</v>
      </c>
      <c r="D77" s="50">
        <f>ROUND(D18/'T8'!D18*100,5)</f>
        <v>11.849410000000001</v>
      </c>
      <c r="E77" s="50">
        <f>ROUND(E18/'T8'!E18*100,5)</f>
        <v>11.070959999999999</v>
      </c>
      <c r="F77" s="50">
        <f>ROUND(F18/'T8'!F18*100,5)</f>
        <v>8.1652100000000001</v>
      </c>
      <c r="G77" s="50">
        <f>ROUND(G18/'T8'!G18*100,5)</f>
        <v>10.174429999999999</v>
      </c>
      <c r="H77" s="50">
        <f>ROUND(H18/'T8'!H18*100,5)</f>
        <v>10.491630000000001</v>
      </c>
      <c r="I77" s="50">
        <f>ROUND(I18/'T8'!I18*100,5)</f>
        <v>9.7107600000000005</v>
      </c>
      <c r="J77" s="50">
        <f>ROUND(J18/'T8'!J18*100,5)</f>
        <v>10.37738</v>
      </c>
      <c r="K77" s="50">
        <f>ROUND(K18/'T8'!K18*100,5)</f>
        <v>9.3356399999999997</v>
      </c>
      <c r="L77" s="50">
        <f>ROUND(L18/'T8'!L18*100,5)</f>
        <v>10.979290000000001</v>
      </c>
      <c r="M77" s="50">
        <f>ROUND(M18/'T8'!M18*100,5)</f>
        <v>8.6468900000000009</v>
      </c>
      <c r="N77" s="50">
        <f>ROUND(N18/'T8'!N18*100,5)</f>
        <v>10.509499999999999</v>
      </c>
      <c r="O77" s="50">
        <f>ROUND(O18/'T8'!O18*100,5)</f>
        <v>9.2498100000000001</v>
      </c>
      <c r="P77" s="50">
        <f>ROUND(P18/'T8'!P18*100,5)</f>
        <v>11.767060000000001</v>
      </c>
      <c r="Q77" s="50">
        <f>ROUND(Q18/'T8'!Q18*100,5)</f>
        <v>10.311170000000001</v>
      </c>
      <c r="R77" s="50">
        <f>ROUND(R18/'T8'!R18*100,5)</f>
        <v>10.515309999999999</v>
      </c>
      <c r="S77" s="50">
        <f>ROUND(S18/'T8'!S18*100,5)</f>
        <v>10.498139999999999</v>
      </c>
      <c r="T77" s="50">
        <f>ROUND(T18/'T8'!T18*100,5)</f>
        <v>10.25004</v>
      </c>
      <c r="U77" s="77">
        <v>2003</v>
      </c>
    </row>
    <row r="78" spans="1:21" ht="12" hidden="1" customHeight="1" outlineLevel="1">
      <c r="A78" s="77">
        <v>2004</v>
      </c>
      <c r="B78" s="50">
        <f>ROUND(B19/'T8'!B19*100,5)</f>
        <v>10.47532</v>
      </c>
      <c r="C78" s="50">
        <f>ROUND(C19/'T8'!C19*100,5)</f>
        <v>12.50675</v>
      </c>
      <c r="D78" s="50">
        <f>ROUND(D19/'T8'!D19*100,5)</f>
        <v>12.63087</v>
      </c>
      <c r="E78" s="50">
        <f>ROUND(E19/'T8'!E19*100,5)</f>
        <v>11.64861</v>
      </c>
      <c r="F78" s="50">
        <f>ROUND(F19/'T8'!F19*100,5)</f>
        <v>9.0178700000000003</v>
      </c>
      <c r="G78" s="50">
        <f>ROUND(G19/'T8'!G19*100,5)</f>
        <v>10.251469999999999</v>
      </c>
      <c r="H78" s="50">
        <f>ROUND(H19/'T8'!H19*100,5)</f>
        <v>10.797499999999999</v>
      </c>
      <c r="I78" s="50">
        <f>ROUND(I19/'T8'!I19*100,5)</f>
        <v>10.19678</v>
      </c>
      <c r="J78" s="50">
        <f>ROUND(J19/'T8'!J19*100,5)</f>
        <v>10.604990000000001</v>
      </c>
      <c r="K78" s="50">
        <f>ROUND(K19/'T8'!K19*100,5)</f>
        <v>9.64682</v>
      </c>
      <c r="L78" s="50">
        <f>ROUND(L19/'T8'!L19*100,5)</f>
        <v>11.0806</v>
      </c>
      <c r="M78" s="50">
        <f>ROUND(M19/'T8'!M19*100,5)</f>
        <v>9.1273800000000005</v>
      </c>
      <c r="N78" s="50">
        <f>ROUND(N19/'T8'!N19*100,5)</f>
        <v>11.086029999999999</v>
      </c>
      <c r="O78" s="50">
        <f>ROUND(O19/'T8'!O19*100,5)</f>
        <v>9.7482399999999991</v>
      </c>
      <c r="P78" s="50">
        <f>ROUND(P19/'T8'!P19*100,5)</f>
        <v>11.973940000000001</v>
      </c>
      <c r="Q78" s="50">
        <f>ROUND(Q19/'T8'!Q19*100,5)</f>
        <v>10.52289</v>
      </c>
      <c r="R78" s="50">
        <f>ROUND(R19/'T8'!R19*100,5)</f>
        <v>10.82441</v>
      </c>
      <c r="S78" s="50">
        <f>ROUND(S19/'T8'!S19*100,5)</f>
        <v>10.752330000000001</v>
      </c>
      <c r="T78" s="50">
        <f>ROUND(T19/'T8'!T19*100,5)</f>
        <v>10.73746</v>
      </c>
      <c r="U78" s="77">
        <v>2004</v>
      </c>
    </row>
    <row r="79" spans="1:21" ht="12" hidden="1" customHeight="1" outlineLevel="1">
      <c r="A79" s="77">
        <v>2005</v>
      </c>
      <c r="B79" s="50">
        <f>ROUND(B20/'T8'!B20*100,5)</f>
        <v>10.72845</v>
      </c>
      <c r="C79" s="50">
        <f>ROUND(C20/'T8'!C20*100,5)</f>
        <v>12.747920000000001</v>
      </c>
      <c r="D79" s="50">
        <f>ROUND(D20/'T8'!D20*100,5)</f>
        <v>13.45702</v>
      </c>
      <c r="E79" s="50">
        <f>ROUND(E20/'T8'!E20*100,5)</f>
        <v>12.609389999999999</v>
      </c>
      <c r="F79" s="50">
        <f>ROUND(F20/'T8'!F20*100,5)</f>
        <v>9.8337000000000003</v>
      </c>
      <c r="G79" s="50">
        <f>ROUND(G20/'T8'!G20*100,5)</f>
        <v>10.343360000000001</v>
      </c>
      <c r="H79" s="50">
        <f>ROUND(H20/'T8'!H20*100,5)</f>
        <v>11.134029999999999</v>
      </c>
      <c r="I79" s="50">
        <f>ROUND(I20/'T8'!I20*100,5)</f>
        <v>10.936909999999999</v>
      </c>
      <c r="J79" s="50">
        <f>ROUND(J20/'T8'!J20*100,5)</f>
        <v>11.001799999999999</v>
      </c>
      <c r="K79" s="50">
        <f>ROUND(K20/'T8'!K20*100,5)</f>
        <v>10.022690000000001</v>
      </c>
      <c r="L79" s="50">
        <f>ROUND(L20/'T8'!L20*100,5)</f>
        <v>11.35178</v>
      </c>
      <c r="M79" s="50">
        <f>ROUND(M20/'T8'!M20*100,5)</f>
        <v>9.4854900000000004</v>
      </c>
      <c r="N79" s="50">
        <f>ROUND(N20/'T8'!N20*100,5)</f>
        <v>11.84271</v>
      </c>
      <c r="O79" s="50">
        <f>ROUND(O20/'T8'!O20*100,5)</f>
        <v>10.33174</v>
      </c>
      <c r="P79" s="50">
        <f>ROUND(P20/'T8'!P20*100,5)</f>
        <v>12.30799</v>
      </c>
      <c r="Q79" s="50">
        <f>ROUND(Q20/'T8'!Q20*100,5)</f>
        <v>10.85144</v>
      </c>
      <c r="R79" s="50">
        <f>ROUND(R20/'T8'!R20*100,5)</f>
        <v>11.21396</v>
      </c>
      <c r="S79" s="50">
        <f>ROUND(S20/'T8'!S20*100,5)</f>
        <v>11.068350000000001</v>
      </c>
      <c r="T79" s="50">
        <f>ROUND(T20/'T8'!T20*100,5)</f>
        <v>11.422459999999999</v>
      </c>
      <c r="U79" s="77">
        <v>2005</v>
      </c>
    </row>
    <row r="80" spans="1:21" ht="12" hidden="1" customHeight="1" outlineLevel="1">
      <c r="A80" s="77">
        <v>2006</v>
      </c>
      <c r="B80" s="50">
        <f>ROUND(B21/'T8'!B21*100,5)</f>
        <v>10.82878</v>
      </c>
      <c r="C80" s="50">
        <f>ROUND(C21/'T8'!C21*100,5)</f>
        <v>12.777480000000001</v>
      </c>
      <c r="D80" s="50">
        <f>ROUND(D21/'T8'!D21*100,5)</f>
        <v>13.665889999999999</v>
      </c>
      <c r="E80" s="50">
        <f>ROUND(E21/'T8'!E21*100,5)</f>
        <v>12.71494</v>
      </c>
      <c r="F80" s="50">
        <f>ROUND(F21/'T8'!F21*100,5)</f>
        <v>9.7439400000000003</v>
      </c>
      <c r="G80" s="50">
        <f>ROUND(G21/'T8'!G21*100,5)</f>
        <v>10.68938</v>
      </c>
      <c r="H80" s="50">
        <f>ROUND(H21/'T8'!H21*100,5)</f>
        <v>11.150080000000001</v>
      </c>
      <c r="I80" s="50">
        <f>ROUND(I21/'T8'!I21*100,5)</f>
        <v>11.19706</v>
      </c>
      <c r="J80" s="50">
        <f>ROUND(J21/'T8'!J21*100,5)</f>
        <v>11.08046</v>
      </c>
      <c r="K80" s="50">
        <f>ROUND(K21/'T8'!K21*100,5)</f>
        <v>10.115880000000001</v>
      </c>
      <c r="L80" s="50">
        <f>ROUND(L21/'T8'!L21*100,5)</f>
        <v>11.534330000000001</v>
      </c>
      <c r="M80" s="50">
        <f>ROUND(M21/'T8'!M21*100,5)</f>
        <v>9.5194600000000005</v>
      </c>
      <c r="N80" s="50">
        <f>ROUND(N21/'T8'!N21*100,5)</f>
        <v>12.028549999999999</v>
      </c>
      <c r="O80" s="50">
        <f>ROUND(O21/'T8'!O21*100,5)</f>
        <v>10.44223</v>
      </c>
      <c r="P80" s="50">
        <f>ROUND(P21/'T8'!P21*100,5)</f>
        <v>12.237690000000001</v>
      </c>
      <c r="Q80" s="50">
        <f>ROUND(Q21/'T8'!Q21*100,5)</f>
        <v>11.031180000000001</v>
      </c>
      <c r="R80" s="50">
        <f>ROUND(R21/'T8'!R21*100,5)</f>
        <v>11.31071</v>
      </c>
      <c r="S80" s="50">
        <f>ROUND(S21/'T8'!S21*100,5)</f>
        <v>11.14625</v>
      </c>
      <c r="T80" s="50">
        <f>ROUND(T21/'T8'!T21*100,5)</f>
        <v>11.58826</v>
      </c>
      <c r="U80" s="77">
        <v>2006</v>
      </c>
    </row>
    <row r="81" spans="1:21" ht="12" hidden="1" customHeight="1" outlineLevel="1">
      <c r="A81" s="77">
        <v>2007</v>
      </c>
      <c r="B81" s="50">
        <f>ROUND(B22/'T8'!B22*100,5)</f>
        <v>10.751429999999999</v>
      </c>
      <c r="C81" s="50">
        <f>ROUND(C22/'T8'!C22*100,5)</f>
        <v>12.69618</v>
      </c>
      <c r="D81" s="50">
        <f>ROUND(D22/'T8'!D22*100,5)</f>
        <v>13.526619999999999</v>
      </c>
      <c r="E81" s="50">
        <f>ROUND(E22/'T8'!E22*100,5)</f>
        <v>12.5892</v>
      </c>
      <c r="F81" s="50">
        <f>ROUND(F22/'T8'!F22*100,5)</f>
        <v>9.3013700000000004</v>
      </c>
      <c r="G81" s="50">
        <f>ROUND(G22/'T8'!G22*100,5)</f>
        <v>10.937760000000001</v>
      </c>
      <c r="H81" s="50">
        <f>ROUND(H22/'T8'!H22*100,5)</f>
        <v>10.810560000000001</v>
      </c>
      <c r="I81" s="50">
        <f>ROUND(I22/'T8'!I22*100,5)</f>
        <v>11.130459999999999</v>
      </c>
      <c r="J81" s="50">
        <f>ROUND(J22/'T8'!J22*100,5)</f>
        <v>11.035410000000001</v>
      </c>
      <c r="K81" s="50">
        <f>ROUND(K22/'T8'!K22*100,5)</f>
        <v>10.09403</v>
      </c>
      <c r="L81" s="50">
        <f>ROUND(L22/'T8'!L22*100,5)</f>
        <v>11.67056</v>
      </c>
      <c r="M81" s="50">
        <f>ROUND(M22/'T8'!M22*100,5)</f>
        <v>9.0034399999999994</v>
      </c>
      <c r="N81" s="50">
        <f>ROUND(N22/'T8'!N22*100,5)</f>
        <v>11.756970000000001</v>
      </c>
      <c r="O81" s="50">
        <f>ROUND(O22/'T8'!O22*100,5)</f>
        <v>10.250970000000001</v>
      </c>
      <c r="P81" s="50">
        <f>ROUND(P22/'T8'!P22*100,5)</f>
        <v>12.268560000000001</v>
      </c>
      <c r="Q81" s="50">
        <f>ROUND(Q22/'T8'!Q22*100,5)</f>
        <v>10.98166</v>
      </c>
      <c r="R81" s="50">
        <f>ROUND(R22/'T8'!R22*100,5)</f>
        <v>11.226290000000001</v>
      </c>
      <c r="S81" s="50">
        <f>ROUND(S22/'T8'!S22*100,5)</f>
        <v>11.07831</v>
      </c>
      <c r="T81" s="50">
        <f>ROUND(T22/'T8'!T22*100,5)</f>
        <v>11.42361</v>
      </c>
      <c r="U81" s="77">
        <v>2007</v>
      </c>
    </row>
    <row r="82" spans="1:21" ht="12" hidden="1" customHeight="1" outlineLevel="1">
      <c r="A82" s="77">
        <v>2008</v>
      </c>
      <c r="B82" s="50">
        <f>ROUND(B23/'T8'!B23*100,5)</f>
        <v>10.53209</v>
      </c>
      <c r="C82" s="50">
        <f>ROUND(C23/'T8'!C23*100,5)</f>
        <v>12.547230000000001</v>
      </c>
      <c r="D82" s="50">
        <f>ROUND(D23/'T8'!D23*100,5)</f>
        <v>13.352589999999999</v>
      </c>
      <c r="E82" s="50">
        <f>ROUND(E23/'T8'!E23*100,5)</f>
        <v>12.691420000000001</v>
      </c>
      <c r="F82" s="50">
        <f>ROUND(F23/'T8'!F23*100,5)</f>
        <v>8.5952199999999994</v>
      </c>
      <c r="G82" s="50">
        <f>ROUND(G23/'T8'!G23*100,5)</f>
        <v>10.67338</v>
      </c>
      <c r="H82" s="50">
        <f>ROUND(H23/'T8'!H23*100,5)</f>
        <v>10.41972</v>
      </c>
      <c r="I82" s="50">
        <f>ROUND(I23/'T8'!I23*100,5)</f>
        <v>11.048489999999999</v>
      </c>
      <c r="J82" s="50">
        <f>ROUND(J23/'T8'!J23*100,5)</f>
        <v>10.76158</v>
      </c>
      <c r="K82" s="50">
        <f>ROUND(K23/'T8'!K23*100,5)</f>
        <v>9.9195200000000003</v>
      </c>
      <c r="L82" s="50">
        <f>ROUND(L23/'T8'!L23*100,5)</f>
        <v>11.64184</v>
      </c>
      <c r="M82" s="50">
        <f>ROUND(M23/'T8'!M23*100,5)</f>
        <v>8.5907300000000006</v>
      </c>
      <c r="N82" s="50">
        <f>ROUND(N23/'T8'!N23*100,5)</f>
        <v>11.44613</v>
      </c>
      <c r="O82" s="50">
        <f>ROUND(O23/'T8'!O23*100,5)</f>
        <v>9.7949000000000002</v>
      </c>
      <c r="P82" s="50">
        <f>ROUND(P23/'T8'!P23*100,5)</f>
        <v>12.29125</v>
      </c>
      <c r="Q82" s="50">
        <f>ROUND(Q23/'T8'!Q23*100,5)</f>
        <v>10.76036</v>
      </c>
      <c r="R82" s="50">
        <f>ROUND(R23/'T8'!R23*100,5)</f>
        <v>11.02164</v>
      </c>
      <c r="S82" s="50">
        <f>ROUND(S23/'T8'!S23*100,5)</f>
        <v>10.873659999999999</v>
      </c>
      <c r="T82" s="50">
        <f>ROUND(T23/'T8'!T23*100,5)</f>
        <v>11.20889</v>
      </c>
      <c r="U82" s="77">
        <v>2008</v>
      </c>
    </row>
    <row r="83" spans="1:21" ht="12" hidden="1" customHeight="1" outlineLevel="1">
      <c r="A83" s="77">
        <v>2009</v>
      </c>
      <c r="B83" s="50">
        <f>ROUND(B24/'T8'!B24*100,5)</f>
        <v>10.453720000000001</v>
      </c>
      <c r="C83" s="50">
        <f>ROUND(C24/'T8'!C24*100,5)</f>
        <v>12.433260000000001</v>
      </c>
      <c r="D83" s="50">
        <f>ROUND(D24/'T8'!D24*100,5)</f>
        <v>13.52158</v>
      </c>
      <c r="E83" s="50">
        <f>ROUND(E24/'T8'!E24*100,5)</f>
        <v>12.784140000000001</v>
      </c>
      <c r="F83" s="50">
        <f>ROUND(F24/'T8'!F24*100,5)</f>
        <v>8.4267900000000004</v>
      </c>
      <c r="G83" s="50">
        <f>ROUND(G24/'T8'!G24*100,5)</f>
        <v>10.573869999999999</v>
      </c>
      <c r="H83" s="50">
        <f>ROUND(H24/'T8'!H24*100,5)</f>
        <v>10.637510000000001</v>
      </c>
      <c r="I83" s="50">
        <f>ROUND(I24/'T8'!I24*100,5)</f>
        <v>11.197089999999999</v>
      </c>
      <c r="J83" s="50">
        <f>ROUND(J24/'T8'!J24*100,5)</f>
        <v>10.653700000000001</v>
      </c>
      <c r="K83" s="50">
        <f>ROUND(K24/'T8'!K24*100,5)</f>
        <v>9.7689000000000004</v>
      </c>
      <c r="L83" s="50">
        <f>ROUND(L24/'T8'!L24*100,5)</f>
        <v>11.40663</v>
      </c>
      <c r="M83" s="50">
        <f>ROUND(M24/'T8'!M24*100,5)</f>
        <v>8.7134800000000006</v>
      </c>
      <c r="N83" s="50">
        <f>ROUND(N24/'T8'!N24*100,5)</f>
        <v>11.557180000000001</v>
      </c>
      <c r="O83" s="50">
        <f>ROUND(O24/'T8'!O24*100,5)</f>
        <v>9.4466999999999999</v>
      </c>
      <c r="P83" s="50">
        <f>ROUND(P24/'T8'!P24*100,5)</f>
        <v>12.107939999999999</v>
      </c>
      <c r="Q83" s="50">
        <f>ROUND(Q24/'T8'!Q24*100,5)</f>
        <v>11.08975</v>
      </c>
      <c r="R83" s="50">
        <f>ROUND(R24/'T8'!R24*100,5)</f>
        <v>10.967919999999999</v>
      </c>
      <c r="S83" s="50">
        <f>ROUND(S24/'T8'!S24*100,5)</f>
        <v>10.78444</v>
      </c>
      <c r="T83" s="50">
        <f>ROUND(T24/'T8'!T24*100,5)</f>
        <v>11.28373</v>
      </c>
      <c r="U83" s="77">
        <v>2009</v>
      </c>
    </row>
    <row r="84" spans="1:21" ht="12" customHeight="1" collapsed="1">
      <c r="A84" s="77">
        <v>2010</v>
      </c>
      <c r="B84" s="50">
        <f>ROUND(B25/'T8'!B25*100,5)</f>
        <v>10.35149</v>
      </c>
      <c r="C84" s="50">
        <f>ROUND(C25/'T8'!C25*100,5)</f>
        <v>12.31657</v>
      </c>
      <c r="D84" s="50">
        <f>ROUND(D25/'T8'!D25*100,5)</f>
        <v>13.56744</v>
      </c>
      <c r="E84" s="50">
        <f>ROUND(E25/'T8'!E25*100,5)</f>
        <v>12.65029</v>
      </c>
      <c r="F84" s="50">
        <f>ROUND(F25/'T8'!F25*100,5)</f>
        <v>8.4956800000000001</v>
      </c>
      <c r="G84" s="50">
        <f>ROUND(G25/'T8'!G25*100,5)</f>
        <v>10.847200000000001</v>
      </c>
      <c r="H84" s="50">
        <f>ROUND(H25/'T8'!H25*100,5)</f>
        <v>10.712669999999999</v>
      </c>
      <c r="I84" s="50">
        <f>ROUND(I25/'T8'!I25*100,5)</f>
        <v>11.176589999999999</v>
      </c>
      <c r="J84" s="50">
        <f>ROUND(J25/'T8'!J25*100,5)</f>
        <v>10.63063</v>
      </c>
      <c r="K84" s="50">
        <f>ROUND(K25/'T8'!K25*100,5)</f>
        <v>9.7513900000000007</v>
      </c>
      <c r="L84" s="50">
        <f>ROUND(L25/'T8'!L25*100,5)</f>
        <v>11.211169999999999</v>
      </c>
      <c r="M84" s="50">
        <f>ROUND(M25/'T8'!M25*100,5)</f>
        <v>8.6533800000000003</v>
      </c>
      <c r="N84" s="50">
        <f>ROUND(N25/'T8'!N25*100,5)</f>
        <v>11.572290000000001</v>
      </c>
      <c r="O84" s="50">
        <f>ROUND(O25/'T8'!O25*100,5)</f>
        <v>9.3127099999999992</v>
      </c>
      <c r="P84" s="50">
        <f>ROUND(P25/'T8'!P25*100,5)</f>
        <v>12.205069999999999</v>
      </c>
      <c r="Q84" s="50">
        <f>ROUND(Q25/'T8'!Q25*100,5)</f>
        <v>11.28105</v>
      </c>
      <c r="R84" s="50">
        <f>ROUND(R25/'T8'!R25*100,5)</f>
        <v>10.93857</v>
      </c>
      <c r="S84" s="50">
        <f>ROUND(S25/'T8'!S25*100,5)</f>
        <v>10.746980000000001</v>
      </c>
      <c r="T84" s="50">
        <f>ROUND(T25/'T8'!T25*100,5)</f>
        <v>11.27318</v>
      </c>
      <c r="U84" s="77">
        <v>2010</v>
      </c>
    </row>
    <row r="85" spans="1:21" ht="12" customHeight="1">
      <c r="A85" s="77">
        <v>2011</v>
      </c>
      <c r="B85" s="50">
        <f>ROUND(B26/'T8'!B26*100,5)</f>
        <v>10.35202</v>
      </c>
      <c r="C85" s="50">
        <f>ROUND(C26/'T8'!C26*100,5)</f>
        <v>12.295579999999999</v>
      </c>
      <c r="D85" s="50">
        <f>ROUND(D26/'T8'!D26*100,5)</f>
        <v>13.53651</v>
      </c>
      <c r="E85" s="50">
        <f>ROUND(E26/'T8'!E26*100,5)</f>
        <v>12.60234</v>
      </c>
      <c r="F85" s="50">
        <f>ROUND(F26/'T8'!F26*100,5)</f>
        <v>8.5541800000000006</v>
      </c>
      <c r="G85" s="50">
        <f>ROUND(G26/'T8'!G26*100,5)</f>
        <v>11.139860000000001</v>
      </c>
      <c r="H85" s="50">
        <f>ROUND(H26/'T8'!H26*100,5)</f>
        <v>10.69238</v>
      </c>
      <c r="I85" s="50">
        <f>ROUND(I26/'T8'!I26*100,5)</f>
        <v>10.89611</v>
      </c>
      <c r="J85" s="50">
        <f>ROUND(J26/'T8'!J26*100,5)</f>
        <v>10.72894</v>
      </c>
      <c r="K85" s="50">
        <f>ROUND(K26/'T8'!K26*100,5)</f>
        <v>9.8074399999999997</v>
      </c>
      <c r="L85" s="50">
        <f>ROUND(L26/'T8'!L26*100,5)</f>
        <v>11.17346</v>
      </c>
      <c r="M85" s="50">
        <f>ROUND(M26/'T8'!M26*100,5)</f>
        <v>8.5582899999999995</v>
      </c>
      <c r="N85" s="50">
        <f>ROUND(N26/'T8'!N26*100,5)</f>
        <v>11.707129999999999</v>
      </c>
      <c r="O85" s="50">
        <f>ROUND(O26/'T8'!O26*100,5)</f>
        <v>9.4239099999999993</v>
      </c>
      <c r="P85" s="50">
        <f>ROUND(P26/'T8'!P26*100,5)</f>
        <v>12.47259</v>
      </c>
      <c r="Q85" s="50">
        <f>ROUND(Q26/'T8'!Q26*100,5)</f>
        <v>11.45336</v>
      </c>
      <c r="R85" s="50">
        <f>ROUND(R26/'T8'!R26*100,5)</f>
        <v>10.974819999999999</v>
      </c>
      <c r="S85" s="50">
        <f>ROUND(S26/'T8'!S26*100,5)</f>
        <v>10.785170000000001</v>
      </c>
      <c r="T85" s="50">
        <f>ROUND(T26/'T8'!T26*100,5)</f>
        <v>11.32657</v>
      </c>
      <c r="U85" s="77">
        <v>2011</v>
      </c>
    </row>
    <row r="86" spans="1:21" ht="12" customHeight="1">
      <c r="A86" s="77">
        <v>2012</v>
      </c>
      <c r="B86" s="50">
        <f>ROUND(B27/'T8'!B27*100,5)</f>
        <v>10.24316</v>
      </c>
      <c r="C86" s="50">
        <f>ROUND(C27/'T8'!C27*100,5)</f>
        <v>12.049200000000001</v>
      </c>
      <c r="D86" s="50">
        <f>ROUND(D27/'T8'!D27*100,5)</f>
        <v>13.31751</v>
      </c>
      <c r="E86" s="50">
        <f>ROUND(E27/'T8'!E27*100,5)</f>
        <v>12.452120000000001</v>
      </c>
      <c r="F86" s="50">
        <f>ROUND(F27/'T8'!F27*100,5)</f>
        <v>8.4259699999999995</v>
      </c>
      <c r="G86" s="50">
        <f>ROUND(G27/'T8'!G27*100,5)</f>
        <v>10.90202</v>
      </c>
      <c r="H86" s="50">
        <f>ROUND(H27/'T8'!H27*100,5)</f>
        <v>10.56954</v>
      </c>
      <c r="I86" s="50">
        <f>ROUND(I27/'T8'!I27*100,5)</f>
        <v>10.23024</v>
      </c>
      <c r="J86" s="50">
        <f>ROUND(J27/'T8'!J27*100,5)</f>
        <v>10.74661</v>
      </c>
      <c r="K86" s="50">
        <f>ROUND(K27/'T8'!K27*100,5)</f>
        <v>9.6935900000000004</v>
      </c>
      <c r="L86" s="50">
        <f>ROUND(L27/'T8'!L27*100,5)</f>
        <v>10.954800000000001</v>
      </c>
      <c r="M86" s="50">
        <f>ROUND(M27/'T8'!M27*100,5)</f>
        <v>8.4664000000000001</v>
      </c>
      <c r="N86" s="50">
        <f>ROUND(N27/'T8'!N27*100,5)</f>
        <v>11.691649999999999</v>
      </c>
      <c r="O86" s="50">
        <f>ROUND(O27/'T8'!O27*100,5)</f>
        <v>9.3804300000000005</v>
      </c>
      <c r="P86" s="50">
        <f>ROUND(P27/'T8'!P27*100,5)</f>
        <v>12.454549999999999</v>
      </c>
      <c r="Q86" s="50">
        <f>ROUND(Q27/'T8'!Q27*100,5)</f>
        <v>11.412419999999999</v>
      </c>
      <c r="R86" s="50">
        <f>ROUND(R27/'T8'!R27*100,5)</f>
        <v>10.8414</v>
      </c>
      <c r="S86" s="50">
        <f>ROUND(S27/'T8'!S27*100,5)</f>
        <v>10.65437</v>
      </c>
      <c r="T86" s="50">
        <f>ROUND(T27/'T8'!T27*100,5)</f>
        <v>11.19933</v>
      </c>
      <c r="U86" s="77">
        <v>2012</v>
      </c>
    </row>
    <row r="87" spans="1:21" ht="12" customHeight="1">
      <c r="A87" s="77">
        <v>2013</v>
      </c>
      <c r="B87" s="50">
        <f>ROUND(B28/'T8'!B28*100,5)</f>
        <v>10.046049999999999</v>
      </c>
      <c r="C87" s="50">
        <f>ROUND(C28/'T8'!C28*100,5)</f>
        <v>11.63114</v>
      </c>
      <c r="D87" s="50">
        <f>ROUND(D28/'T8'!D28*100,5)</f>
        <v>12.8262</v>
      </c>
      <c r="E87" s="50">
        <f>ROUND(E28/'T8'!E28*100,5)</f>
        <v>12.08478</v>
      </c>
      <c r="F87" s="50">
        <f>ROUND(F28/'T8'!F28*100,5)</f>
        <v>8.1055700000000002</v>
      </c>
      <c r="G87" s="50">
        <f>ROUND(G28/'T8'!G28*100,5)</f>
        <v>10.406929999999999</v>
      </c>
      <c r="H87" s="50">
        <f>ROUND(H28/'T8'!H28*100,5)</f>
        <v>10.33717</v>
      </c>
      <c r="I87" s="50">
        <f>ROUND(I28/'T8'!I28*100,5)</f>
        <v>9.9393899999999995</v>
      </c>
      <c r="J87" s="50">
        <f>ROUND(J28/'T8'!J28*100,5)</f>
        <v>10.39701</v>
      </c>
      <c r="K87" s="50">
        <f>ROUND(K28/'T8'!K28*100,5)</f>
        <v>9.55091</v>
      </c>
      <c r="L87" s="50">
        <f>ROUND(L28/'T8'!L28*100,5)</f>
        <v>10.59718</v>
      </c>
      <c r="M87" s="50">
        <f>ROUND(M28/'T8'!M28*100,5)</f>
        <v>8.1294900000000005</v>
      </c>
      <c r="N87" s="50">
        <f>ROUND(N28/'T8'!N28*100,5)</f>
        <v>11.45729</v>
      </c>
      <c r="O87" s="50">
        <f>ROUND(O28/'T8'!O28*100,5)</f>
        <v>9.1619799999999998</v>
      </c>
      <c r="P87" s="50">
        <f>ROUND(P28/'T8'!P28*100,5)</f>
        <v>12.05274</v>
      </c>
      <c r="Q87" s="50">
        <f>ROUND(Q28/'T8'!Q28*100,5)</f>
        <v>11.011570000000001</v>
      </c>
      <c r="R87" s="50">
        <f>ROUND(R28/'T8'!R28*100,5)</f>
        <v>10.553179999999999</v>
      </c>
      <c r="S87" s="50">
        <f>ROUND(S28/'T8'!S28*100,5)</f>
        <v>10.376429999999999</v>
      </c>
      <c r="T87" s="50">
        <f>ROUND(T28/'T8'!T28*100,5)</f>
        <v>10.9084</v>
      </c>
      <c r="U87" s="77">
        <v>2013</v>
      </c>
    </row>
    <row r="88" spans="1:21" ht="12" customHeight="1">
      <c r="A88" s="77">
        <v>2014</v>
      </c>
      <c r="B88" s="50">
        <f>ROUND(B29/'T8'!B29*100,5)</f>
        <v>9.9262599999999992</v>
      </c>
      <c r="C88" s="50">
        <f>ROUND(C29/'T8'!C29*100,5)</f>
        <v>11.30101</v>
      </c>
      <c r="D88" s="50">
        <f>ROUND(D29/'T8'!D29*100,5)</f>
        <v>12.577909999999999</v>
      </c>
      <c r="E88" s="50">
        <f>ROUND(E29/'T8'!E29*100,5)</f>
        <v>11.84676</v>
      </c>
      <c r="F88" s="50">
        <f>ROUND(F29/'T8'!F29*100,5)</f>
        <v>7.7389200000000002</v>
      </c>
      <c r="G88" s="50">
        <f>ROUND(G29/'T8'!G29*100,5)</f>
        <v>10.04871</v>
      </c>
      <c r="H88" s="50">
        <f>ROUND(H29/'T8'!H29*100,5)</f>
        <v>10.02562</v>
      </c>
      <c r="I88" s="50">
        <f>ROUND(I29/'T8'!I29*100,5)</f>
        <v>10.263909999999999</v>
      </c>
      <c r="J88" s="50">
        <f>ROUND(J29/'T8'!J29*100,5)</f>
        <v>9.9783799999999996</v>
      </c>
      <c r="K88" s="50">
        <f>ROUND(K29/'T8'!K29*100,5)</f>
        <v>9.5035799999999995</v>
      </c>
      <c r="L88" s="50">
        <f>ROUND(L29/'T8'!L29*100,5)</f>
        <v>10.45754</v>
      </c>
      <c r="M88" s="50">
        <f>ROUND(M29/'T8'!M29*100,5)</f>
        <v>7.81968</v>
      </c>
      <c r="N88" s="50">
        <f>ROUND(N29/'T8'!N29*100,5)</f>
        <v>11.088039999999999</v>
      </c>
      <c r="O88" s="50">
        <f>ROUND(O29/'T8'!O29*100,5)</f>
        <v>9.1574000000000009</v>
      </c>
      <c r="P88" s="50">
        <f>ROUND(P29/'T8'!P29*100,5)</f>
        <v>11.81546</v>
      </c>
      <c r="Q88" s="50">
        <f>ROUND(Q29/'T8'!Q29*100,5)</f>
        <v>10.685840000000001</v>
      </c>
      <c r="R88" s="50">
        <f>ROUND(R29/'T8'!R29*100,5)</f>
        <v>10.34192</v>
      </c>
      <c r="S88" s="50">
        <f>ROUND(S29/'T8'!S29*100,5)</f>
        <v>10.1624</v>
      </c>
      <c r="T88" s="50">
        <f>ROUND(T29/'T8'!T29*100,5)</f>
        <v>10.72153</v>
      </c>
      <c r="U88" s="77">
        <v>2014</v>
      </c>
    </row>
    <row r="89" spans="1:21" ht="12" customHeight="1">
      <c r="A89" s="105">
        <v>2015</v>
      </c>
      <c r="B89" s="50">
        <f>ROUND(B30/'T8'!B30*100,5)</f>
        <v>9.6880600000000001</v>
      </c>
      <c r="C89" s="50">
        <f>ROUND(C30/'T8'!C30*100,5)</f>
        <v>10.95636</v>
      </c>
      <c r="D89" s="50">
        <f>ROUND(D30/'T8'!D30*100,5)</f>
        <v>12.437110000000001</v>
      </c>
      <c r="E89" s="50">
        <f>ROUND(E30/'T8'!E30*100,5)</f>
        <v>12.00041</v>
      </c>
      <c r="F89" s="50">
        <f>ROUND(F30/'T8'!F30*100,5)</f>
        <v>7.5095000000000001</v>
      </c>
      <c r="G89" s="50">
        <f>ROUND(G30/'T8'!G30*100,5)</f>
        <v>9.7953499999999991</v>
      </c>
      <c r="H89" s="50">
        <f>ROUND(H30/'T8'!H30*100,5)</f>
        <v>9.7744</v>
      </c>
      <c r="I89" s="50">
        <f>ROUND(I30/'T8'!I30*100,5)</f>
        <v>10.207649999999999</v>
      </c>
      <c r="J89" s="50">
        <f>ROUND(J30/'T8'!J30*100,5)</f>
        <v>9.5800999999999998</v>
      </c>
      <c r="K89" s="50">
        <f>ROUND(K30/'T8'!K30*100,5)</f>
        <v>9.3726099999999999</v>
      </c>
      <c r="L89" s="50">
        <f>ROUND(L30/'T8'!L30*100,5)</f>
        <v>10.298690000000001</v>
      </c>
      <c r="M89" s="50">
        <f>ROUND(M30/'T8'!M30*100,5)</f>
        <v>7.8247299999999997</v>
      </c>
      <c r="N89" s="50">
        <f>ROUND(N30/'T8'!N30*100,5)</f>
        <v>10.76877</v>
      </c>
      <c r="O89" s="50">
        <f>ROUND(O30/'T8'!O30*100,5)</f>
        <v>9.1298200000000005</v>
      </c>
      <c r="P89" s="50">
        <f>ROUND(P30/'T8'!P30*100,5)</f>
        <v>11.60829</v>
      </c>
      <c r="Q89" s="50">
        <f>ROUND(Q30/'T8'!Q30*100,5)</f>
        <v>10.533060000000001</v>
      </c>
      <c r="R89" s="50">
        <f>ROUND(R30/'T8'!R30*100,5)</f>
        <v>10.122820000000001</v>
      </c>
      <c r="S89" s="50">
        <f>ROUND(S30/'T8'!S30*100,5)</f>
        <v>9.9216899999999999</v>
      </c>
      <c r="T89" s="50">
        <f>ROUND(T30/'T8'!T30*100,5)</f>
        <v>10.60333</v>
      </c>
      <c r="U89" s="105">
        <v>2015</v>
      </c>
    </row>
    <row r="90" spans="1:21" ht="12" customHeight="1">
      <c r="A90" s="122">
        <v>2016</v>
      </c>
      <c r="B90" s="50">
        <f>ROUND(B31/'T8'!B31*100,5)</f>
        <v>9.4574700000000007</v>
      </c>
      <c r="C90" s="50">
        <f>ROUND(C31/'T8'!C31*100,5)</f>
        <v>10.73771</v>
      </c>
      <c r="D90" s="50">
        <f>ROUND(D31/'T8'!D31*100,5)</f>
        <v>12.19435</v>
      </c>
      <c r="E90" s="50">
        <f>ROUND(E31/'T8'!E31*100,5)</f>
        <v>12.110139999999999</v>
      </c>
      <c r="F90" s="50">
        <f>ROUND(F31/'T8'!F31*100,5)</f>
        <v>7.1973700000000003</v>
      </c>
      <c r="G90" s="50">
        <f>ROUND(G31/'T8'!G31*100,5)</f>
        <v>9.6622299999999992</v>
      </c>
      <c r="H90" s="50">
        <f>ROUND(H31/'T8'!H31*100,5)</f>
        <v>9.6069600000000008</v>
      </c>
      <c r="I90" s="50">
        <f>ROUND(I31/'T8'!I31*100,5)</f>
        <v>10.03505</v>
      </c>
      <c r="J90" s="50">
        <f>ROUND(J31/'T8'!J31*100,5)</f>
        <v>9.3218599999999991</v>
      </c>
      <c r="K90" s="50">
        <f>ROUND(K31/'T8'!K31*100,5)</f>
        <v>9.1840799999999998</v>
      </c>
      <c r="L90" s="50">
        <f>ROUND(L31/'T8'!L31*100,5)</f>
        <v>10.16259</v>
      </c>
      <c r="M90" s="50">
        <f>ROUND(M31/'T8'!M31*100,5)</f>
        <v>8.2188700000000008</v>
      </c>
      <c r="N90" s="50">
        <f>ROUND(N31/'T8'!N31*100,5)</f>
        <v>10.585739999999999</v>
      </c>
      <c r="O90" s="50">
        <f>ROUND(O31/'T8'!O31*100,5)</f>
        <v>8.9478000000000009</v>
      </c>
      <c r="P90" s="50">
        <f>ROUND(P31/'T8'!P31*100,5)</f>
        <v>11.306940000000001</v>
      </c>
      <c r="Q90" s="50">
        <f>ROUND(Q31/'T8'!Q31*100,5)</f>
        <v>10.241899999999999</v>
      </c>
      <c r="R90" s="50">
        <f>ROUND(R31/'T8'!R31*100,5)</f>
        <v>9.9307999999999996</v>
      </c>
      <c r="S90" s="50">
        <f>ROUND(S31/'T8'!S31*100,5)</f>
        <v>9.7228100000000008</v>
      </c>
      <c r="T90" s="50">
        <f>ROUND(T31/'T8'!T31*100,5)</f>
        <v>10.46097</v>
      </c>
      <c r="U90" s="122">
        <v>2016</v>
      </c>
    </row>
    <row r="91" spans="1:21" ht="12" customHeight="1">
      <c r="A91" s="136">
        <v>2017</v>
      </c>
      <c r="B91" s="50">
        <f>ROUND(B32/'T8'!B32*100,5)</f>
        <v>9.2600200000000008</v>
      </c>
      <c r="C91" s="50">
        <f>ROUND(C32/'T8'!C32*100,5)</f>
        <v>10.48991</v>
      </c>
      <c r="D91" s="50">
        <f>ROUND(D32/'T8'!D32*100,5)</f>
        <v>11.74821</v>
      </c>
      <c r="E91" s="50">
        <f>ROUND(E32/'T8'!E32*100,5)</f>
        <v>11.81555</v>
      </c>
      <c r="F91" s="50">
        <f>ROUND(F32/'T8'!F32*100,5)</f>
        <v>7.0763699999999998</v>
      </c>
      <c r="G91" s="50">
        <f>ROUND(G32/'T8'!G32*100,5)</f>
        <v>9.5788700000000002</v>
      </c>
      <c r="H91" s="50">
        <f>ROUND(H32/'T8'!H32*100,5)</f>
        <v>9.3456700000000001</v>
      </c>
      <c r="I91" s="50">
        <f>ROUND(I32/'T8'!I32*100,5)</f>
        <v>9.9158799999999996</v>
      </c>
      <c r="J91" s="50">
        <f>ROUND(J32/'T8'!J32*100,5)</f>
        <v>9.1134199999999996</v>
      </c>
      <c r="K91" s="50">
        <f>ROUND(K32/'T8'!K32*100,5)</f>
        <v>8.9584100000000007</v>
      </c>
      <c r="L91" s="50">
        <f>ROUND(L32/'T8'!L32*100,5)</f>
        <v>9.9355799999999999</v>
      </c>
      <c r="M91" s="50">
        <f>ROUND(M32/'T8'!M32*100,5)</f>
        <v>8.2881599999999995</v>
      </c>
      <c r="N91" s="50">
        <f>ROUND(N32/'T8'!N32*100,5)</f>
        <v>10.39584</v>
      </c>
      <c r="O91" s="50">
        <f>ROUND(O32/'T8'!O32*100,5)</f>
        <v>8.6869200000000006</v>
      </c>
      <c r="P91" s="50">
        <f>ROUND(P32/'T8'!P32*100,5)</f>
        <v>11.03551</v>
      </c>
      <c r="Q91" s="50">
        <f>ROUND(Q32/'T8'!Q32*100,5)</f>
        <v>9.8209199999999992</v>
      </c>
      <c r="R91" s="50">
        <f>ROUND(R32/'T8'!R32*100,5)</f>
        <v>9.6997900000000001</v>
      </c>
      <c r="S91" s="50">
        <f>ROUND(S32/'T8'!S32*100,5)</f>
        <v>9.5053800000000006</v>
      </c>
      <c r="T91" s="50">
        <f>ROUND(T32/'T8'!T32*100,5)</f>
        <v>10.210739999999999</v>
      </c>
      <c r="U91" s="136">
        <v>2017</v>
      </c>
    </row>
    <row r="92" spans="1:21" ht="12" customHeight="1">
      <c r="A92" s="141">
        <v>2018</v>
      </c>
      <c r="B92" s="50">
        <f>ROUND(B33/'T8'!B33*100,5)</f>
        <v>8.9850399999999997</v>
      </c>
      <c r="C92" s="50">
        <f>ROUND(C33/'T8'!C33*100,5)</f>
        <v>10.16799</v>
      </c>
      <c r="D92" s="50">
        <f>ROUND(D33/'T8'!D33*100,5)</f>
        <v>11.411960000000001</v>
      </c>
      <c r="E92" s="50">
        <f>ROUND(E33/'T8'!E33*100,5)</f>
        <v>11.44688</v>
      </c>
      <c r="F92" s="50">
        <f>ROUND(F33/'T8'!F33*100,5)</f>
        <v>6.9101299999999997</v>
      </c>
      <c r="G92" s="50">
        <f>ROUND(G33/'T8'!G33*100,5)</f>
        <v>9.2669099999999993</v>
      </c>
      <c r="H92" s="50">
        <f>ROUND(H33/'T8'!H33*100,5)</f>
        <v>9.0798699999999997</v>
      </c>
      <c r="I92" s="50">
        <f>ROUND(I33/'T8'!I33*100,5)</f>
        <v>9.6869200000000006</v>
      </c>
      <c r="J92" s="50">
        <f>ROUND(J33/'T8'!J33*100,5)</f>
        <v>8.9231099999999994</v>
      </c>
      <c r="K92" s="50">
        <f>ROUND(K33/'T8'!K33*100,5)</f>
        <v>8.6500299999999992</v>
      </c>
      <c r="L92" s="50">
        <f>ROUND(L33/'T8'!L33*100,5)</f>
        <v>9.6138600000000007</v>
      </c>
      <c r="M92" s="50">
        <f>ROUND(M33/'T8'!M33*100,5)</f>
        <v>7.9927999999999999</v>
      </c>
      <c r="N92" s="50">
        <f>ROUND(N33/'T8'!N33*100,5)</f>
        <v>10.04879</v>
      </c>
      <c r="O92" s="50">
        <f>ROUND(O33/'T8'!O33*100,5)</f>
        <v>8.5154399999999999</v>
      </c>
      <c r="P92" s="50">
        <f>ROUND(P33/'T8'!P33*100,5)</f>
        <v>10.80893</v>
      </c>
      <c r="Q92" s="50">
        <f>ROUND(Q33/'T8'!Q33*100,5)</f>
        <v>9.5482600000000009</v>
      </c>
      <c r="R92" s="50">
        <f>ROUND(R33/'T8'!R33*100,5)</f>
        <v>9.4132599999999993</v>
      </c>
      <c r="S92" s="50">
        <f>ROUND(S33/'T8'!S33*100,5)</f>
        <v>9.2217599999999997</v>
      </c>
      <c r="T92" s="50">
        <f>ROUND(T33/'T8'!T33*100,5)</f>
        <v>9.91892</v>
      </c>
      <c r="U92" s="141">
        <v>2018</v>
      </c>
    </row>
    <row r="93" spans="1:21" customFormat="1">
      <c r="A93" s="79" t="s">
        <v>115</v>
      </c>
      <c r="B93" s="103"/>
      <c r="C93" s="103"/>
      <c r="D93" s="103"/>
      <c r="E93" s="103"/>
      <c r="F93" s="103"/>
      <c r="G93" s="103"/>
      <c r="H93" s="103"/>
      <c r="I93" s="103"/>
      <c r="J93" s="103"/>
      <c r="K93" s="103"/>
      <c r="L93" s="103"/>
      <c r="M93" s="103"/>
      <c r="N93" s="103"/>
      <c r="O93" s="103"/>
    </row>
    <row r="94" spans="1:21" customFormat="1" ht="25.8" customHeight="1">
      <c r="A94" s="147" t="s">
        <v>116</v>
      </c>
      <c r="B94" s="181"/>
      <c r="C94" s="181"/>
      <c r="D94" s="181"/>
      <c r="E94" s="181"/>
      <c r="F94" s="181"/>
      <c r="G94" s="181"/>
      <c r="H94" s="181"/>
      <c r="I94" s="181"/>
      <c r="J94" s="181"/>
      <c r="K94" s="181"/>
      <c r="L94" s="104"/>
      <c r="M94" s="104"/>
      <c r="N94" s="104"/>
      <c r="O94" s="104"/>
    </row>
    <row r="95" spans="1:21" ht="12" customHeight="1">
      <c r="A95" s="27"/>
      <c r="B95" s="50"/>
      <c r="C95" s="51"/>
      <c r="D95" s="51"/>
      <c r="E95" s="51"/>
      <c r="F95" s="51"/>
      <c r="G95" s="51"/>
      <c r="H95" s="51"/>
      <c r="I95" s="51"/>
      <c r="J95" s="51"/>
      <c r="K95" s="51"/>
      <c r="L95" s="51"/>
      <c r="M95" s="51"/>
      <c r="N95" s="51"/>
      <c r="O95" s="51"/>
      <c r="P95" s="51"/>
      <c r="Q95" s="51"/>
      <c r="R95" s="51"/>
      <c r="S95" s="51"/>
      <c r="T95" s="51"/>
      <c r="U95" s="27"/>
    </row>
    <row r="96" spans="1:21" ht="12" customHeight="1">
      <c r="A96" s="27"/>
      <c r="B96" s="50"/>
      <c r="C96" s="51"/>
      <c r="D96" s="51"/>
      <c r="E96" s="51"/>
      <c r="F96" s="51"/>
      <c r="G96" s="51"/>
      <c r="H96" s="51"/>
      <c r="I96" s="51"/>
      <c r="J96" s="51"/>
      <c r="K96" s="51"/>
      <c r="L96" s="51"/>
      <c r="M96" s="51"/>
      <c r="N96" s="51"/>
      <c r="O96" s="51"/>
      <c r="P96" s="51"/>
      <c r="Q96" s="51"/>
      <c r="R96" s="51"/>
      <c r="S96" s="51"/>
      <c r="T96" s="51"/>
      <c r="U96" s="27"/>
    </row>
    <row r="97" spans="1:21" ht="12" customHeight="1">
      <c r="A97" s="27"/>
      <c r="B97" s="50"/>
      <c r="C97" s="51"/>
      <c r="D97" s="51"/>
      <c r="E97" s="51"/>
      <c r="F97" s="51"/>
      <c r="G97" s="51"/>
      <c r="H97" s="51"/>
      <c r="I97" s="51"/>
      <c r="J97" s="51"/>
      <c r="K97" s="51"/>
      <c r="L97" s="51"/>
      <c r="M97" s="51"/>
      <c r="N97" s="51"/>
      <c r="O97" s="51"/>
      <c r="P97" s="51"/>
      <c r="Q97" s="51"/>
      <c r="R97" s="51"/>
      <c r="S97" s="51"/>
      <c r="T97" s="51"/>
      <c r="U97" s="27"/>
    </row>
    <row r="98" spans="1:21" ht="12" customHeight="1">
      <c r="A98" s="27"/>
      <c r="B98" s="50"/>
      <c r="C98" s="51"/>
      <c r="D98" s="51"/>
      <c r="E98" s="51"/>
      <c r="F98" s="51"/>
      <c r="G98" s="51"/>
      <c r="H98" s="51"/>
      <c r="I98" s="51"/>
      <c r="J98" s="51"/>
      <c r="K98" s="51"/>
      <c r="L98" s="51"/>
      <c r="M98" s="51"/>
      <c r="N98" s="51"/>
      <c r="O98" s="51"/>
      <c r="P98" s="51"/>
      <c r="Q98" s="51"/>
      <c r="R98" s="51"/>
      <c r="S98" s="51"/>
      <c r="T98" s="51"/>
      <c r="U98" s="27"/>
    </row>
  </sheetData>
  <mergeCells count="9">
    <mergeCell ref="A1:K1"/>
    <mergeCell ref="B5:K5"/>
    <mergeCell ref="L5:T5"/>
    <mergeCell ref="L1:U1"/>
    <mergeCell ref="A94:K94"/>
    <mergeCell ref="B35:K35"/>
    <mergeCell ref="L35:T35"/>
    <mergeCell ref="B64:K64"/>
    <mergeCell ref="L64:T64"/>
  </mergeCells>
  <phoneticPr fontId="0" type="noConversion"/>
  <hyperlinks>
    <hyperlink ref="A1:K1" location="Inhaltsverzeichnis!A1" display="Inhaltsverzeichnis!A1"/>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&amp;C&amp;"Arial,Standard"&amp;7&amp;K000000 © Amt für Statistik Berlin-Brandenburg — SB A VI 9 - hj 2/18 –  Brandenburg </oddFooter>
  </headerFooter>
  <colBreaks count="1" manualBreakCount="1">
    <brk id="11"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6"/>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15" customWidth="1"/>
    <col min="2" max="2" width="9.88671875" style="15" customWidth="1"/>
    <col min="3" max="8" width="8.33203125" style="15" customWidth="1"/>
    <col min="9" max="9" width="10.33203125" style="15" customWidth="1"/>
    <col min="10" max="11" width="8.33203125" style="15" customWidth="1"/>
    <col min="12" max="19" width="9.44140625" style="15" customWidth="1"/>
    <col min="20" max="20" width="9.88671875" style="15" customWidth="1"/>
    <col min="21" max="21" width="5.6640625" style="15" customWidth="1"/>
    <col min="22" max="16384" width="11.44140625" style="15"/>
  </cols>
  <sheetData>
    <row r="1" spans="1:22" ht="12" customHeight="1">
      <c r="A1" s="183" t="s">
        <v>148</v>
      </c>
      <c r="B1" s="183"/>
      <c r="C1" s="183"/>
      <c r="D1" s="183"/>
      <c r="E1" s="183"/>
      <c r="F1" s="183"/>
      <c r="G1" s="183"/>
      <c r="H1" s="183"/>
      <c r="I1" s="183"/>
      <c r="J1" s="183"/>
      <c r="K1" s="183"/>
      <c r="L1" s="185" t="s">
        <v>149</v>
      </c>
      <c r="M1" s="185"/>
      <c r="N1" s="185"/>
      <c r="O1" s="185"/>
      <c r="P1" s="185"/>
      <c r="Q1" s="185"/>
      <c r="R1" s="185"/>
      <c r="S1" s="185"/>
      <c r="T1" s="185"/>
      <c r="U1" s="185"/>
    </row>
    <row r="2" spans="1:22" ht="12" customHeight="1">
      <c r="A2" s="32"/>
      <c r="B2" s="41"/>
      <c r="C2" s="32"/>
      <c r="D2" s="32"/>
      <c r="E2" s="41"/>
      <c r="F2" s="32"/>
      <c r="G2" s="32"/>
      <c r="H2" s="32"/>
      <c r="I2" s="41"/>
      <c r="J2" s="41"/>
      <c r="K2" s="41"/>
    </row>
    <row r="3" spans="1:22" ht="35.25" customHeight="1">
      <c r="A3" s="34" t="s">
        <v>0</v>
      </c>
      <c r="B3" s="31" t="s">
        <v>37</v>
      </c>
      <c r="C3" s="35" t="s">
        <v>38</v>
      </c>
      <c r="D3" s="35" t="s">
        <v>32</v>
      </c>
      <c r="E3" s="31" t="s">
        <v>39</v>
      </c>
      <c r="F3" s="35" t="s">
        <v>40</v>
      </c>
      <c r="G3" s="35" t="s">
        <v>41</v>
      </c>
      <c r="H3" s="35" t="s">
        <v>42</v>
      </c>
      <c r="I3" s="31" t="s">
        <v>55</v>
      </c>
      <c r="J3" s="31" t="s">
        <v>43</v>
      </c>
      <c r="K3" s="23" t="s">
        <v>44</v>
      </c>
      <c r="L3" s="24" t="s">
        <v>56</v>
      </c>
      <c r="M3" s="35" t="s">
        <v>45</v>
      </c>
      <c r="N3" s="31" t="s">
        <v>46</v>
      </c>
      <c r="O3" s="31" t="s">
        <v>47</v>
      </c>
      <c r="P3" s="31" t="s">
        <v>48</v>
      </c>
      <c r="Q3" s="35" t="s">
        <v>49</v>
      </c>
      <c r="R3" s="31" t="s">
        <v>50</v>
      </c>
      <c r="S3" s="31" t="s">
        <v>57</v>
      </c>
      <c r="T3" s="23" t="s">
        <v>58</v>
      </c>
      <c r="U3" s="33" t="s">
        <v>0</v>
      </c>
    </row>
    <row r="4" spans="1:22" ht="12" customHeight="1">
      <c r="A4" s="25"/>
      <c r="B4" s="46"/>
      <c r="C4" s="46"/>
      <c r="D4" s="46"/>
      <c r="E4" s="46"/>
      <c r="F4" s="46"/>
      <c r="G4" s="46"/>
      <c r="H4" s="46"/>
      <c r="I4" s="46"/>
      <c r="J4" s="46"/>
      <c r="K4" s="46"/>
      <c r="L4" s="30"/>
      <c r="M4" s="30"/>
      <c r="N4" s="30"/>
      <c r="O4" s="30"/>
      <c r="P4" s="30"/>
      <c r="Q4" s="30"/>
      <c r="R4" s="30"/>
      <c r="S4" s="30"/>
      <c r="T4" s="30"/>
      <c r="U4" s="36"/>
    </row>
    <row r="5" spans="1:22" ht="12" customHeight="1">
      <c r="A5" s="27"/>
      <c r="B5" s="184" t="s">
        <v>33</v>
      </c>
      <c r="C5" s="184"/>
      <c r="D5" s="184"/>
      <c r="E5" s="184"/>
      <c r="F5" s="184"/>
      <c r="G5" s="184"/>
      <c r="H5" s="184"/>
      <c r="I5" s="184"/>
      <c r="J5" s="184"/>
      <c r="K5" s="184"/>
      <c r="L5" s="184" t="s">
        <v>33</v>
      </c>
      <c r="M5" s="184"/>
      <c r="N5" s="184"/>
      <c r="O5" s="184"/>
      <c r="P5" s="184"/>
      <c r="Q5" s="184"/>
      <c r="R5" s="184"/>
      <c r="S5" s="184"/>
      <c r="T5" s="184"/>
      <c r="U5" s="26"/>
    </row>
    <row r="6" spans="1:22" ht="12" customHeight="1">
      <c r="A6" s="27">
        <v>2003</v>
      </c>
      <c r="B6" s="47">
        <v>755.67200000000003</v>
      </c>
      <c r="C6" s="47">
        <v>840.85</v>
      </c>
      <c r="D6" s="47">
        <v>140.291</v>
      </c>
      <c r="E6" s="47">
        <v>108.95699999999999</v>
      </c>
      <c r="F6" s="47">
        <v>51.073999999999998</v>
      </c>
      <c r="G6" s="47">
        <v>108.17</v>
      </c>
      <c r="H6" s="47">
        <v>378.767</v>
      </c>
      <c r="I6" s="47">
        <v>79.991</v>
      </c>
      <c r="J6" s="47">
        <v>552.64499999999998</v>
      </c>
      <c r="K6" s="47">
        <v>1325.5519999999999</v>
      </c>
      <c r="L6" s="47">
        <v>281.52300000000002</v>
      </c>
      <c r="M6" s="47">
        <v>77.245999999999995</v>
      </c>
      <c r="N6" s="47">
        <v>227.185</v>
      </c>
      <c r="O6" s="47">
        <v>106.21299999999999</v>
      </c>
      <c r="P6" s="47">
        <v>194.21299999999999</v>
      </c>
      <c r="Q6" s="47">
        <v>104.651</v>
      </c>
      <c r="R6" s="87">
        <v>5333</v>
      </c>
      <c r="S6" s="47">
        <v>4565.7120000000004</v>
      </c>
      <c r="T6" s="47">
        <v>626.99699999999996</v>
      </c>
      <c r="U6" s="27">
        <v>2003</v>
      </c>
      <c r="V6" s="28"/>
    </row>
    <row r="7" spans="1:22" ht="12" customHeight="1">
      <c r="A7" s="27">
        <v>2004</v>
      </c>
      <c r="B7" s="47">
        <v>806.62099999999998</v>
      </c>
      <c r="C7" s="47">
        <v>883.61</v>
      </c>
      <c r="D7" s="47">
        <v>163.81299999999999</v>
      </c>
      <c r="E7" s="47">
        <v>122.39100000000001</v>
      </c>
      <c r="F7" s="47">
        <v>55.088999999999999</v>
      </c>
      <c r="G7" s="47">
        <v>119.746</v>
      </c>
      <c r="H7" s="47">
        <v>412.851</v>
      </c>
      <c r="I7" s="47">
        <v>88.932000000000002</v>
      </c>
      <c r="J7" s="47">
        <v>596.38699999999994</v>
      </c>
      <c r="K7" s="47">
        <v>1447.433</v>
      </c>
      <c r="L7" s="47">
        <v>307.55399999999997</v>
      </c>
      <c r="M7" s="47">
        <v>81.811999999999998</v>
      </c>
      <c r="N7" s="47">
        <v>240.60400000000001</v>
      </c>
      <c r="O7" s="47">
        <v>116.524</v>
      </c>
      <c r="P7" s="47">
        <v>208.75899999999999</v>
      </c>
      <c r="Q7" s="47">
        <v>117.874</v>
      </c>
      <c r="R7" s="87">
        <v>5770</v>
      </c>
      <c r="S7" s="47">
        <v>4919.8620000000001</v>
      </c>
      <c r="T7" s="47">
        <v>686.32500000000005</v>
      </c>
      <c r="U7" s="27">
        <v>2004</v>
      </c>
      <c r="V7" s="28"/>
    </row>
    <row r="8" spans="1:22" ht="12" customHeight="1">
      <c r="A8" s="27">
        <v>2005</v>
      </c>
      <c r="B8" s="47">
        <v>819.60900000000004</v>
      </c>
      <c r="C8" s="47">
        <v>900.495</v>
      </c>
      <c r="D8" s="47">
        <v>179.166</v>
      </c>
      <c r="E8" s="47">
        <v>127.509</v>
      </c>
      <c r="F8" s="47">
        <v>56.258000000000003</v>
      </c>
      <c r="G8" s="47">
        <v>128.46199999999999</v>
      </c>
      <c r="H8" s="47">
        <v>423.37200000000001</v>
      </c>
      <c r="I8" s="47">
        <v>95.099000000000004</v>
      </c>
      <c r="J8" s="47">
        <v>607.47799999999995</v>
      </c>
      <c r="K8" s="47">
        <v>1470.9590000000001</v>
      </c>
      <c r="L8" s="47">
        <v>320.67099999999999</v>
      </c>
      <c r="M8" s="47">
        <v>85.150999999999996</v>
      </c>
      <c r="N8" s="47">
        <v>249.29</v>
      </c>
      <c r="O8" s="47">
        <v>122.371</v>
      </c>
      <c r="P8" s="47">
        <v>212.27500000000001</v>
      </c>
      <c r="Q8" s="47">
        <v>123.83499999999999</v>
      </c>
      <c r="R8" s="87">
        <v>5922</v>
      </c>
      <c r="S8" s="47">
        <v>5024.7299999999996</v>
      </c>
      <c r="T8" s="47">
        <v>718.10400000000004</v>
      </c>
      <c r="U8" s="27">
        <v>2005</v>
      </c>
      <c r="V8" s="28"/>
    </row>
    <row r="9" spans="1:22" ht="12" customHeight="1">
      <c r="A9" s="27">
        <v>2006</v>
      </c>
      <c r="B9" s="47">
        <v>828.40200000000004</v>
      </c>
      <c r="C9" s="47">
        <v>900.17399999999998</v>
      </c>
      <c r="D9" s="47">
        <v>190.55699999999999</v>
      </c>
      <c r="E9" s="47">
        <v>131.08500000000001</v>
      </c>
      <c r="F9" s="47">
        <v>59.524000000000001</v>
      </c>
      <c r="G9" s="47">
        <v>123.711</v>
      </c>
      <c r="H9" s="47">
        <v>432.15600000000001</v>
      </c>
      <c r="I9" s="47">
        <v>97.620999999999995</v>
      </c>
      <c r="J9" s="47">
        <v>614.78499999999997</v>
      </c>
      <c r="K9" s="47">
        <v>1490.01</v>
      </c>
      <c r="L9" s="47">
        <v>321.91199999999998</v>
      </c>
      <c r="M9" s="47">
        <v>85.82</v>
      </c>
      <c r="N9" s="47">
        <v>259.358</v>
      </c>
      <c r="O9" s="47">
        <v>130.43700000000001</v>
      </c>
      <c r="P9" s="47">
        <v>214.309</v>
      </c>
      <c r="Q9" s="47">
        <v>126.139</v>
      </c>
      <c r="R9" s="87">
        <v>6006</v>
      </c>
      <c r="S9" s="47">
        <v>5070.8029999999999</v>
      </c>
      <c r="T9" s="47">
        <v>744.64</v>
      </c>
      <c r="U9" s="27">
        <v>2006</v>
      </c>
      <c r="V9" s="28"/>
    </row>
    <row r="10" spans="1:22" ht="12" customHeight="1">
      <c r="A10" s="27">
        <v>2007</v>
      </c>
      <c r="B10" s="47">
        <v>840.45</v>
      </c>
      <c r="C10" s="47">
        <v>911.72199999999998</v>
      </c>
      <c r="D10" s="47">
        <v>192.39</v>
      </c>
      <c r="E10" s="47">
        <v>129.79400000000001</v>
      </c>
      <c r="F10" s="47">
        <v>59.459000000000003</v>
      </c>
      <c r="G10" s="47">
        <v>123.70399999999999</v>
      </c>
      <c r="H10" s="47">
        <v>440.78399999999999</v>
      </c>
      <c r="I10" s="47">
        <v>99.37</v>
      </c>
      <c r="J10" s="47">
        <v>622.90700000000004</v>
      </c>
      <c r="K10" s="47">
        <v>1507.4970000000001</v>
      </c>
      <c r="L10" s="47">
        <v>325.90199999999999</v>
      </c>
      <c r="M10" s="47">
        <v>85.659000000000006</v>
      </c>
      <c r="N10" s="47">
        <v>252.643</v>
      </c>
      <c r="O10" s="47">
        <v>130.58099999999999</v>
      </c>
      <c r="P10" s="47">
        <v>216.423</v>
      </c>
      <c r="Q10" s="47">
        <v>123.715</v>
      </c>
      <c r="R10" s="87">
        <v>6063</v>
      </c>
      <c r="S10" s="47">
        <v>5134.5069999999996</v>
      </c>
      <c r="T10" s="47">
        <v>736.10299999999995</v>
      </c>
      <c r="U10" s="27">
        <v>2007</v>
      </c>
      <c r="V10" s="28"/>
    </row>
    <row r="11" spans="1:22" ht="12" customHeight="1">
      <c r="A11" s="27">
        <v>2008</v>
      </c>
      <c r="B11" s="47">
        <v>836.06200000000001</v>
      </c>
      <c r="C11" s="47">
        <v>907.83900000000006</v>
      </c>
      <c r="D11" s="47">
        <v>193.00899999999999</v>
      </c>
      <c r="E11" s="47">
        <v>132.10499999999999</v>
      </c>
      <c r="F11" s="47">
        <v>58.164999999999999</v>
      </c>
      <c r="G11" s="47">
        <v>123.687</v>
      </c>
      <c r="H11" s="47">
        <v>439.81799999999998</v>
      </c>
      <c r="I11" s="47">
        <v>98.194000000000003</v>
      </c>
      <c r="J11" s="47">
        <v>621.77200000000005</v>
      </c>
      <c r="K11" s="47">
        <v>1501.5250000000001</v>
      </c>
      <c r="L11" s="47">
        <v>326.37599999999998</v>
      </c>
      <c r="M11" s="47">
        <v>84.227000000000004</v>
      </c>
      <c r="N11" s="47">
        <v>247.999</v>
      </c>
      <c r="O11" s="47">
        <v>128.16800000000001</v>
      </c>
      <c r="P11" s="47">
        <v>216.75299999999999</v>
      </c>
      <c r="Q11" s="47">
        <v>120.301</v>
      </c>
      <c r="R11" s="87">
        <v>6036</v>
      </c>
      <c r="S11" s="47">
        <v>5116.2240000000002</v>
      </c>
      <c r="T11" s="47">
        <v>726.76700000000005</v>
      </c>
      <c r="U11" s="27">
        <v>2008</v>
      </c>
      <c r="V11" s="28"/>
    </row>
    <row r="12" spans="1:22" ht="12" customHeight="1">
      <c r="A12" s="27">
        <v>2009</v>
      </c>
      <c r="B12" s="47">
        <v>840.50400000000002</v>
      </c>
      <c r="C12" s="47">
        <v>917.50400000000002</v>
      </c>
      <c r="D12" s="47">
        <v>190.56700000000001</v>
      </c>
      <c r="E12" s="47">
        <v>137.655</v>
      </c>
      <c r="F12" s="47">
        <v>58.283999999999999</v>
      </c>
      <c r="G12" s="47">
        <v>124.169</v>
      </c>
      <c r="H12" s="47">
        <v>443.30900000000003</v>
      </c>
      <c r="I12" s="47">
        <v>97.92</v>
      </c>
      <c r="J12" s="47">
        <v>629.95299999999997</v>
      </c>
      <c r="K12" s="47">
        <v>1510.6179999999999</v>
      </c>
      <c r="L12" s="47">
        <v>326.16199999999998</v>
      </c>
      <c r="M12" s="47">
        <v>84.713999999999999</v>
      </c>
      <c r="N12" s="47">
        <v>244.62</v>
      </c>
      <c r="O12" s="47">
        <v>126.28700000000001</v>
      </c>
      <c r="P12" s="47">
        <v>222.49100000000001</v>
      </c>
      <c r="Q12" s="47">
        <v>118.24299999999999</v>
      </c>
      <c r="R12" s="87">
        <v>6073</v>
      </c>
      <c r="S12" s="47">
        <v>5157.7079999999996</v>
      </c>
      <c r="T12" s="47">
        <v>724.72500000000002</v>
      </c>
      <c r="U12" s="27">
        <v>2009</v>
      </c>
      <c r="V12" s="28"/>
    </row>
    <row r="13" spans="1:22" ht="12" customHeight="1">
      <c r="A13" s="27">
        <v>2010</v>
      </c>
      <c r="B13" s="47">
        <v>826.47</v>
      </c>
      <c r="C13" s="47">
        <v>902.06100000000004</v>
      </c>
      <c r="D13" s="47">
        <v>189.59899999999999</v>
      </c>
      <c r="E13" s="47">
        <v>137.32499999999999</v>
      </c>
      <c r="F13" s="47">
        <v>56.52</v>
      </c>
      <c r="G13" s="47">
        <v>121.46599999999999</v>
      </c>
      <c r="H13" s="47">
        <v>432.63400000000001</v>
      </c>
      <c r="I13" s="47">
        <v>94.094999999999999</v>
      </c>
      <c r="J13" s="47">
        <v>612.77700000000004</v>
      </c>
      <c r="K13" s="47">
        <v>1481.9179999999999</v>
      </c>
      <c r="L13" s="47">
        <v>316.52600000000001</v>
      </c>
      <c r="M13" s="47">
        <v>82.742999999999995</v>
      </c>
      <c r="N13" s="47">
        <v>235.63499999999999</v>
      </c>
      <c r="O13" s="47">
        <v>124.535</v>
      </c>
      <c r="P13" s="47">
        <v>215.68600000000001</v>
      </c>
      <c r="Q13" s="47">
        <v>114.01</v>
      </c>
      <c r="R13" s="87">
        <v>5944</v>
      </c>
      <c r="S13" s="47">
        <v>5048.8010000000004</v>
      </c>
      <c r="T13" s="47">
        <v>705.6</v>
      </c>
      <c r="U13" s="27">
        <v>2010</v>
      </c>
      <c r="V13" s="28"/>
    </row>
    <row r="14" spans="1:22" ht="12" customHeight="1">
      <c r="A14" s="27">
        <v>2011</v>
      </c>
      <c r="B14" s="47">
        <v>820.64300000000003</v>
      </c>
      <c r="C14" s="47">
        <v>892.63300000000004</v>
      </c>
      <c r="D14" s="47">
        <v>177.601</v>
      </c>
      <c r="E14" s="47">
        <v>128.27600000000001</v>
      </c>
      <c r="F14" s="47">
        <v>55.204000000000001</v>
      </c>
      <c r="G14" s="47">
        <v>118.989</v>
      </c>
      <c r="H14" s="47">
        <v>428.608</v>
      </c>
      <c r="I14" s="47">
        <v>86.665000000000006</v>
      </c>
      <c r="J14" s="47">
        <v>605.76099999999997</v>
      </c>
      <c r="K14" s="47">
        <v>1467.5</v>
      </c>
      <c r="L14" s="47">
        <v>313.32100000000003</v>
      </c>
      <c r="M14" s="47">
        <v>81.274000000000001</v>
      </c>
      <c r="N14" s="47">
        <v>218.56899999999999</v>
      </c>
      <c r="O14" s="47">
        <v>116.057</v>
      </c>
      <c r="P14" s="47">
        <v>211.21700000000001</v>
      </c>
      <c r="Q14" s="47">
        <v>105.682</v>
      </c>
      <c r="R14" s="87">
        <v>5828</v>
      </c>
      <c r="S14" s="47">
        <v>4995.1499999999996</v>
      </c>
      <c r="T14" s="47">
        <v>655.24900000000002</v>
      </c>
      <c r="U14" s="27">
        <v>2011</v>
      </c>
      <c r="V14" s="28"/>
    </row>
    <row r="15" spans="1:22" ht="12" customHeight="1">
      <c r="A15" s="27">
        <v>2012</v>
      </c>
      <c r="B15" s="47">
        <v>808.35199999999998</v>
      </c>
      <c r="C15" s="47">
        <v>879.79</v>
      </c>
      <c r="D15" s="47">
        <v>175.511</v>
      </c>
      <c r="E15" s="47">
        <v>122.754</v>
      </c>
      <c r="F15" s="47">
        <v>54.435000000000002</v>
      </c>
      <c r="G15" s="47">
        <v>117.756</v>
      </c>
      <c r="H15" s="47">
        <v>421.24400000000003</v>
      </c>
      <c r="I15" s="47">
        <v>83.15</v>
      </c>
      <c r="J15" s="47">
        <v>589.25099999999998</v>
      </c>
      <c r="K15" s="47">
        <v>1431.779</v>
      </c>
      <c r="L15" s="47">
        <v>307.59100000000001</v>
      </c>
      <c r="M15" s="47">
        <v>79.192999999999998</v>
      </c>
      <c r="N15" s="47">
        <v>212.57300000000001</v>
      </c>
      <c r="O15" s="47">
        <v>110.104</v>
      </c>
      <c r="P15" s="47">
        <v>204.50700000000001</v>
      </c>
      <c r="Q15" s="47">
        <v>101.01</v>
      </c>
      <c r="R15" s="87">
        <v>5699</v>
      </c>
      <c r="S15" s="47">
        <v>4893.8980000000001</v>
      </c>
      <c r="T15" s="47">
        <v>629.59100000000001</v>
      </c>
      <c r="U15" s="27">
        <v>2012</v>
      </c>
      <c r="V15" s="28"/>
    </row>
    <row r="16" spans="1:22" ht="12" customHeight="1">
      <c r="A16" s="27">
        <v>2013</v>
      </c>
      <c r="B16" s="47">
        <v>809.23400000000004</v>
      </c>
      <c r="C16" s="47">
        <v>887.43700000000001</v>
      </c>
      <c r="D16" s="47">
        <v>179.624</v>
      </c>
      <c r="E16" s="47">
        <v>122.099</v>
      </c>
      <c r="F16" s="47">
        <v>54.475000000000001</v>
      </c>
      <c r="G16" s="47">
        <v>119.245</v>
      </c>
      <c r="H16" s="47">
        <v>422.93799999999999</v>
      </c>
      <c r="I16" s="47">
        <v>83.26</v>
      </c>
      <c r="J16" s="47">
        <v>588.75699999999995</v>
      </c>
      <c r="K16" s="47">
        <v>1440.1389999999999</v>
      </c>
      <c r="L16" s="47">
        <v>309.29700000000003</v>
      </c>
      <c r="M16" s="47">
        <v>78.813000000000002</v>
      </c>
      <c r="N16" s="47">
        <v>212.14599999999999</v>
      </c>
      <c r="O16" s="47">
        <v>109.538</v>
      </c>
      <c r="P16" s="47">
        <v>204.09800000000001</v>
      </c>
      <c r="Q16" s="47">
        <v>99.9</v>
      </c>
      <c r="R16" s="87">
        <v>5721</v>
      </c>
      <c r="S16" s="47">
        <v>4914.433</v>
      </c>
      <c r="T16" s="47">
        <v>626.94299999999998</v>
      </c>
      <c r="U16" s="27">
        <v>2013</v>
      </c>
      <c r="V16" s="28"/>
    </row>
    <row r="17" spans="1:22" ht="12" customHeight="1">
      <c r="A17" s="78">
        <v>2014</v>
      </c>
      <c r="B17" s="47">
        <v>802.82500000000005</v>
      </c>
      <c r="C17" s="47">
        <v>884.55</v>
      </c>
      <c r="D17" s="47">
        <v>174.68</v>
      </c>
      <c r="E17" s="47">
        <v>117.33199999999999</v>
      </c>
      <c r="F17" s="47">
        <v>54.750999999999998</v>
      </c>
      <c r="G17" s="47">
        <v>118.908</v>
      </c>
      <c r="H17" s="47">
        <v>425.07799999999997</v>
      </c>
      <c r="I17" s="47">
        <v>81.766999999999996</v>
      </c>
      <c r="J17" s="47">
        <v>586.68200000000002</v>
      </c>
      <c r="K17" s="47">
        <v>1421.759</v>
      </c>
      <c r="L17" s="47">
        <v>307.72899999999998</v>
      </c>
      <c r="M17" s="47">
        <v>78.632000000000005</v>
      </c>
      <c r="N17" s="47">
        <v>203.553</v>
      </c>
      <c r="O17" s="47">
        <v>105.4</v>
      </c>
      <c r="P17" s="47">
        <v>202.97</v>
      </c>
      <c r="Q17" s="47">
        <v>98.384</v>
      </c>
      <c r="R17" s="87">
        <v>5665</v>
      </c>
      <c r="S17" s="47">
        <v>4883.884</v>
      </c>
      <c r="T17" s="47">
        <v>606.43600000000004</v>
      </c>
      <c r="U17" s="78">
        <v>2014</v>
      </c>
      <c r="V17" s="28"/>
    </row>
    <row r="18" spans="1:22" ht="12" customHeight="1">
      <c r="A18" s="78">
        <v>2015</v>
      </c>
      <c r="B18" s="47">
        <v>783.29100000000005</v>
      </c>
      <c r="C18" s="47">
        <v>873.72400000000005</v>
      </c>
      <c r="D18" s="47">
        <v>168.005</v>
      </c>
      <c r="E18" s="47">
        <v>108.169</v>
      </c>
      <c r="F18" s="47">
        <v>52.430999999999997</v>
      </c>
      <c r="G18" s="47">
        <v>114.071</v>
      </c>
      <c r="H18" s="47">
        <v>417.48899999999998</v>
      </c>
      <c r="I18" s="47">
        <v>77.227999999999994</v>
      </c>
      <c r="J18" s="47">
        <v>572.45100000000002</v>
      </c>
      <c r="K18" s="47">
        <v>1381.4280000000001</v>
      </c>
      <c r="L18" s="47">
        <v>303.98500000000001</v>
      </c>
      <c r="M18" s="47">
        <v>76.537999999999997</v>
      </c>
      <c r="N18" s="47">
        <v>185.977</v>
      </c>
      <c r="O18" s="47">
        <v>97.718000000000004</v>
      </c>
      <c r="P18" s="47">
        <v>198.245</v>
      </c>
      <c r="Q18" s="47">
        <v>92.25</v>
      </c>
      <c r="R18" s="87">
        <v>5503</v>
      </c>
      <c r="S18" s="47">
        <v>4773.6530000000002</v>
      </c>
      <c r="T18" s="47">
        <v>561.34199999999998</v>
      </c>
      <c r="U18" s="78">
        <v>2015</v>
      </c>
      <c r="V18" s="28"/>
    </row>
    <row r="19" spans="1:22" ht="12" customHeight="1">
      <c r="A19" s="78">
        <v>2016</v>
      </c>
      <c r="B19" s="47">
        <v>774.22299999999996</v>
      </c>
      <c r="C19" s="47">
        <v>863.93200000000002</v>
      </c>
      <c r="D19" s="47">
        <v>166.12</v>
      </c>
      <c r="E19" s="47">
        <v>106.85299999999999</v>
      </c>
      <c r="F19" s="47">
        <v>50.494</v>
      </c>
      <c r="G19" s="47">
        <v>111.914</v>
      </c>
      <c r="H19" s="47">
        <v>411.38799999999998</v>
      </c>
      <c r="I19" s="47">
        <v>75.183999999999997</v>
      </c>
      <c r="J19" s="47">
        <v>565.00400000000002</v>
      </c>
      <c r="K19" s="47">
        <v>1359.846</v>
      </c>
      <c r="L19" s="47">
        <v>300.06299999999999</v>
      </c>
      <c r="M19" s="47">
        <v>76.197999999999993</v>
      </c>
      <c r="N19" s="47">
        <v>181.25399999999999</v>
      </c>
      <c r="O19" s="47">
        <v>93.89</v>
      </c>
      <c r="P19" s="47">
        <v>196.024</v>
      </c>
      <c r="Q19" s="47">
        <v>89.613</v>
      </c>
      <c r="R19" s="87">
        <v>5422</v>
      </c>
      <c r="S19" s="47">
        <v>4709.0860000000002</v>
      </c>
      <c r="T19" s="47">
        <v>546.79399999999998</v>
      </c>
      <c r="U19" s="78">
        <v>2016</v>
      </c>
      <c r="V19" s="28"/>
    </row>
    <row r="20" spans="1:22" ht="12" customHeight="1">
      <c r="A20" s="78">
        <v>2017</v>
      </c>
      <c r="B20" s="47">
        <v>765.28</v>
      </c>
      <c r="C20" s="47">
        <v>858.47799999999995</v>
      </c>
      <c r="D20" s="47">
        <v>165.60300000000001</v>
      </c>
      <c r="E20" s="47">
        <v>106.538</v>
      </c>
      <c r="F20" s="47">
        <v>49.573</v>
      </c>
      <c r="G20" s="47">
        <v>110.746</v>
      </c>
      <c r="H20" s="47">
        <v>407.91800000000001</v>
      </c>
      <c r="I20" s="47">
        <v>74.132000000000005</v>
      </c>
      <c r="J20" s="47">
        <v>561.23099999999999</v>
      </c>
      <c r="K20" s="47">
        <v>1344.7360000000001</v>
      </c>
      <c r="L20" s="47">
        <v>297.21699999999998</v>
      </c>
      <c r="M20" s="47">
        <v>75.378</v>
      </c>
      <c r="N20" s="47">
        <v>178.05500000000001</v>
      </c>
      <c r="O20" s="47">
        <v>90.531999999999996</v>
      </c>
      <c r="P20" s="47">
        <v>194.15</v>
      </c>
      <c r="Q20" s="47">
        <v>89.433000000000007</v>
      </c>
      <c r="R20" s="87">
        <v>5369</v>
      </c>
      <c r="S20" s="47">
        <v>4664.7070000000003</v>
      </c>
      <c r="T20" s="47">
        <v>538.69000000000005</v>
      </c>
      <c r="U20" s="78">
        <v>2017</v>
      </c>
      <c r="V20" s="28"/>
    </row>
    <row r="21" spans="1:22" ht="12" customHeight="1">
      <c r="A21" s="78">
        <v>2018</v>
      </c>
      <c r="B21" s="47">
        <v>752.54899999999998</v>
      </c>
      <c r="C21" s="47">
        <v>846.99400000000003</v>
      </c>
      <c r="D21" s="47">
        <v>163.096</v>
      </c>
      <c r="E21" s="47">
        <v>102.80800000000001</v>
      </c>
      <c r="F21" s="47">
        <v>48.814</v>
      </c>
      <c r="G21" s="47">
        <v>109.55</v>
      </c>
      <c r="H21" s="47">
        <v>402.738</v>
      </c>
      <c r="I21" s="47">
        <v>72.302999999999997</v>
      </c>
      <c r="J21" s="47">
        <v>552.16499999999996</v>
      </c>
      <c r="K21" s="47">
        <v>1322.982</v>
      </c>
      <c r="L21" s="47">
        <v>291.899</v>
      </c>
      <c r="M21" s="47">
        <v>73.661000000000001</v>
      </c>
      <c r="N21" s="47">
        <v>174.49799999999999</v>
      </c>
      <c r="O21" s="47">
        <v>87.200999999999993</v>
      </c>
      <c r="P21" s="47">
        <v>191.92500000000001</v>
      </c>
      <c r="Q21" s="47">
        <v>87.816999999999993</v>
      </c>
      <c r="R21" s="87">
        <v>5281</v>
      </c>
      <c r="S21" s="47">
        <v>4593.277</v>
      </c>
      <c r="T21" s="47">
        <v>524.62699999999995</v>
      </c>
      <c r="U21" s="78">
        <v>2018</v>
      </c>
      <c r="V21" s="28"/>
    </row>
    <row r="22" spans="1:22" ht="12" customHeight="1">
      <c r="A22" s="27"/>
      <c r="B22" s="48"/>
      <c r="C22" s="49"/>
      <c r="D22" s="49"/>
      <c r="E22" s="49"/>
      <c r="F22" s="49"/>
      <c r="G22" s="49"/>
      <c r="H22" s="49"/>
      <c r="I22" s="49"/>
      <c r="J22" s="49"/>
      <c r="K22" s="49"/>
      <c r="L22" s="49"/>
      <c r="M22" s="49"/>
      <c r="N22" s="49"/>
      <c r="O22" s="49"/>
      <c r="P22" s="49"/>
      <c r="Q22" s="49"/>
      <c r="R22" s="49"/>
      <c r="S22" s="49"/>
      <c r="T22" s="49"/>
      <c r="U22" s="27"/>
    </row>
    <row r="23" spans="1:22" ht="12" customHeight="1">
      <c r="A23" s="27"/>
      <c r="B23" s="184" t="s">
        <v>3</v>
      </c>
      <c r="C23" s="184"/>
      <c r="D23" s="184"/>
      <c r="E23" s="184"/>
      <c r="F23" s="184"/>
      <c r="G23" s="184"/>
      <c r="H23" s="184"/>
      <c r="I23" s="184"/>
      <c r="J23" s="184"/>
      <c r="K23" s="184"/>
      <c r="L23" s="184" t="s">
        <v>3</v>
      </c>
      <c r="M23" s="184"/>
      <c r="N23" s="184"/>
      <c r="O23" s="184"/>
      <c r="P23" s="184"/>
      <c r="Q23" s="184"/>
      <c r="R23" s="184"/>
      <c r="S23" s="184"/>
      <c r="T23" s="184"/>
      <c r="U23" s="27"/>
    </row>
    <row r="24" spans="1:22" ht="12" customHeight="1">
      <c r="A24" s="27">
        <v>2004</v>
      </c>
      <c r="B24" s="50">
        <f>ROUND(B7/B6*100-100,5)</f>
        <v>6.74221</v>
      </c>
      <c r="C24" s="50">
        <f t="shared" ref="C24:T38" si="0">ROUND(C7/C6*100-100,5)</f>
        <v>5.0853299999999999</v>
      </c>
      <c r="D24" s="50">
        <f t="shared" si="0"/>
        <v>16.766580000000001</v>
      </c>
      <c r="E24" s="50">
        <f t="shared" si="0"/>
        <v>12.32963</v>
      </c>
      <c r="F24" s="50">
        <f t="shared" si="0"/>
        <v>7.8611399999999998</v>
      </c>
      <c r="G24" s="50">
        <f t="shared" si="0"/>
        <v>10.70167</v>
      </c>
      <c r="H24" s="50">
        <f t="shared" si="0"/>
        <v>8.9986700000000006</v>
      </c>
      <c r="I24" s="50">
        <f t="shared" si="0"/>
        <v>11.17751</v>
      </c>
      <c r="J24" s="50">
        <f t="shared" si="0"/>
        <v>7.9150299999999998</v>
      </c>
      <c r="K24" s="50">
        <f t="shared" si="0"/>
        <v>9.1947399999999995</v>
      </c>
      <c r="L24" s="50">
        <f t="shared" si="0"/>
        <v>9.2464899999999997</v>
      </c>
      <c r="M24" s="50">
        <f t="shared" si="0"/>
        <v>5.91099</v>
      </c>
      <c r="N24" s="50">
        <f t="shared" si="0"/>
        <v>5.9066400000000003</v>
      </c>
      <c r="O24" s="50">
        <f t="shared" si="0"/>
        <v>9.7078500000000005</v>
      </c>
      <c r="P24" s="50">
        <f t="shared" si="0"/>
        <v>7.4897099999999996</v>
      </c>
      <c r="Q24" s="50">
        <f t="shared" si="0"/>
        <v>12.63533</v>
      </c>
      <c r="R24" s="50">
        <f t="shared" si="0"/>
        <v>8.1942599999999999</v>
      </c>
      <c r="S24" s="50">
        <f t="shared" si="0"/>
        <v>7.7567300000000001</v>
      </c>
      <c r="T24" s="50">
        <f t="shared" si="0"/>
        <v>9.4622499999999992</v>
      </c>
      <c r="U24" s="27">
        <v>2004</v>
      </c>
    </row>
    <row r="25" spans="1:22" ht="12" customHeight="1">
      <c r="A25" s="27">
        <v>2005</v>
      </c>
      <c r="B25" s="50">
        <f t="shared" ref="B25:Q38" si="1">ROUND(B8/B7*100-100,5)</f>
        <v>1.6101700000000001</v>
      </c>
      <c r="C25" s="50">
        <f t="shared" si="1"/>
        <v>1.9109100000000001</v>
      </c>
      <c r="D25" s="50">
        <f t="shared" si="1"/>
        <v>9.3722700000000003</v>
      </c>
      <c r="E25" s="50">
        <f t="shared" si="1"/>
        <v>4.1816800000000001</v>
      </c>
      <c r="F25" s="50">
        <f t="shared" si="1"/>
        <v>2.12202</v>
      </c>
      <c r="G25" s="50">
        <f t="shared" si="1"/>
        <v>7.27874</v>
      </c>
      <c r="H25" s="50">
        <f t="shared" si="1"/>
        <v>2.5483799999999999</v>
      </c>
      <c r="I25" s="50">
        <f t="shared" si="1"/>
        <v>6.9345100000000004</v>
      </c>
      <c r="J25" s="50">
        <f t="shared" si="1"/>
        <v>1.8596999999999999</v>
      </c>
      <c r="K25" s="50">
        <f t="shared" si="1"/>
        <v>1.6253599999999999</v>
      </c>
      <c r="L25" s="50">
        <f t="shared" si="1"/>
        <v>4.2649400000000002</v>
      </c>
      <c r="M25" s="50">
        <f t="shared" si="1"/>
        <v>4.0813100000000002</v>
      </c>
      <c r="N25" s="50">
        <f t="shared" si="1"/>
        <v>3.61008</v>
      </c>
      <c r="O25" s="50">
        <f t="shared" si="1"/>
        <v>5.0178500000000001</v>
      </c>
      <c r="P25" s="50">
        <f t="shared" si="1"/>
        <v>1.68424</v>
      </c>
      <c r="Q25" s="50">
        <f t="shared" si="1"/>
        <v>5.0570899999999996</v>
      </c>
      <c r="R25" s="50">
        <f t="shared" si="0"/>
        <v>2.6343200000000002</v>
      </c>
      <c r="S25" s="50">
        <f t="shared" si="0"/>
        <v>2.1315200000000001</v>
      </c>
      <c r="T25" s="50">
        <f t="shared" si="0"/>
        <v>4.6303099999999997</v>
      </c>
      <c r="U25" s="27">
        <v>2005</v>
      </c>
    </row>
    <row r="26" spans="1:22" ht="12" customHeight="1">
      <c r="A26" s="27">
        <v>2006</v>
      </c>
      <c r="B26" s="50">
        <f t="shared" si="1"/>
        <v>1.07283</v>
      </c>
      <c r="C26" s="50">
        <f t="shared" si="0"/>
        <v>-3.5650000000000001E-2</v>
      </c>
      <c r="D26" s="50">
        <f t="shared" si="0"/>
        <v>6.3577899999999996</v>
      </c>
      <c r="E26" s="50">
        <f t="shared" si="0"/>
        <v>2.8045100000000001</v>
      </c>
      <c r="F26" s="50">
        <f t="shared" si="0"/>
        <v>5.8053999999999997</v>
      </c>
      <c r="G26" s="50">
        <f t="shared" si="0"/>
        <v>-3.6983700000000002</v>
      </c>
      <c r="H26" s="50">
        <f t="shared" si="0"/>
        <v>2.07477</v>
      </c>
      <c r="I26" s="50">
        <f t="shared" si="0"/>
        <v>2.6519699999999999</v>
      </c>
      <c r="J26" s="50">
        <f t="shared" si="0"/>
        <v>1.2028399999999999</v>
      </c>
      <c r="K26" s="50">
        <f t="shared" si="0"/>
        <v>1.29514</v>
      </c>
      <c r="L26" s="50">
        <f t="shared" si="0"/>
        <v>0.38700000000000001</v>
      </c>
      <c r="M26" s="50">
        <f t="shared" si="0"/>
        <v>0.78566000000000003</v>
      </c>
      <c r="N26" s="50">
        <f t="shared" si="0"/>
        <v>4.0386699999999998</v>
      </c>
      <c r="O26" s="50">
        <f t="shared" si="0"/>
        <v>6.5914299999999999</v>
      </c>
      <c r="P26" s="50">
        <f t="shared" si="0"/>
        <v>0.95818999999999999</v>
      </c>
      <c r="Q26" s="50">
        <f t="shared" si="0"/>
        <v>1.8605400000000001</v>
      </c>
      <c r="R26" s="50">
        <f t="shared" si="0"/>
        <v>1.4184399999999999</v>
      </c>
      <c r="S26" s="50">
        <f t="shared" si="0"/>
        <v>0.91691999999999996</v>
      </c>
      <c r="T26" s="50">
        <f t="shared" si="0"/>
        <v>3.69529</v>
      </c>
      <c r="U26" s="27">
        <v>2006</v>
      </c>
    </row>
    <row r="27" spans="1:22" ht="12" customHeight="1">
      <c r="A27" s="27">
        <v>2007</v>
      </c>
      <c r="B27" s="50">
        <f t="shared" si="1"/>
        <v>1.4543699999999999</v>
      </c>
      <c r="C27" s="50">
        <f t="shared" si="0"/>
        <v>1.2828599999999999</v>
      </c>
      <c r="D27" s="50">
        <f t="shared" si="0"/>
        <v>0.96192</v>
      </c>
      <c r="E27" s="50">
        <f t="shared" si="0"/>
        <v>-0.98485999999999996</v>
      </c>
      <c r="F27" s="50">
        <f t="shared" si="0"/>
        <v>-0.10920000000000001</v>
      </c>
      <c r="G27" s="50">
        <f t="shared" si="0"/>
        <v>-5.6600000000000001E-3</v>
      </c>
      <c r="H27" s="50">
        <f t="shared" si="0"/>
        <v>1.9964999999999999</v>
      </c>
      <c r="I27" s="50">
        <f t="shared" si="0"/>
        <v>1.79162</v>
      </c>
      <c r="J27" s="50">
        <f t="shared" si="0"/>
        <v>1.32111</v>
      </c>
      <c r="K27" s="50">
        <f t="shared" si="0"/>
        <v>1.1736200000000001</v>
      </c>
      <c r="L27" s="50">
        <f t="shared" si="0"/>
        <v>1.2394700000000001</v>
      </c>
      <c r="M27" s="50">
        <f t="shared" si="0"/>
        <v>-0.18759999999999999</v>
      </c>
      <c r="N27" s="50">
        <f t="shared" si="0"/>
        <v>-2.5890900000000001</v>
      </c>
      <c r="O27" s="50">
        <f t="shared" si="0"/>
        <v>0.1104</v>
      </c>
      <c r="P27" s="50">
        <f t="shared" si="0"/>
        <v>0.98643000000000003</v>
      </c>
      <c r="Q27" s="50">
        <f t="shared" si="0"/>
        <v>-1.9216899999999999</v>
      </c>
      <c r="R27" s="50">
        <f t="shared" si="0"/>
        <v>0.94904999999999995</v>
      </c>
      <c r="S27" s="50">
        <f t="shared" si="0"/>
        <v>1.2562899999999999</v>
      </c>
      <c r="T27" s="50">
        <f t="shared" si="0"/>
        <v>-1.14646</v>
      </c>
      <c r="U27" s="27">
        <v>2007</v>
      </c>
    </row>
    <row r="28" spans="1:22" ht="12" customHeight="1">
      <c r="A28" s="27">
        <v>2008</v>
      </c>
      <c r="B28" s="50">
        <f t="shared" si="1"/>
        <v>-0.52210000000000001</v>
      </c>
      <c r="C28" s="50">
        <f t="shared" si="0"/>
        <v>-0.4259</v>
      </c>
      <c r="D28" s="50">
        <f t="shared" si="0"/>
        <v>0.32174000000000003</v>
      </c>
      <c r="E28" s="50">
        <f t="shared" si="0"/>
        <v>1.78051</v>
      </c>
      <c r="F28" s="50">
        <f t="shared" si="0"/>
        <v>-2.1762899999999998</v>
      </c>
      <c r="G28" s="50">
        <f t="shared" si="0"/>
        <v>-1.374E-2</v>
      </c>
      <c r="H28" s="50">
        <f t="shared" si="0"/>
        <v>-0.21915000000000001</v>
      </c>
      <c r="I28" s="50">
        <f t="shared" si="0"/>
        <v>-1.18346</v>
      </c>
      <c r="J28" s="50">
        <f t="shared" si="0"/>
        <v>-0.18221000000000001</v>
      </c>
      <c r="K28" s="50">
        <f t="shared" si="0"/>
        <v>-0.39615</v>
      </c>
      <c r="L28" s="50">
        <f t="shared" si="0"/>
        <v>0.14544000000000001</v>
      </c>
      <c r="M28" s="50">
        <f t="shared" si="0"/>
        <v>-1.67174</v>
      </c>
      <c r="N28" s="50">
        <f t="shared" si="0"/>
        <v>-1.8381700000000001</v>
      </c>
      <c r="O28" s="50">
        <f t="shared" si="0"/>
        <v>-1.8479000000000001</v>
      </c>
      <c r="P28" s="50">
        <f t="shared" si="0"/>
        <v>0.15248</v>
      </c>
      <c r="Q28" s="50">
        <f t="shared" si="0"/>
        <v>-2.7595700000000001</v>
      </c>
      <c r="R28" s="50">
        <f t="shared" si="0"/>
        <v>-0.44531999999999999</v>
      </c>
      <c r="S28" s="50">
        <f t="shared" si="0"/>
        <v>-0.35608000000000001</v>
      </c>
      <c r="T28" s="50">
        <f t="shared" si="0"/>
        <v>-1.2683</v>
      </c>
      <c r="U28" s="27">
        <v>2008</v>
      </c>
    </row>
    <row r="29" spans="1:22" ht="12" customHeight="1">
      <c r="A29" s="27">
        <v>2009</v>
      </c>
      <c r="B29" s="50">
        <f t="shared" si="1"/>
        <v>0.53129999999999999</v>
      </c>
      <c r="C29" s="50">
        <f t="shared" si="0"/>
        <v>1.0646199999999999</v>
      </c>
      <c r="D29" s="50">
        <f t="shared" si="0"/>
        <v>-1.2652300000000001</v>
      </c>
      <c r="E29" s="50">
        <f t="shared" si="0"/>
        <v>4.2012</v>
      </c>
      <c r="F29" s="50">
        <f t="shared" si="0"/>
        <v>0.20458999999999999</v>
      </c>
      <c r="G29" s="50">
        <f t="shared" si="0"/>
        <v>0.38968999999999998</v>
      </c>
      <c r="H29" s="50">
        <f t="shared" si="0"/>
        <v>0.79374</v>
      </c>
      <c r="I29" s="50">
        <f t="shared" si="0"/>
        <v>-0.27904000000000001</v>
      </c>
      <c r="J29" s="50">
        <f t="shared" si="0"/>
        <v>1.31576</v>
      </c>
      <c r="K29" s="50">
        <f t="shared" si="0"/>
        <v>0.60558000000000001</v>
      </c>
      <c r="L29" s="50">
        <f t="shared" si="0"/>
        <v>-6.5570000000000003E-2</v>
      </c>
      <c r="M29" s="50">
        <f t="shared" si="0"/>
        <v>0.57820000000000005</v>
      </c>
      <c r="N29" s="50">
        <f t="shared" si="0"/>
        <v>-1.3625100000000001</v>
      </c>
      <c r="O29" s="50">
        <f t="shared" si="0"/>
        <v>-1.4676100000000001</v>
      </c>
      <c r="P29" s="50">
        <f t="shared" si="0"/>
        <v>2.6472500000000001</v>
      </c>
      <c r="Q29" s="50">
        <f t="shared" si="0"/>
        <v>-1.71071</v>
      </c>
      <c r="R29" s="50">
        <f t="shared" si="0"/>
        <v>0.61299000000000003</v>
      </c>
      <c r="S29" s="50">
        <f t="shared" si="0"/>
        <v>0.81083000000000005</v>
      </c>
      <c r="T29" s="50">
        <f t="shared" si="0"/>
        <v>-0.28097</v>
      </c>
      <c r="U29" s="27">
        <v>2009</v>
      </c>
    </row>
    <row r="30" spans="1:22" ht="12" customHeight="1">
      <c r="A30" s="27">
        <v>2010</v>
      </c>
      <c r="B30" s="50">
        <f t="shared" si="1"/>
        <v>-1.66971</v>
      </c>
      <c r="C30" s="50">
        <f t="shared" si="0"/>
        <v>-1.6831499999999999</v>
      </c>
      <c r="D30" s="50">
        <f t="shared" si="0"/>
        <v>-0.50795999999999997</v>
      </c>
      <c r="E30" s="50">
        <f t="shared" si="0"/>
        <v>-0.23973</v>
      </c>
      <c r="F30" s="50">
        <f t="shared" si="0"/>
        <v>-3.0265599999999999</v>
      </c>
      <c r="G30" s="50">
        <f t="shared" si="0"/>
        <v>-2.1768700000000001</v>
      </c>
      <c r="H30" s="50">
        <f t="shared" si="0"/>
        <v>-2.4080300000000001</v>
      </c>
      <c r="I30" s="50">
        <f t="shared" si="0"/>
        <v>-3.90625</v>
      </c>
      <c r="J30" s="50">
        <f t="shared" si="0"/>
        <v>-2.72655</v>
      </c>
      <c r="K30" s="50">
        <f t="shared" si="0"/>
        <v>-1.89988</v>
      </c>
      <c r="L30" s="50">
        <f t="shared" si="0"/>
        <v>-2.9543599999999999</v>
      </c>
      <c r="M30" s="50">
        <f t="shared" si="0"/>
        <v>-2.3266499999999999</v>
      </c>
      <c r="N30" s="50">
        <f t="shared" si="0"/>
        <v>-3.6730399999999999</v>
      </c>
      <c r="O30" s="50">
        <f t="shared" si="0"/>
        <v>-1.3873200000000001</v>
      </c>
      <c r="P30" s="50">
        <f t="shared" si="0"/>
        <v>-3.0585499999999999</v>
      </c>
      <c r="Q30" s="50">
        <f t="shared" si="0"/>
        <v>-3.57992</v>
      </c>
      <c r="R30" s="50">
        <f t="shared" si="0"/>
        <v>-2.1241599999999998</v>
      </c>
      <c r="S30" s="50">
        <f t="shared" si="0"/>
        <v>-2.1115400000000002</v>
      </c>
      <c r="T30" s="50">
        <f t="shared" si="0"/>
        <v>-2.6389300000000002</v>
      </c>
      <c r="U30" s="27">
        <v>2010</v>
      </c>
    </row>
    <row r="31" spans="1:22" ht="12" customHeight="1">
      <c r="A31" s="27">
        <v>2011</v>
      </c>
      <c r="B31" s="50">
        <f t="shared" si="1"/>
        <v>-0.70504999999999995</v>
      </c>
      <c r="C31" s="50">
        <f t="shared" si="0"/>
        <v>-1.0451600000000001</v>
      </c>
      <c r="D31" s="50">
        <f t="shared" si="0"/>
        <v>-6.3280900000000004</v>
      </c>
      <c r="E31" s="50">
        <f t="shared" si="0"/>
        <v>-6.58948</v>
      </c>
      <c r="F31" s="50">
        <f t="shared" si="0"/>
        <v>-2.3283800000000001</v>
      </c>
      <c r="G31" s="50">
        <f t="shared" si="0"/>
        <v>-2.03925</v>
      </c>
      <c r="H31" s="50">
        <f t="shared" si="0"/>
        <v>-0.93057999999999996</v>
      </c>
      <c r="I31" s="50">
        <f t="shared" si="0"/>
        <v>-7.89628</v>
      </c>
      <c r="J31" s="50">
        <f t="shared" si="0"/>
        <v>-1.1449499999999999</v>
      </c>
      <c r="K31" s="50">
        <f t="shared" si="0"/>
        <v>-0.97292999999999996</v>
      </c>
      <c r="L31" s="50">
        <f t="shared" si="0"/>
        <v>-1.0125599999999999</v>
      </c>
      <c r="M31" s="50">
        <f t="shared" si="0"/>
        <v>-1.77538</v>
      </c>
      <c r="N31" s="50">
        <f t="shared" si="0"/>
        <v>-7.2425600000000001</v>
      </c>
      <c r="O31" s="50">
        <f t="shared" si="0"/>
        <v>-6.8077199999999998</v>
      </c>
      <c r="P31" s="50">
        <f t="shared" si="0"/>
        <v>-2.07199</v>
      </c>
      <c r="Q31" s="50">
        <f t="shared" si="0"/>
        <v>-7.3046199999999999</v>
      </c>
      <c r="R31" s="50">
        <f t="shared" si="0"/>
        <v>-1.9515499999999999</v>
      </c>
      <c r="S31" s="50">
        <f t="shared" si="0"/>
        <v>-1.0626500000000001</v>
      </c>
      <c r="T31" s="50">
        <f t="shared" si="0"/>
        <v>-7.13591</v>
      </c>
      <c r="U31" s="27">
        <v>2011</v>
      </c>
    </row>
    <row r="32" spans="1:22" ht="12" customHeight="1">
      <c r="A32" s="27">
        <v>2012</v>
      </c>
      <c r="B32" s="50">
        <f t="shared" si="1"/>
        <v>-1.49773</v>
      </c>
      <c r="C32" s="50">
        <f t="shared" si="0"/>
        <v>-1.4387799999999999</v>
      </c>
      <c r="D32" s="50">
        <f t="shared" si="0"/>
        <v>-1.1768000000000001</v>
      </c>
      <c r="E32" s="50">
        <f t="shared" si="0"/>
        <v>-4.3047800000000001</v>
      </c>
      <c r="F32" s="50">
        <f t="shared" si="0"/>
        <v>-1.3930100000000001</v>
      </c>
      <c r="G32" s="50">
        <f t="shared" si="0"/>
        <v>-1.03623</v>
      </c>
      <c r="H32" s="50">
        <f t="shared" si="0"/>
        <v>-1.7181200000000001</v>
      </c>
      <c r="I32" s="50">
        <f t="shared" si="0"/>
        <v>-4.0558500000000004</v>
      </c>
      <c r="J32" s="50">
        <f t="shared" si="0"/>
        <v>-2.7254999999999998</v>
      </c>
      <c r="K32" s="50">
        <f t="shared" si="0"/>
        <v>-2.4341400000000002</v>
      </c>
      <c r="L32" s="50">
        <f t="shared" si="0"/>
        <v>-1.8288</v>
      </c>
      <c r="M32" s="50">
        <f t="shared" si="0"/>
        <v>-2.56047</v>
      </c>
      <c r="N32" s="50">
        <f t="shared" si="0"/>
        <v>-2.7433000000000001</v>
      </c>
      <c r="O32" s="50">
        <f t="shared" si="0"/>
        <v>-5.1293800000000003</v>
      </c>
      <c r="P32" s="50">
        <f t="shared" si="0"/>
        <v>-3.1768299999999998</v>
      </c>
      <c r="Q32" s="50">
        <f t="shared" si="0"/>
        <v>-4.4208100000000004</v>
      </c>
      <c r="R32" s="50">
        <f t="shared" si="0"/>
        <v>-2.2134499999999999</v>
      </c>
      <c r="S32" s="50">
        <f t="shared" si="0"/>
        <v>-2.0270100000000002</v>
      </c>
      <c r="T32" s="50">
        <f t="shared" si="0"/>
        <v>-3.9157600000000001</v>
      </c>
      <c r="U32" s="27">
        <v>2012</v>
      </c>
    </row>
    <row r="33" spans="1:21" ht="12" customHeight="1">
      <c r="A33" s="27">
        <v>2013</v>
      </c>
      <c r="B33" s="50">
        <f t="shared" si="1"/>
        <v>0.10911</v>
      </c>
      <c r="C33" s="50">
        <f t="shared" si="0"/>
        <v>0.86917999999999995</v>
      </c>
      <c r="D33" s="50">
        <f t="shared" si="0"/>
        <v>2.3434400000000002</v>
      </c>
      <c r="E33" s="50">
        <f t="shared" si="0"/>
        <v>-0.53359000000000001</v>
      </c>
      <c r="F33" s="50">
        <f t="shared" si="0"/>
        <v>7.3480000000000004E-2</v>
      </c>
      <c r="G33" s="50">
        <f t="shared" si="0"/>
        <v>1.26448</v>
      </c>
      <c r="H33" s="50">
        <f t="shared" si="0"/>
        <v>0.40214</v>
      </c>
      <c r="I33" s="50">
        <f t="shared" si="0"/>
        <v>0.13228999999999999</v>
      </c>
      <c r="J33" s="50">
        <f t="shared" si="0"/>
        <v>-8.3839999999999998E-2</v>
      </c>
      <c r="K33" s="50">
        <f t="shared" si="0"/>
        <v>0.58389000000000002</v>
      </c>
      <c r="L33" s="50">
        <f t="shared" si="0"/>
        <v>0.55462999999999996</v>
      </c>
      <c r="M33" s="50">
        <f t="shared" si="0"/>
        <v>-0.47983999999999999</v>
      </c>
      <c r="N33" s="50">
        <f t="shared" si="0"/>
        <v>-0.20086999999999999</v>
      </c>
      <c r="O33" s="50">
        <f t="shared" si="0"/>
        <v>-0.51405999999999996</v>
      </c>
      <c r="P33" s="50">
        <f t="shared" si="0"/>
        <v>-0.19999</v>
      </c>
      <c r="Q33" s="50">
        <f t="shared" si="0"/>
        <v>-1.0989</v>
      </c>
      <c r="R33" s="50">
        <f t="shared" si="0"/>
        <v>0.38602999999999998</v>
      </c>
      <c r="S33" s="50">
        <f t="shared" si="0"/>
        <v>0.41959999999999997</v>
      </c>
      <c r="T33" s="50">
        <f t="shared" si="0"/>
        <v>-0.42059000000000002</v>
      </c>
      <c r="U33" s="27">
        <v>2013</v>
      </c>
    </row>
    <row r="34" spans="1:21" ht="12" customHeight="1">
      <c r="A34" s="78">
        <v>2014</v>
      </c>
      <c r="B34" s="50">
        <f t="shared" si="1"/>
        <v>-0.79198000000000002</v>
      </c>
      <c r="C34" s="50">
        <f t="shared" si="0"/>
        <v>-0.32532</v>
      </c>
      <c r="D34" s="50">
        <f t="shared" si="0"/>
        <v>-2.7524199999999999</v>
      </c>
      <c r="E34" s="50">
        <f t="shared" si="0"/>
        <v>-3.90421</v>
      </c>
      <c r="F34" s="50">
        <f t="shared" si="0"/>
        <v>0.50665000000000004</v>
      </c>
      <c r="G34" s="50">
        <f t="shared" si="0"/>
        <v>-0.28260999999999997</v>
      </c>
      <c r="H34" s="50">
        <f t="shared" si="0"/>
        <v>0.50597999999999999</v>
      </c>
      <c r="I34" s="50">
        <f t="shared" si="0"/>
        <v>-1.79318</v>
      </c>
      <c r="J34" s="50">
        <f t="shared" si="0"/>
        <v>-0.35243999999999998</v>
      </c>
      <c r="K34" s="50">
        <f t="shared" si="0"/>
        <v>-1.27627</v>
      </c>
      <c r="L34" s="50">
        <f t="shared" si="0"/>
        <v>-0.50695999999999997</v>
      </c>
      <c r="M34" s="50">
        <f t="shared" si="0"/>
        <v>-0.22966</v>
      </c>
      <c r="N34" s="50">
        <f t="shared" si="0"/>
        <v>-4.0505100000000001</v>
      </c>
      <c r="O34" s="50">
        <f t="shared" si="0"/>
        <v>-3.7776800000000001</v>
      </c>
      <c r="P34" s="50">
        <f t="shared" si="0"/>
        <v>-0.55267999999999995</v>
      </c>
      <c r="Q34" s="50">
        <f t="shared" si="0"/>
        <v>-1.51752</v>
      </c>
      <c r="R34" s="50">
        <f t="shared" si="0"/>
        <v>-0.97885</v>
      </c>
      <c r="S34" s="50">
        <f t="shared" si="0"/>
        <v>-0.62161999999999995</v>
      </c>
      <c r="T34" s="50">
        <f t="shared" si="0"/>
        <v>-3.27095</v>
      </c>
      <c r="U34" s="78">
        <v>2014</v>
      </c>
    </row>
    <row r="35" spans="1:21" ht="12" customHeight="1">
      <c r="A35" s="78">
        <v>2015</v>
      </c>
      <c r="B35" s="50">
        <f t="shared" si="1"/>
        <v>-2.43316</v>
      </c>
      <c r="C35" s="50">
        <f t="shared" si="0"/>
        <v>-1.2239</v>
      </c>
      <c r="D35" s="50">
        <f t="shared" si="0"/>
        <v>-3.8212700000000002</v>
      </c>
      <c r="E35" s="50">
        <f t="shared" si="0"/>
        <v>-7.8094599999999996</v>
      </c>
      <c r="F35" s="50">
        <f t="shared" si="0"/>
        <v>-4.2373700000000003</v>
      </c>
      <c r="G35" s="50">
        <f t="shared" si="0"/>
        <v>-4.06785</v>
      </c>
      <c r="H35" s="50">
        <f t="shared" si="0"/>
        <v>-1.78532</v>
      </c>
      <c r="I35" s="50">
        <f t="shared" si="0"/>
        <v>-5.5511400000000002</v>
      </c>
      <c r="J35" s="50">
        <f t="shared" si="0"/>
        <v>-2.4256799999999998</v>
      </c>
      <c r="K35" s="50">
        <f t="shared" si="0"/>
        <v>-2.8367</v>
      </c>
      <c r="L35" s="50">
        <f t="shared" si="0"/>
        <v>-1.21665</v>
      </c>
      <c r="M35" s="50">
        <f t="shared" si="0"/>
        <v>-2.6630400000000001</v>
      </c>
      <c r="N35" s="50">
        <f t="shared" si="0"/>
        <v>-8.6346100000000003</v>
      </c>
      <c r="O35" s="50">
        <f t="shared" si="0"/>
        <v>-7.28843</v>
      </c>
      <c r="P35" s="50">
        <f t="shared" si="0"/>
        <v>-2.3279299999999998</v>
      </c>
      <c r="Q35" s="50">
        <f t="shared" si="0"/>
        <v>-6.23475</v>
      </c>
      <c r="R35" s="50">
        <f t="shared" si="0"/>
        <v>-2.8596599999999999</v>
      </c>
      <c r="S35" s="50">
        <f t="shared" si="0"/>
        <v>-2.2570399999999999</v>
      </c>
      <c r="T35" s="50">
        <f t="shared" si="0"/>
        <v>-7.4359000000000002</v>
      </c>
      <c r="U35" s="78">
        <v>2015</v>
      </c>
    </row>
    <row r="36" spans="1:21" ht="12" customHeight="1">
      <c r="A36" s="78">
        <v>2016</v>
      </c>
      <c r="B36" s="50">
        <f t="shared" si="1"/>
        <v>-1.15768</v>
      </c>
      <c r="C36" s="50">
        <f t="shared" si="0"/>
        <v>-1.1207199999999999</v>
      </c>
      <c r="D36" s="50">
        <f t="shared" si="0"/>
        <v>-1.12199</v>
      </c>
      <c r="E36" s="50">
        <f t="shared" si="0"/>
        <v>-1.21661</v>
      </c>
      <c r="F36" s="50">
        <f t="shared" si="0"/>
        <v>-3.6943800000000002</v>
      </c>
      <c r="G36" s="50">
        <f t="shared" si="0"/>
        <v>-1.89093</v>
      </c>
      <c r="H36" s="50">
        <f t="shared" si="0"/>
        <v>-1.46136</v>
      </c>
      <c r="I36" s="50">
        <f t="shared" si="0"/>
        <v>-2.6467100000000001</v>
      </c>
      <c r="J36" s="50">
        <f t="shared" si="0"/>
        <v>-1.3008999999999999</v>
      </c>
      <c r="K36" s="50">
        <f t="shared" si="0"/>
        <v>-1.5623</v>
      </c>
      <c r="L36" s="50">
        <f t="shared" si="0"/>
        <v>-1.2902</v>
      </c>
      <c r="M36" s="50">
        <f t="shared" si="0"/>
        <v>-0.44422</v>
      </c>
      <c r="N36" s="50">
        <f t="shared" si="0"/>
        <v>-2.5395599999999998</v>
      </c>
      <c r="O36" s="50">
        <f t="shared" si="0"/>
        <v>-3.9173900000000001</v>
      </c>
      <c r="P36" s="50">
        <f t="shared" si="0"/>
        <v>-1.12033</v>
      </c>
      <c r="Q36" s="50">
        <f t="shared" si="0"/>
        <v>-2.8585400000000001</v>
      </c>
      <c r="R36" s="50">
        <f t="shared" si="0"/>
        <v>-1.4719199999999999</v>
      </c>
      <c r="S36" s="50">
        <f t="shared" si="0"/>
        <v>-1.3525700000000001</v>
      </c>
      <c r="T36" s="50">
        <f t="shared" si="0"/>
        <v>-2.59165</v>
      </c>
      <c r="U36" s="78">
        <v>2016</v>
      </c>
    </row>
    <row r="37" spans="1:21" ht="12" customHeight="1">
      <c r="A37" s="78">
        <v>2017</v>
      </c>
      <c r="B37" s="50">
        <f t="shared" si="1"/>
        <v>-1.15509</v>
      </c>
      <c r="C37" s="50">
        <f t="shared" si="0"/>
        <v>-0.63129999999999997</v>
      </c>
      <c r="D37" s="50">
        <f t="shared" si="0"/>
        <v>-0.31122</v>
      </c>
      <c r="E37" s="50">
        <f t="shared" si="0"/>
        <v>-0.29480000000000001</v>
      </c>
      <c r="F37" s="50">
        <f t="shared" si="0"/>
        <v>-1.8239799999999999</v>
      </c>
      <c r="G37" s="50">
        <f t="shared" si="0"/>
        <v>-1.04366</v>
      </c>
      <c r="H37" s="50">
        <f t="shared" si="0"/>
        <v>-0.84348999999999996</v>
      </c>
      <c r="I37" s="50">
        <f t="shared" si="0"/>
        <v>-1.39923</v>
      </c>
      <c r="J37" s="50">
        <f t="shared" si="0"/>
        <v>-0.66778000000000004</v>
      </c>
      <c r="K37" s="50">
        <f t="shared" si="0"/>
        <v>-1.1111599999999999</v>
      </c>
      <c r="L37" s="50">
        <f t="shared" si="0"/>
        <v>-0.94847000000000004</v>
      </c>
      <c r="M37" s="50">
        <f t="shared" si="0"/>
        <v>-1.0761400000000001</v>
      </c>
      <c r="N37" s="50">
        <f t="shared" si="0"/>
        <v>-1.7649300000000001</v>
      </c>
      <c r="O37" s="50">
        <f t="shared" si="0"/>
        <v>-3.57653</v>
      </c>
      <c r="P37" s="50">
        <f t="shared" si="0"/>
        <v>-0.95601000000000003</v>
      </c>
      <c r="Q37" s="50">
        <f t="shared" si="0"/>
        <v>-0.20086000000000001</v>
      </c>
      <c r="R37" s="50">
        <f t="shared" si="0"/>
        <v>-0.97750000000000004</v>
      </c>
      <c r="S37" s="50">
        <f t="shared" si="0"/>
        <v>-0.94240999999999997</v>
      </c>
      <c r="T37" s="50">
        <f t="shared" si="0"/>
        <v>-1.4820899999999999</v>
      </c>
      <c r="U37" s="78">
        <v>2017</v>
      </c>
    </row>
    <row r="38" spans="1:21" ht="12" customHeight="1">
      <c r="A38" s="78">
        <v>2018</v>
      </c>
      <c r="B38" s="50">
        <f t="shared" si="1"/>
        <v>-1.66357</v>
      </c>
      <c r="C38" s="50">
        <f t="shared" si="0"/>
        <v>-1.33772</v>
      </c>
      <c r="D38" s="50">
        <f t="shared" si="0"/>
        <v>-1.51386</v>
      </c>
      <c r="E38" s="50">
        <f t="shared" si="0"/>
        <v>-3.5011000000000001</v>
      </c>
      <c r="F38" s="50">
        <f t="shared" si="0"/>
        <v>-1.53108</v>
      </c>
      <c r="G38" s="50">
        <f t="shared" si="0"/>
        <v>-1.07995</v>
      </c>
      <c r="H38" s="50">
        <f t="shared" si="0"/>
        <v>-1.26986</v>
      </c>
      <c r="I38" s="50">
        <f t="shared" si="0"/>
        <v>-2.4672200000000002</v>
      </c>
      <c r="J38" s="50">
        <f t="shared" si="0"/>
        <v>-1.61538</v>
      </c>
      <c r="K38" s="50">
        <f t="shared" si="0"/>
        <v>-1.61772</v>
      </c>
      <c r="L38" s="50">
        <f t="shared" si="0"/>
        <v>-1.7892699999999999</v>
      </c>
      <c r="M38" s="50">
        <f t="shared" si="0"/>
        <v>-2.2778499999999999</v>
      </c>
      <c r="N38" s="50">
        <f t="shared" si="0"/>
        <v>-1.9977</v>
      </c>
      <c r="O38" s="50">
        <f t="shared" si="0"/>
        <v>-3.67936</v>
      </c>
      <c r="P38" s="50">
        <f t="shared" si="0"/>
        <v>-1.14602</v>
      </c>
      <c r="Q38" s="50">
        <f t="shared" si="0"/>
        <v>-1.80694</v>
      </c>
      <c r="R38" s="50">
        <f t="shared" si="0"/>
        <v>-1.6390400000000001</v>
      </c>
      <c r="S38" s="50">
        <f t="shared" si="0"/>
        <v>-1.53129</v>
      </c>
      <c r="T38" s="50">
        <f t="shared" si="0"/>
        <v>-2.6105900000000002</v>
      </c>
      <c r="U38" s="78">
        <v>2018</v>
      </c>
    </row>
    <row r="39" spans="1:21" ht="12" customHeight="1">
      <c r="A39" s="27"/>
      <c r="B39" s="50"/>
      <c r="C39" s="51"/>
      <c r="D39" s="51"/>
      <c r="E39" s="51"/>
      <c r="F39" s="51"/>
      <c r="G39" s="51"/>
      <c r="H39" s="51"/>
      <c r="I39" s="51"/>
      <c r="J39" s="51"/>
      <c r="K39" s="51"/>
      <c r="L39" s="51"/>
      <c r="M39" s="51"/>
      <c r="N39" s="51"/>
      <c r="O39" s="51"/>
      <c r="P39" s="51"/>
      <c r="Q39" s="51"/>
      <c r="R39" s="51"/>
      <c r="S39" s="51"/>
      <c r="T39" s="51"/>
      <c r="U39" s="27"/>
    </row>
    <row r="40" spans="1:21" ht="12" customHeight="1">
      <c r="A40" s="27"/>
      <c r="B40" s="182" t="s">
        <v>89</v>
      </c>
      <c r="C40" s="182"/>
      <c r="D40" s="182"/>
      <c r="E40" s="182"/>
      <c r="F40" s="182"/>
      <c r="G40" s="182"/>
      <c r="H40" s="182"/>
      <c r="I40" s="182"/>
      <c r="J40" s="182"/>
      <c r="K40" s="182"/>
      <c r="L40" s="182" t="s">
        <v>89</v>
      </c>
      <c r="M40" s="182"/>
      <c r="N40" s="182"/>
      <c r="O40" s="182"/>
      <c r="P40" s="182"/>
      <c r="Q40" s="182"/>
      <c r="R40" s="182"/>
      <c r="S40" s="182"/>
      <c r="T40" s="182"/>
      <c r="U40" s="27"/>
    </row>
    <row r="41" spans="1:21" ht="12" customHeight="1">
      <c r="A41" s="27">
        <v>2003</v>
      </c>
      <c r="B41" s="50">
        <f>ROUND(B6/'T8'!B18*100,5)</f>
        <v>13.741770000000001</v>
      </c>
      <c r="C41" s="50">
        <f>ROUND(C6/'T8'!C18*100,5)</f>
        <v>13.158659999999999</v>
      </c>
      <c r="D41" s="50">
        <f>ROUND(D6/'T8'!D18*100,5)</f>
        <v>9.0761800000000008</v>
      </c>
      <c r="E41" s="50">
        <f>ROUND(E6/'T8'!E18*100,5)</f>
        <v>10.60643</v>
      </c>
      <c r="F41" s="50">
        <f>ROUND(F6/'T8'!F18*100,5)</f>
        <v>13.046049999999999</v>
      </c>
      <c r="G41" s="50">
        <f>ROUND(G6/'T8'!G18*100,5)</f>
        <v>10.44678</v>
      </c>
      <c r="H41" s="50">
        <f>ROUND(H6/'T8'!H18*100,5)</f>
        <v>12.31536</v>
      </c>
      <c r="I41" s="50">
        <f>ROUND(I6/'T8'!I18*100,5)</f>
        <v>11.017440000000001</v>
      </c>
      <c r="J41" s="50">
        <f>ROUND(J6/'T8'!J18*100,5)</f>
        <v>15.58989</v>
      </c>
      <c r="K41" s="50">
        <f>ROUND(K6/'T8'!K18*100,5)</f>
        <v>15.69238</v>
      </c>
      <c r="L41" s="50">
        <f>ROUND(L6/'T8'!L18*100,5)</f>
        <v>15.622159999999999</v>
      </c>
      <c r="M41" s="50">
        <f>ROUND(M6/'T8'!M18*100,5)</f>
        <v>15.16248</v>
      </c>
      <c r="N41" s="50">
        <f>ROUND(N6/'T8'!N18*100,5)</f>
        <v>11.792540000000001</v>
      </c>
      <c r="O41" s="50">
        <f>ROUND(O6/'T8'!O18*100,5)</f>
        <v>10.48193</v>
      </c>
      <c r="P41" s="50">
        <f>ROUND(P6/'T8'!P18*100,5)</f>
        <v>15.49587</v>
      </c>
      <c r="Q41" s="50">
        <f>ROUND(Q6/'T8'!Q18*100,5)</f>
        <v>10.334379999999999</v>
      </c>
      <c r="R41" s="50">
        <f>ROUND(R6/'T8'!R18*100,5)</f>
        <v>13.60459</v>
      </c>
      <c r="S41" s="50">
        <f>ROUND(S6/'T8'!S18*100,5)</f>
        <v>14.290839999999999</v>
      </c>
      <c r="T41" s="50">
        <f>ROUND(T6/'T8'!T18*100,5)</f>
        <v>10.98882</v>
      </c>
      <c r="U41" s="27">
        <v>2003</v>
      </c>
    </row>
    <row r="42" spans="1:21" ht="12" hidden="1" customHeight="1" outlineLevel="1">
      <c r="A42" s="27">
        <v>2004</v>
      </c>
      <c r="B42" s="50">
        <f>ROUND(B7/'T8'!B19*100,5)</f>
        <v>14.62824</v>
      </c>
      <c r="C42" s="50">
        <f>ROUND(C7/'T8'!C19*100,5)</f>
        <v>13.82522</v>
      </c>
      <c r="D42" s="50">
        <f>ROUND(D7/'T8'!D19*100,5)</f>
        <v>10.53669</v>
      </c>
      <c r="E42" s="50">
        <f>ROUND(E7/'T8'!E19*100,5)</f>
        <v>11.876749999999999</v>
      </c>
      <c r="F42" s="50">
        <f>ROUND(F7/'T8'!F19*100,5)</f>
        <v>14.010529999999999</v>
      </c>
      <c r="G42" s="50">
        <f>ROUND(G7/'T8'!G19*100,5)</f>
        <v>11.530290000000001</v>
      </c>
      <c r="H42" s="50">
        <f>ROUND(H7/'T8'!H19*100,5)</f>
        <v>13.39326</v>
      </c>
      <c r="I42" s="50">
        <f>ROUND(I7/'T8'!I19*100,5)</f>
        <v>12.276389999999999</v>
      </c>
      <c r="J42" s="50">
        <f>ROUND(J7/'T8'!J19*100,5)</f>
        <v>16.72598</v>
      </c>
      <c r="K42" s="50">
        <f>ROUND(K7/'T8'!K19*100,5)</f>
        <v>17.036799999999999</v>
      </c>
      <c r="L42" s="50">
        <f>ROUND(L7/'T8'!L19*100,5)</f>
        <v>16.898479999999999</v>
      </c>
      <c r="M42" s="50">
        <f>ROUND(M7/'T8'!M19*100,5)</f>
        <v>15.941789999999999</v>
      </c>
      <c r="N42" s="50">
        <f>ROUND(N7/'T8'!N19*100,5)</f>
        <v>12.476990000000001</v>
      </c>
      <c r="O42" s="50">
        <f>ROUND(O7/'T8'!O19*100,5)</f>
        <v>11.5181</v>
      </c>
      <c r="P42" s="50">
        <f>ROUND(P7/'T8'!P19*100,5)</f>
        <v>16.651250000000001</v>
      </c>
      <c r="Q42" s="50">
        <f>ROUND(Q7/'T8'!Q19*100,5)</f>
        <v>11.565480000000001</v>
      </c>
      <c r="R42" s="50">
        <f>ROUND(R7/'T8'!R19*100,5)</f>
        <v>14.66812</v>
      </c>
      <c r="S42" s="50">
        <f>ROUND(S7/'T8'!S19*100,5)</f>
        <v>15.341889999999999</v>
      </c>
      <c r="T42" s="50">
        <f>ROUND(T7/'T8'!T19*100,5)</f>
        <v>12.010960000000001</v>
      </c>
      <c r="U42" s="27">
        <v>2004</v>
      </c>
    </row>
    <row r="43" spans="1:21" ht="12" hidden="1" customHeight="1" outlineLevel="1">
      <c r="A43" s="27">
        <v>2005</v>
      </c>
      <c r="B43" s="50">
        <f>ROUND(B8/'T8'!B20*100,5)</f>
        <v>14.83245</v>
      </c>
      <c r="C43" s="50">
        <f>ROUND(C8/'T8'!C20*100,5)</f>
        <v>14.028930000000001</v>
      </c>
      <c r="D43" s="50">
        <f>ROUND(D8/'T8'!D20*100,5)</f>
        <v>11.509539999999999</v>
      </c>
      <c r="E43" s="50">
        <f>ROUND(E8/'T8'!E20*100,5)</f>
        <v>12.458819999999999</v>
      </c>
      <c r="F43" s="50">
        <f>ROUND(F8/'T8'!F20*100,5)</f>
        <v>14.32741</v>
      </c>
      <c r="G43" s="50">
        <f>ROUND(G8/'T8'!G20*100,5)</f>
        <v>12.256740000000001</v>
      </c>
      <c r="H43" s="50">
        <f>ROUND(H8/'T8'!H20*100,5)</f>
        <v>13.76126</v>
      </c>
      <c r="I43" s="50">
        <f>ROUND(I8/'T8'!I20*100,5)</f>
        <v>13.14771</v>
      </c>
      <c r="J43" s="50">
        <f>ROUND(J8/'T8'!J20*100,5)</f>
        <v>17.08672</v>
      </c>
      <c r="K43" s="50">
        <f>ROUND(K8/'T8'!K20*100,5)</f>
        <v>17.326370000000001</v>
      </c>
      <c r="L43" s="50">
        <f>ROUND(L8/'T8'!L20*100,5)</f>
        <v>17.566009999999999</v>
      </c>
      <c r="M43" s="50">
        <f>ROUND(M8/'T8'!M20*100,5)</f>
        <v>16.5275</v>
      </c>
      <c r="N43" s="50">
        <f>ROUND(N8/'T8'!N20*100,5)</f>
        <v>13.034879999999999</v>
      </c>
      <c r="O43" s="50">
        <f>ROUND(O8/'T8'!O20*100,5)</f>
        <v>12.24901</v>
      </c>
      <c r="P43" s="50">
        <f>ROUND(P8/'T8'!P20*100,5)</f>
        <v>16.957080000000001</v>
      </c>
      <c r="Q43" s="50">
        <f>ROUND(Q8/'T8'!Q20*100,5)</f>
        <v>12.241630000000001</v>
      </c>
      <c r="R43" s="50">
        <f>ROUND(R8/'T8'!R20*100,5)</f>
        <v>15.05874</v>
      </c>
      <c r="S43" s="50">
        <f>ROUND(S8/'T8'!S20*100,5)</f>
        <v>15.65362</v>
      </c>
      <c r="T43" s="50">
        <f>ROUND(T8/'T8'!T20*100,5)</f>
        <v>12.665290000000001</v>
      </c>
      <c r="U43" s="27">
        <v>2005</v>
      </c>
    </row>
    <row r="44" spans="1:21" ht="12" hidden="1" customHeight="1" outlineLevel="1">
      <c r="A44" s="27">
        <v>2006</v>
      </c>
      <c r="B44" s="50">
        <f>ROUND(B9/'T8'!B21*100,5)</f>
        <v>14.88721</v>
      </c>
      <c r="C44" s="50">
        <f>ROUND(C9/'T8'!C21*100,5)</f>
        <v>13.889469999999999</v>
      </c>
      <c r="D44" s="50">
        <f>ROUND(D9/'T8'!D21*100,5)</f>
        <v>12.041779999999999</v>
      </c>
      <c r="E44" s="50">
        <f>ROUND(E9/'T8'!E21*100,5)</f>
        <v>12.7295</v>
      </c>
      <c r="F44" s="50">
        <f>ROUND(F9/'T8'!F21*100,5)</f>
        <v>14.96036</v>
      </c>
      <c r="G44" s="50">
        <f>ROUND(G9/'T8'!G21*100,5)</f>
        <v>11.674189999999999</v>
      </c>
      <c r="H44" s="50">
        <f>ROUND(H9/'T8'!H21*100,5)</f>
        <v>13.97932</v>
      </c>
      <c r="I44" s="50">
        <f>ROUND(I9/'T8'!I21*100,5)</f>
        <v>13.358779999999999</v>
      </c>
      <c r="J44" s="50">
        <f>ROUND(J9/'T8'!J21*100,5)</f>
        <v>17.170660000000002</v>
      </c>
      <c r="K44" s="50">
        <f>ROUND(K9/'T8'!K21*100,5)</f>
        <v>17.457999999999998</v>
      </c>
      <c r="L44" s="50">
        <f>ROUND(L9/'T8'!L21*100,5)</f>
        <v>17.489830000000001</v>
      </c>
      <c r="M44" s="50">
        <f>ROUND(M9/'T8'!M21*100,5)</f>
        <v>16.68355</v>
      </c>
      <c r="N44" s="50">
        <f>ROUND(N9/'T8'!N21*100,5)</f>
        <v>13.403600000000001</v>
      </c>
      <c r="O44" s="50">
        <f>ROUND(O9/'T8'!O21*100,5)</f>
        <v>12.90948</v>
      </c>
      <c r="P44" s="50">
        <f>ROUND(P9/'T8'!P21*100,5)</f>
        <v>16.98584</v>
      </c>
      <c r="Q44" s="50">
        <f>ROUND(Q9/'T8'!Q21*100,5)</f>
        <v>12.363939999999999</v>
      </c>
      <c r="R44" s="50">
        <f>ROUND(R9/'T8'!R21*100,5)</f>
        <v>15.153269999999999</v>
      </c>
      <c r="S44" s="50">
        <f>ROUND(S9/'T8'!S21*100,5)</f>
        <v>15.686260000000001</v>
      </c>
      <c r="T44" s="50">
        <f>ROUND(T9/'T8'!T21*100,5)</f>
        <v>13.00423</v>
      </c>
      <c r="U44" s="27">
        <v>2006</v>
      </c>
    </row>
    <row r="45" spans="1:21" ht="12" hidden="1" customHeight="1" outlineLevel="1">
      <c r="A45" s="27">
        <v>2007</v>
      </c>
      <c r="B45" s="50">
        <f>ROUND(B10/'T8'!B22*100,5)</f>
        <v>14.84369</v>
      </c>
      <c r="C45" s="50">
        <f>ROUND(C10/'T8'!C22*100,5)</f>
        <v>13.802060000000001</v>
      </c>
      <c r="D45" s="50">
        <f>ROUND(D10/'T8'!D22*100,5)</f>
        <v>11.904949999999999</v>
      </c>
      <c r="E45" s="50">
        <f>ROUND(E10/'T8'!E22*100,5)</f>
        <v>12.355969999999999</v>
      </c>
      <c r="F45" s="50">
        <f>ROUND(F10/'T8'!F22*100,5)</f>
        <v>14.702909999999999</v>
      </c>
      <c r="G45" s="50">
        <f>ROUND(G10/'T8'!G22*100,5)</f>
        <v>11.40184</v>
      </c>
      <c r="H45" s="50">
        <f>ROUND(H10/'T8'!H22*100,5)</f>
        <v>14.07213</v>
      </c>
      <c r="I45" s="50">
        <f>ROUND(I10/'T8'!I22*100,5)</f>
        <v>13.34211</v>
      </c>
      <c r="J45" s="50">
        <f>ROUND(J10/'T8'!J22*100,5)</f>
        <v>17.093540000000001</v>
      </c>
      <c r="K45" s="50">
        <f>ROUND(K10/'T8'!K22*100,5)</f>
        <v>17.376200000000001</v>
      </c>
      <c r="L45" s="50">
        <f>ROUND(L10/'T8'!L22*100,5)</f>
        <v>17.34244</v>
      </c>
      <c r="M45" s="50">
        <f>ROUND(M10/'T8'!M22*100,5)</f>
        <v>16.60586</v>
      </c>
      <c r="N45" s="50">
        <f>ROUND(N10/'T8'!N22*100,5)</f>
        <v>12.863849999999999</v>
      </c>
      <c r="O45" s="50">
        <f>ROUND(O10/'T8'!O22*100,5)</f>
        <v>12.738580000000001</v>
      </c>
      <c r="P45" s="50">
        <f>ROUND(P10/'T8'!P22*100,5)</f>
        <v>16.8748</v>
      </c>
      <c r="Q45" s="50">
        <f>ROUND(Q10/'T8'!Q22*100,5)</f>
        <v>11.919079999999999</v>
      </c>
      <c r="R45" s="50">
        <f>ROUND(R10/'T8'!R22*100,5)</f>
        <v>15.03534</v>
      </c>
      <c r="S45" s="50">
        <f>ROUND(S10/'T8'!S22*100,5)</f>
        <v>15.612719999999999</v>
      </c>
      <c r="T45" s="50">
        <f>ROUND(T10/'T8'!T22*100,5)</f>
        <v>12.642910000000001</v>
      </c>
      <c r="U45" s="27">
        <v>2007</v>
      </c>
    </row>
    <row r="46" spans="1:21" ht="12" hidden="1" customHeight="1" outlineLevel="1">
      <c r="A46" s="27">
        <v>2008</v>
      </c>
      <c r="B46" s="50">
        <f>ROUND(B11/'T8'!B23*100,5)</f>
        <v>14.544560000000001</v>
      </c>
      <c r="C46" s="50">
        <f>ROUND(C11/'T8'!C23*100,5)</f>
        <v>13.53383</v>
      </c>
      <c r="D46" s="50">
        <f>ROUND(D11/'T8'!D23*100,5)</f>
        <v>11.727790000000001</v>
      </c>
      <c r="E46" s="50">
        <f>ROUND(E11/'T8'!E23*100,5)</f>
        <v>12.404920000000001</v>
      </c>
      <c r="F46" s="50">
        <f>ROUND(F11/'T8'!F23*100,5)</f>
        <v>14.29832</v>
      </c>
      <c r="G46" s="50">
        <f>ROUND(G11/'T8'!G23*100,5)</f>
        <v>11.159129999999999</v>
      </c>
      <c r="H46" s="50">
        <f>ROUND(H11/'T8'!H23*100,5)</f>
        <v>13.89744</v>
      </c>
      <c r="I46" s="50">
        <f>ROUND(I11/'T8'!I23*100,5)</f>
        <v>13.088380000000001</v>
      </c>
      <c r="J46" s="50">
        <f>ROUND(J11/'T8'!J23*100,5)</f>
        <v>16.840199999999999</v>
      </c>
      <c r="K46" s="50">
        <f>ROUND(K11/'T8'!K23*100,5)</f>
        <v>17.078890000000001</v>
      </c>
      <c r="L46" s="50">
        <f>ROUND(L11/'T8'!L23*100,5)</f>
        <v>17.10745</v>
      </c>
      <c r="M46" s="50">
        <f>ROUND(M11/'T8'!M23*100,5)</f>
        <v>16.260760000000001</v>
      </c>
      <c r="N46" s="50">
        <f>ROUND(N11/'T8'!N23*100,5)</f>
        <v>12.56114</v>
      </c>
      <c r="O46" s="50">
        <f>ROUND(O11/'T8'!O23*100,5)</f>
        <v>12.424950000000001</v>
      </c>
      <c r="P46" s="50">
        <f>ROUND(P11/'T8'!P23*100,5)</f>
        <v>16.681380000000001</v>
      </c>
      <c r="Q46" s="50">
        <f>ROUND(Q11/'T8'!Q23*100,5)</f>
        <v>11.522690000000001</v>
      </c>
      <c r="R46" s="50">
        <f>ROUND(R11/'T8'!R23*100,5)</f>
        <v>14.77384</v>
      </c>
      <c r="S46" s="50">
        <f>ROUND(S11/'T8'!S23*100,5)</f>
        <v>15.343220000000001</v>
      </c>
      <c r="T46" s="50">
        <f>ROUND(T11/'T8'!T23*100,5)</f>
        <v>12.39141</v>
      </c>
      <c r="U46" s="27">
        <v>2008</v>
      </c>
    </row>
    <row r="47" spans="1:21" ht="12" hidden="1" customHeight="1" outlineLevel="1">
      <c r="A47" s="27">
        <v>2009</v>
      </c>
      <c r="B47" s="50">
        <f>ROUND(B12/'T8'!B24*100,5)</f>
        <v>14.716939999999999</v>
      </c>
      <c r="C47" s="50">
        <f>ROUND(C12/'T8'!C24*100,5)</f>
        <v>13.636900000000001</v>
      </c>
      <c r="D47" s="50">
        <f>ROUND(D12/'T8'!D24*100,5)</f>
        <v>11.40077</v>
      </c>
      <c r="E47" s="50">
        <f>ROUND(E12/'T8'!E24*100,5)</f>
        <v>12.772360000000001</v>
      </c>
      <c r="F47" s="50">
        <f>ROUND(F12/'T8'!F24*100,5)</f>
        <v>14.420059999999999</v>
      </c>
      <c r="G47" s="50">
        <f>ROUND(G12/'T8'!G24*100,5)</f>
        <v>11.058540000000001</v>
      </c>
      <c r="H47" s="50">
        <f>ROUND(H12/'T8'!H24*100,5)</f>
        <v>13.967040000000001</v>
      </c>
      <c r="I47" s="50">
        <f>ROUND(I12/'T8'!I24*100,5)</f>
        <v>12.965859999999999</v>
      </c>
      <c r="J47" s="50">
        <f>ROUND(J12/'T8'!J24*100,5)</f>
        <v>16.925799999999999</v>
      </c>
      <c r="K47" s="50">
        <f>ROUND(K12/'T8'!K24*100,5)</f>
        <v>17.22259</v>
      </c>
      <c r="L47" s="50">
        <f>ROUND(L12/'T8'!L24*100,5)</f>
        <v>17.113440000000001</v>
      </c>
      <c r="M47" s="50">
        <f>ROUND(M12/'T8'!M24*100,5)</f>
        <v>16.458269999999999</v>
      </c>
      <c r="N47" s="50">
        <f>ROUND(N12/'T8'!N24*100,5)</f>
        <v>12.450430000000001</v>
      </c>
      <c r="O47" s="50">
        <f>ROUND(O12/'T8'!O24*100,5)</f>
        <v>12.29031</v>
      </c>
      <c r="P47" s="50">
        <f>ROUND(P12/'T8'!P24*100,5)</f>
        <v>17.06711</v>
      </c>
      <c r="Q47" s="50">
        <f>ROUND(Q12/'T8'!Q24*100,5)</f>
        <v>11.39386</v>
      </c>
      <c r="R47" s="50">
        <f>ROUND(R12/'T8'!R24*100,5)</f>
        <v>14.851319999999999</v>
      </c>
      <c r="S47" s="50">
        <f>ROUND(S12/'T8'!S24*100,5)</f>
        <v>15.46194</v>
      </c>
      <c r="T47" s="50">
        <f>ROUND(T12/'T8'!T24*100,5)</f>
        <v>12.36092</v>
      </c>
      <c r="U47" s="27">
        <v>2009</v>
      </c>
    </row>
    <row r="48" spans="1:21" ht="12" customHeight="1" collapsed="1">
      <c r="A48" s="27">
        <v>2010</v>
      </c>
      <c r="B48" s="50">
        <f>ROUND(B13/'T8'!B25*100,5)</f>
        <v>14.473890000000001</v>
      </c>
      <c r="C48" s="50">
        <f>ROUND(C13/'T8'!C25*100,5)</f>
        <v>13.3124</v>
      </c>
      <c r="D48" s="50">
        <f>ROUND(D13/'T8'!D25*100,5)</f>
        <v>11.225569999999999</v>
      </c>
      <c r="E48" s="50">
        <f>ROUND(E13/'T8'!E25*100,5)</f>
        <v>12.691879999999999</v>
      </c>
      <c r="F48" s="50">
        <f>ROUND(F13/'T8'!F25*100,5)</f>
        <v>14.014419999999999</v>
      </c>
      <c r="G48" s="50">
        <f>ROUND(G13/'T8'!G25*100,5)</f>
        <v>10.7403</v>
      </c>
      <c r="H48" s="50">
        <f>ROUND(H13/'T8'!H25*100,5)</f>
        <v>13.616720000000001</v>
      </c>
      <c r="I48" s="50">
        <f>ROUND(I13/'T8'!I25*100,5)</f>
        <v>12.538880000000001</v>
      </c>
      <c r="J48" s="50">
        <f>ROUND(J13/'T8'!J25*100,5)</f>
        <v>16.389869999999998</v>
      </c>
      <c r="K48" s="50">
        <f>ROUND(K13/'T8'!K25*100,5)</f>
        <v>16.87163</v>
      </c>
      <c r="L48" s="50">
        <f>ROUND(L13/'T8'!L25*100,5)</f>
        <v>16.59207</v>
      </c>
      <c r="M48" s="50">
        <f>ROUND(M13/'T8'!M25*100,5)</f>
        <v>16.011230000000001</v>
      </c>
      <c r="N48" s="50">
        <f>ROUND(N13/'T8'!N25*100,5)</f>
        <v>11.92878</v>
      </c>
      <c r="O48" s="50">
        <f>ROUND(O13/'T8'!O25*100,5)</f>
        <v>12.10693</v>
      </c>
      <c r="P48" s="50">
        <f>ROUND(P13/'T8'!P25*100,5)</f>
        <v>16.531310000000001</v>
      </c>
      <c r="Q48" s="50">
        <f>ROUND(Q13/'T8'!Q25*100,5)</f>
        <v>10.904310000000001</v>
      </c>
      <c r="R48" s="50">
        <f>ROUND(R13/'T8'!R25*100,5)</f>
        <v>14.490489999999999</v>
      </c>
      <c r="S48" s="50">
        <f>ROUND(S13/'T8'!S25*100,5)</f>
        <v>15.093999999999999</v>
      </c>
      <c r="T48" s="50">
        <f>ROUND(T13/'T8'!T25*100,5)</f>
        <v>11.996040000000001</v>
      </c>
      <c r="U48" s="27">
        <v>2010</v>
      </c>
    </row>
    <row r="49" spans="1:21" ht="12" hidden="1" customHeight="1" outlineLevel="1">
      <c r="A49" s="27">
        <v>2011</v>
      </c>
      <c r="B49" s="50">
        <f>ROUND(B14/'T8'!B26*100,5)</f>
        <v>14.14874</v>
      </c>
      <c r="C49" s="50">
        <f>ROUND(C14/'T8'!C26*100,5)</f>
        <v>12.921760000000001</v>
      </c>
      <c r="D49" s="50">
        <f>ROUND(D14/'T8'!D26*100,5)</f>
        <v>10.400600000000001</v>
      </c>
      <c r="E49" s="50">
        <f>ROUND(E14/'T8'!E26*100,5)</f>
        <v>11.8376</v>
      </c>
      <c r="F49" s="50">
        <f>ROUND(F14/'T8'!F26*100,5)</f>
        <v>13.495229999999999</v>
      </c>
      <c r="G49" s="50">
        <f>ROUND(G14/'T8'!G26*100,5)</f>
        <v>10.360250000000001</v>
      </c>
      <c r="H49" s="50">
        <f>ROUND(H14/'T8'!H26*100,5)</f>
        <v>13.30001</v>
      </c>
      <c r="I49" s="50">
        <f>ROUND(I14/'T8'!I26*100,5)</f>
        <v>11.69267</v>
      </c>
      <c r="J49" s="50">
        <f>ROUND(J14/'T8'!J26*100,5)</f>
        <v>15.919829999999999</v>
      </c>
      <c r="K49" s="50">
        <f>ROUND(K14/'T8'!K26*100,5)</f>
        <v>16.460249999999998</v>
      </c>
      <c r="L49" s="50">
        <f>ROUND(L14/'T8'!L26*100,5)</f>
        <v>16.22776</v>
      </c>
      <c r="M49" s="50">
        <f>ROUND(M14/'T8'!M26*100,5)</f>
        <v>15.538180000000001</v>
      </c>
      <c r="N49" s="50">
        <f>ROUND(N14/'T8'!N26*100,5)</f>
        <v>11.020350000000001</v>
      </c>
      <c r="O49" s="50">
        <f>ROUND(O14/'T8'!O26*100,5)</f>
        <v>11.3148</v>
      </c>
      <c r="P49" s="50">
        <f>ROUND(P14/'T8'!P26*100,5)</f>
        <v>15.99198</v>
      </c>
      <c r="Q49" s="50">
        <f>ROUND(Q14/'T8'!Q26*100,5)</f>
        <v>10.04426</v>
      </c>
      <c r="R49" s="50">
        <f>ROUND(R14/'T8'!R26*100,5)</f>
        <v>14.01737</v>
      </c>
      <c r="S49" s="50">
        <f>ROUND(S14/'T8'!S26*100,5)</f>
        <v>14.6988</v>
      </c>
      <c r="T49" s="50">
        <f>ROUND(T14/'T8'!T26*100,5)</f>
        <v>11.132300000000001</v>
      </c>
      <c r="U49" s="27">
        <v>2011</v>
      </c>
    </row>
    <row r="50" spans="1:21" ht="12" hidden="1" customHeight="1" outlineLevel="1">
      <c r="A50" s="27">
        <v>2012</v>
      </c>
      <c r="B50" s="50">
        <f>ROUND(B15/'T8'!B27*100,5)</f>
        <v>13.73311</v>
      </c>
      <c r="C50" s="50">
        <f>ROUND(C15/'T8'!C27*100,5)</f>
        <v>12.52779</v>
      </c>
      <c r="D50" s="50">
        <f>ROUND(D15/'T8'!D27*100,5)</f>
        <v>10.04551</v>
      </c>
      <c r="E50" s="50">
        <f>ROUND(E15/'T8'!E27*100,5)</f>
        <v>11.30566</v>
      </c>
      <c r="F50" s="50">
        <f>ROUND(F15/'T8'!F27*100,5)</f>
        <v>13.11491</v>
      </c>
      <c r="G50" s="50">
        <f>ROUND(G15/'T8'!G27*100,5)</f>
        <v>10.072010000000001</v>
      </c>
      <c r="H50" s="50">
        <f>ROUND(H15/'T8'!H27*100,5)</f>
        <v>12.91905</v>
      </c>
      <c r="I50" s="50">
        <f>ROUND(I15/'T8'!I27*100,5)</f>
        <v>11.314769999999999</v>
      </c>
      <c r="J50" s="50">
        <f>ROUND(J15/'T8'!J27*100,5)</f>
        <v>15.265510000000001</v>
      </c>
      <c r="K50" s="50">
        <f>ROUND(K15/'T8'!K27*100,5)</f>
        <v>15.902200000000001</v>
      </c>
      <c r="L50" s="50">
        <f>ROUND(L15/'T8'!L27*100,5)</f>
        <v>15.799010000000001</v>
      </c>
      <c r="M50" s="50">
        <f>ROUND(M15/'T8'!M27*100,5)</f>
        <v>15.12269</v>
      </c>
      <c r="N50" s="50">
        <f>ROUND(N15/'T8'!N27*100,5)</f>
        <v>10.62134</v>
      </c>
      <c r="O50" s="50">
        <f>ROUND(O15/'T8'!O27*100,5)</f>
        <v>10.77923</v>
      </c>
      <c r="P50" s="50">
        <f>ROUND(P15/'T8'!P27*100,5)</f>
        <v>15.388590000000001</v>
      </c>
      <c r="Q50" s="50">
        <f>ROUND(Q15/'T8'!Q27*100,5)</f>
        <v>9.5883500000000002</v>
      </c>
      <c r="R50" s="50">
        <f>ROUND(R15/'T8'!R27*100,5)</f>
        <v>13.54937</v>
      </c>
      <c r="S50" s="50">
        <f>ROUND(S15/'T8'!S27*100,5)</f>
        <v>14.21946</v>
      </c>
      <c r="T50" s="50">
        <f>ROUND(T15/'T8'!T27*100,5)</f>
        <v>10.67656</v>
      </c>
      <c r="U50" s="27">
        <v>2012</v>
      </c>
    </row>
    <row r="51" spans="1:21" ht="12" customHeight="1" collapsed="1">
      <c r="A51" s="27">
        <v>2013</v>
      </c>
      <c r="B51" s="50">
        <f>ROUND(B16/'T8'!B28*100,5)</f>
        <v>13.6007</v>
      </c>
      <c r="C51" s="50">
        <f>ROUND(C16/'T8'!C28*100,5)</f>
        <v>12.51436</v>
      </c>
      <c r="D51" s="50">
        <f>ROUND(D16/'T8'!D28*100,5)</f>
        <v>10.124029999999999</v>
      </c>
      <c r="E51" s="50">
        <f>ROUND(E16/'T8'!E28*100,5)</f>
        <v>11.28891</v>
      </c>
      <c r="F51" s="50">
        <f>ROUND(F16/'T8'!F28*100,5)</f>
        <v>13.097340000000001</v>
      </c>
      <c r="G51" s="50">
        <f>ROUND(G16/'T8'!G28*100,5)</f>
        <v>10.091760000000001</v>
      </c>
      <c r="H51" s="50">
        <f>ROUND(H16/'T8'!H28*100,5)</f>
        <v>12.926909999999999</v>
      </c>
      <c r="I51" s="50">
        <f>ROUND(I16/'T8'!I28*100,5)</f>
        <v>11.352679999999999</v>
      </c>
      <c r="J51" s="50">
        <f>ROUND(J16/'T8'!J28*100,5)</f>
        <v>15.14209</v>
      </c>
      <c r="K51" s="50">
        <f>ROUND(K16/'T8'!K28*100,5)</f>
        <v>15.909940000000001</v>
      </c>
      <c r="L51" s="50">
        <f>ROUND(L16/'T8'!L28*100,5)</f>
        <v>15.83159</v>
      </c>
      <c r="M51" s="50">
        <f>ROUND(M16/'T8'!M28*100,5)</f>
        <v>15.1881</v>
      </c>
      <c r="N51" s="50">
        <f>ROUND(N16/'T8'!N28*100,5)</f>
        <v>10.54974</v>
      </c>
      <c r="O51" s="50">
        <f>ROUND(O16/'T8'!O28*100,5)</f>
        <v>10.786009999999999</v>
      </c>
      <c r="P51" s="50">
        <f>ROUND(P16/'T8'!P28*100,5)</f>
        <v>15.32596</v>
      </c>
      <c r="Q51" s="50">
        <f>ROUND(Q16/'T8'!Q28*100,5)</f>
        <v>9.5288299999999992</v>
      </c>
      <c r="R51" s="50">
        <f>ROUND(R16/'T8'!R28*100,5)</f>
        <v>13.518750000000001</v>
      </c>
      <c r="S51" s="50">
        <f>ROUND(S16/'T8'!S28*100,5)</f>
        <v>14.181050000000001</v>
      </c>
      <c r="T51" s="50">
        <f>ROUND(T16/'T8'!T28*100,5)</f>
        <v>10.64448</v>
      </c>
      <c r="U51" s="27">
        <v>2013</v>
      </c>
    </row>
    <row r="52" spans="1:21" ht="12" customHeight="1">
      <c r="A52" s="78">
        <v>2014</v>
      </c>
      <c r="B52" s="50">
        <f>ROUND(B17/'T8'!B29*100,5)</f>
        <v>13.33525</v>
      </c>
      <c r="C52" s="50">
        <f>ROUND(C17/'T8'!C29*100,5)</f>
        <v>12.330249999999999</v>
      </c>
      <c r="D52" s="50">
        <f>ROUND(D17/'T8'!D29*100,5)</f>
        <v>9.6673100000000005</v>
      </c>
      <c r="E52" s="50">
        <f>ROUND(E17/'T8'!E29*100,5)</f>
        <v>10.84619</v>
      </c>
      <c r="F52" s="50">
        <f>ROUND(F17/'T8'!F29*100,5)</f>
        <v>13.0982</v>
      </c>
      <c r="G52" s="50">
        <f>ROUND(G17/'T8'!G29*100,5)</f>
        <v>9.9771400000000003</v>
      </c>
      <c r="H52" s="50">
        <f>ROUND(H17/'T8'!H29*100,5)</f>
        <v>12.85979</v>
      </c>
      <c r="I52" s="50">
        <f>ROUND(I17/'T8'!I29*100,5)</f>
        <v>11.0458</v>
      </c>
      <c r="J52" s="50">
        <f>ROUND(J17/'T8'!J29*100,5)</f>
        <v>14.96697</v>
      </c>
      <c r="K52" s="50">
        <f>ROUND(K17/'T8'!K29*100,5)</f>
        <v>15.59633</v>
      </c>
      <c r="L52" s="50">
        <f>ROUND(L17/'T8'!L29*100,5)</f>
        <v>15.647309999999999</v>
      </c>
      <c r="M52" s="50">
        <f>ROUND(M17/'T8'!M29*100,5)</f>
        <v>15.173159999999999</v>
      </c>
      <c r="N52" s="50">
        <f>ROUND(N17/'T8'!N29*100,5)</f>
        <v>10.094340000000001</v>
      </c>
      <c r="O52" s="50">
        <f>ROUND(O17/'T8'!O29*100,5)</f>
        <v>10.43224</v>
      </c>
      <c r="P52" s="50">
        <f>ROUND(P17/'T8'!P29*100,5)</f>
        <v>15.147600000000001</v>
      </c>
      <c r="Q52" s="50">
        <f>ROUND(Q17/'T8'!Q29*100,5)</f>
        <v>9.4137299999999993</v>
      </c>
      <c r="R52" s="50">
        <f>ROUND(R17/'T8'!R29*100,5)</f>
        <v>13.276</v>
      </c>
      <c r="S52" s="50">
        <f>ROUND(S17/'T8'!S29*100,5)</f>
        <v>13.96588</v>
      </c>
      <c r="T52" s="50">
        <f>ROUND(T17/'T8'!T29*100,5)</f>
        <v>10.289070000000001</v>
      </c>
      <c r="U52" s="78">
        <v>2014</v>
      </c>
    </row>
    <row r="53" spans="1:21" ht="12" customHeight="1">
      <c r="A53" s="78">
        <v>2015</v>
      </c>
      <c r="B53" s="50">
        <f>ROUND(B18/'T8'!B30*100,5)</f>
        <v>12.88144</v>
      </c>
      <c r="C53" s="50">
        <f>ROUND(C18/'T8'!C30*100,5)</f>
        <v>12.00168</v>
      </c>
      <c r="D53" s="50">
        <f>ROUND(D18/'T8'!D30*100,5)</f>
        <v>9.0953999999999997</v>
      </c>
      <c r="E53" s="50">
        <f>ROUND(E18/'T8'!E30*100,5)</f>
        <v>9.9657</v>
      </c>
      <c r="F53" s="50">
        <f>ROUND(F18/'T8'!F30*100,5)</f>
        <v>12.50295</v>
      </c>
      <c r="G53" s="50">
        <f>ROUND(G18/'T8'!G30*100,5)</f>
        <v>9.4741800000000005</v>
      </c>
      <c r="H53" s="50">
        <f>ROUND(H18/'T8'!H30*100,5)</f>
        <v>12.515919999999999</v>
      </c>
      <c r="I53" s="50">
        <f>ROUND(I18/'T8'!I30*100,5)</f>
        <v>10.380229999999999</v>
      </c>
      <c r="J53" s="50">
        <f>ROUND(J18/'T8'!J30*100,5)</f>
        <v>14.46984</v>
      </c>
      <c r="K53" s="50">
        <f>ROUND(K18/'T8'!K30*100,5)</f>
        <v>15.02539</v>
      </c>
      <c r="L53" s="50">
        <f>ROUND(L18/'T8'!L30*100,5)</f>
        <v>15.301830000000001</v>
      </c>
      <c r="M53" s="50">
        <f>ROUND(M18/'T8'!M30*100,5)</f>
        <v>14.711830000000001</v>
      </c>
      <c r="N53" s="50">
        <f>ROUND(N18/'T8'!N30*100,5)</f>
        <v>9.2343799999999998</v>
      </c>
      <c r="O53" s="50">
        <f>ROUND(O18/'T8'!O30*100,5)</f>
        <v>9.7164800000000007</v>
      </c>
      <c r="P53" s="50">
        <f>ROUND(P18/'T8'!P30*100,5)</f>
        <v>14.63373</v>
      </c>
      <c r="Q53" s="50">
        <f>ROUND(Q18/'T8'!Q30*100,5)</f>
        <v>8.8420799999999993</v>
      </c>
      <c r="R53" s="50">
        <f>ROUND(R18/'T8'!R30*100,5)</f>
        <v>12.776579999999999</v>
      </c>
      <c r="S53" s="50">
        <f>ROUND(S18/'T8'!S30*100,5)</f>
        <v>13.511039999999999</v>
      </c>
      <c r="T53" s="50">
        <f>ROUND(T18/'T8'!T30*100,5)</f>
        <v>9.5266000000000002</v>
      </c>
      <c r="U53" s="78">
        <v>2015</v>
      </c>
    </row>
    <row r="54" spans="1:21" ht="12" customHeight="1">
      <c r="A54" s="78">
        <v>2016</v>
      </c>
      <c r="B54" s="50">
        <f>ROUND(B19/'T8'!B31*100,5)</f>
        <v>12.56353</v>
      </c>
      <c r="C54" s="50">
        <f>ROUND(C19/'T8'!C31*100,5)</f>
        <v>11.66681</v>
      </c>
      <c r="D54" s="50">
        <f>ROUND(D19/'T8'!D31*100,5)</f>
        <v>8.7422400000000007</v>
      </c>
      <c r="E54" s="50">
        <f>ROUND(E19/'T8'!E31*100,5)</f>
        <v>9.6951000000000001</v>
      </c>
      <c r="F54" s="50">
        <f>ROUND(F19/'T8'!F31*100,5)</f>
        <v>11.894880000000001</v>
      </c>
      <c r="G54" s="50">
        <f>ROUND(G19/'T8'!G31*100,5)</f>
        <v>9.13293</v>
      </c>
      <c r="H54" s="50">
        <f>ROUND(H19/'T8'!H31*100,5)</f>
        <v>12.17793</v>
      </c>
      <c r="I54" s="50">
        <f>ROUND(I19/'T8'!I31*100,5)</f>
        <v>10.07418</v>
      </c>
      <c r="J54" s="50">
        <f>ROUND(J19/'T8'!J31*100,5)</f>
        <v>14.090719999999999</v>
      </c>
      <c r="K54" s="50">
        <f>ROUND(K19/'T8'!K31*100,5)</f>
        <v>14.6281</v>
      </c>
      <c r="L54" s="50">
        <f>ROUND(L19/'T8'!L31*100,5)</f>
        <v>14.98625</v>
      </c>
      <c r="M54" s="50">
        <f>ROUND(M19/'T8'!M31*100,5)</f>
        <v>14.50048</v>
      </c>
      <c r="N54" s="50">
        <f>ROUND(N19/'T8'!N31*100,5)</f>
        <v>8.9095099999999992</v>
      </c>
      <c r="O54" s="50">
        <f>ROUND(O19/'T8'!O31*100,5)</f>
        <v>9.3168399999999991</v>
      </c>
      <c r="P54" s="50">
        <f>ROUND(P19/'T8'!P31*100,5)</f>
        <v>14.22476</v>
      </c>
      <c r="Q54" s="50">
        <f>ROUND(Q19/'T8'!Q31*100,5)</f>
        <v>8.5835000000000008</v>
      </c>
      <c r="R54" s="50">
        <f>ROUND(R19/'T8'!R31*100,5)</f>
        <v>12.42381</v>
      </c>
      <c r="S54" s="50">
        <f>ROUND(S19/'T8'!S31*100,5)</f>
        <v>13.15122</v>
      </c>
      <c r="T54" s="50">
        <f>ROUND(T19/'T8'!T31*100,5)</f>
        <v>9.2136899999999997</v>
      </c>
      <c r="U54" s="78">
        <v>2016</v>
      </c>
    </row>
    <row r="55" spans="1:21" ht="12" customHeight="1">
      <c r="A55" s="78">
        <v>2017</v>
      </c>
      <c r="B55" s="50">
        <f>ROUND(B20/'T8'!B32*100,5)</f>
        <v>12.23564</v>
      </c>
      <c r="C55" s="50">
        <f>ROUND(C20/'T8'!C32*100,5)</f>
        <v>11.397500000000001</v>
      </c>
      <c r="D55" s="50">
        <f>ROUND(D20/'T8'!D32*100,5)</f>
        <v>8.4687699999999992</v>
      </c>
      <c r="E55" s="50">
        <f>ROUND(E20/'T8'!E32*100,5)</f>
        <v>9.5579800000000006</v>
      </c>
      <c r="F55" s="50">
        <f>ROUND(F20/'T8'!F32*100,5)</f>
        <v>11.50493</v>
      </c>
      <c r="G55" s="50">
        <f>ROUND(G20/'T8'!G32*100,5)</f>
        <v>8.8945799999999995</v>
      </c>
      <c r="H55" s="50">
        <f>ROUND(H20/'T8'!H32*100,5)</f>
        <v>11.88978</v>
      </c>
      <c r="I55" s="50">
        <f>ROUND(I20/'T8'!I32*100,5)</f>
        <v>9.84009</v>
      </c>
      <c r="J55" s="50">
        <f>ROUND(J20/'T8'!J32*100,5)</f>
        <v>13.8201</v>
      </c>
      <c r="K55" s="50">
        <f>ROUND(K20/'T8'!K32*100,5)</f>
        <v>14.269640000000001</v>
      </c>
      <c r="L55" s="50">
        <f>ROUND(L20/'T8'!L32*100,5)</f>
        <v>14.70388</v>
      </c>
      <c r="M55" s="50">
        <f>ROUND(M20/'T8'!M32*100,5)</f>
        <v>14.23368</v>
      </c>
      <c r="N55" s="50">
        <f>ROUND(N20/'T8'!N32*100,5)</f>
        <v>8.6584599999999998</v>
      </c>
      <c r="O55" s="50">
        <f>ROUND(O20/'T8'!O32*100,5)</f>
        <v>8.9699899999999992</v>
      </c>
      <c r="P55" s="50">
        <f>ROUND(P20/'T8'!P32*100,5)</f>
        <v>13.86168</v>
      </c>
      <c r="Q55" s="50">
        <f>ROUND(Q20/'T8'!Q32*100,5)</f>
        <v>8.5169899999999998</v>
      </c>
      <c r="R55" s="50">
        <f>ROUND(R20/'T8'!R32*100,5)</f>
        <v>12.128130000000001</v>
      </c>
      <c r="S55" s="50">
        <f>ROUND(S20/'T8'!S32*100,5)</f>
        <v>12.8399</v>
      </c>
      <c r="T55" s="50">
        <f>ROUND(T20/'T8'!T32*100,5)</f>
        <v>9.0025099999999991</v>
      </c>
      <c r="U55" s="78">
        <v>2017</v>
      </c>
    </row>
    <row r="56" spans="1:21" ht="12" customHeight="1">
      <c r="A56" s="78">
        <v>2018</v>
      </c>
      <c r="B56" s="50">
        <f>ROUND(B21/'T8'!B33*100,5)</f>
        <v>11.8712</v>
      </c>
      <c r="C56" s="50">
        <f>ROUND(C21/'T8'!C33*100,5)</f>
        <v>11.07329</v>
      </c>
      <c r="D56" s="50">
        <f>ROUND(D21/'T8'!D33*100,5)</f>
        <v>8.1348500000000001</v>
      </c>
      <c r="E56" s="50">
        <f>ROUND(E21/'T8'!E33*100,5)</f>
        <v>9.1603499999999993</v>
      </c>
      <c r="F56" s="50">
        <f>ROUND(F21/'T8'!F33*100,5)</f>
        <v>11.198539999999999</v>
      </c>
      <c r="G56" s="50">
        <f>ROUND(G21/'T8'!G33*100,5)</f>
        <v>8.6940799999999996</v>
      </c>
      <c r="H56" s="50">
        <f>ROUND(H21/'T8'!H33*100,5)</f>
        <v>11.57752</v>
      </c>
      <c r="I56" s="50">
        <f>ROUND(I21/'T8'!I33*100,5)</f>
        <v>9.5243699999999993</v>
      </c>
      <c r="J56" s="50">
        <f>ROUND(J21/'T8'!J33*100,5)</f>
        <v>13.40835</v>
      </c>
      <c r="K56" s="50">
        <f>ROUND(K21/'T8'!K33*100,5)</f>
        <v>13.856909999999999</v>
      </c>
      <c r="L56" s="50">
        <f>ROUND(L21/'T8'!L33*100,5)</f>
        <v>14.30941</v>
      </c>
      <c r="M56" s="50">
        <f>ROUND(M21/'T8'!M33*100,5)</f>
        <v>13.847899999999999</v>
      </c>
      <c r="N56" s="50">
        <f>ROUND(N21/'T8'!N33*100,5)</f>
        <v>8.4058499999999992</v>
      </c>
      <c r="O56" s="50">
        <f>ROUND(O21/'T8'!O33*100,5)</f>
        <v>8.6238299999999999</v>
      </c>
      <c r="P56" s="50">
        <f>ROUND(P21/'T8'!P33*100,5)</f>
        <v>13.540789999999999</v>
      </c>
      <c r="Q56" s="50">
        <f>ROUND(Q21/'T8'!Q33*100,5)</f>
        <v>8.3635900000000003</v>
      </c>
      <c r="R56" s="50">
        <f>ROUND(R21/'T8'!R33*100,5)</f>
        <v>11.77717</v>
      </c>
      <c r="S56" s="50">
        <f>ROUND(S21/'T8'!S33*100,5)</f>
        <v>12.475770000000001</v>
      </c>
      <c r="T56" s="50">
        <f>ROUND(T21/'T8'!T33*100,5)</f>
        <v>8.7168799999999997</v>
      </c>
      <c r="U56" s="78">
        <v>2018</v>
      </c>
    </row>
    <row r="57" spans="1:21" ht="12" customHeight="1">
      <c r="A57" s="27"/>
      <c r="B57" s="50"/>
      <c r="C57" s="51"/>
      <c r="D57" s="51"/>
      <c r="E57" s="51"/>
      <c r="F57" s="51"/>
      <c r="G57" s="51"/>
      <c r="H57" s="51"/>
      <c r="I57" s="51"/>
      <c r="J57" s="51"/>
      <c r="K57" s="51"/>
      <c r="L57" s="51"/>
      <c r="M57" s="51"/>
      <c r="N57" s="51"/>
      <c r="O57" s="51"/>
      <c r="P57" s="51"/>
      <c r="Q57" s="51"/>
      <c r="R57" s="51"/>
      <c r="S57" s="51"/>
      <c r="T57" s="51"/>
      <c r="U57" s="27"/>
    </row>
    <row r="58" spans="1:21" ht="12" customHeight="1">
      <c r="A58" s="27"/>
      <c r="B58" s="182" t="s">
        <v>34</v>
      </c>
      <c r="C58" s="182"/>
      <c r="D58" s="182"/>
      <c r="E58" s="182"/>
      <c r="F58" s="182"/>
      <c r="G58" s="182"/>
      <c r="H58" s="182"/>
      <c r="I58" s="182"/>
      <c r="J58" s="182"/>
      <c r="K58" s="182"/>
      <c r="L58" s="182" t="s">
        <v>34</v>
      </c>
      <c r="M58" s="182"/>
      <c r="N58" s="182"/>
      <c r="O58" s="182"/>
      <c r="P58" s="182"/>
      <c r="Q58" s="182"/>
      <c r="R58" s="182"/>
      <c r="S58" s="182"/>
      <c r="T58" s="182"/>
      <c r="U58" s="27"/>
    </row>
    <row r="59" spans="1:21" ht="12" customHeight="1">
      <c r="A59" s="27">
        <v>2003</v>
      </c>
      <c r="B59" s="50">
        <f>ROUND(B6/$R6*100,5)</f>
        <v>14.169739999999999</v>
      </c>
      <c r="C59" s="50">
        <f t="shared" ref="C59:Q59" si="2">ROUND(C6/$R6*100,5)</f>
        <v>15.766920000000001</v>
      </c>
      <c r="D59" s="50">
        <f t="shared" si="2"/>
        <v>2.63062</v>
      </c>
      <c r="E59" s="50">
        <f t="shared" si="2"/>
        <v>2.0430700000000002</v>
      </c>
      <c r="F59" s="50">
        <f t="shared" si="2"/>
        <v>0.9577</v>
      </c>
      <c r="G59" s="50">
        <f t="shared" si="2"/>
        <v>2.0283099999999998</v>
      </c>
      <c r="H59" s="50">
        <f t="shared" si="2"/>
        <v>7.1023300000000003</v>
      </c>
      <c r="I59" s="50">
        <f t="shared" si="2"/>
        <v>1.4999199999999999</v>
      </c>
      <c r="J59" s="50">
        <f t="shared" si="2"/>
        <v>10.362740000000001</v>
      </c>
      <c r="K59" s="50">
        <f t="shared" si="2"/>
        <v>24.855650000000001</v>
      </c>
      <c r="L59" s="50">
        <f t="shared" si="2"/>
        <v>5.2788899999999996</v>
      </c>
      <c r="M59" s="50">
        <f t="shared" si="2"/>
        <v>1.44845</v>
      </c>
      <c r="N59" s="50">
        <f t="shared" si="2"/>
        <v>4.2599799999999997</v>
      </c>
      <c r="O59" s="50">
        <f t="shared" si="2"/>
        <v>1.9916199999999999</v>
      </c>
      <c r="P59" s="50">
        <f t="shared" si="2"/>
        <v>3.6417199999999998</v>
      </c>
      <c r="Q59" s="50">
        <f t="shared" si="2"/>
        <v>1.9623299999999999</v>
      </c>
      <c r="R59" s="52">
        <v>100</v>
      </c>
      <c r="S59" s="50">
        <f>ROUND(S6/$R6*100,5)</f>
        <v>85.612449999999995</v>
      </c>
      <c r="T59" s="50">
        <f>ROUND(T6/$R6*100,5)</f>
        <v>11.756930000000001</v>
      </c>
      <c r="U59" s="27">
        <v>2003</v>
      </c>
    </row>
    <row r="60" spans="1:21" ht="12" hidden="1" customHeight="1" outlineLevel="1">
      <c r="A60" s="27">
        <v>2004</v>
      </c>
      <c r="B60" s="50">
        <f t="shared" ref="B60:Q74" si="3">ROUND(B7/$R7*100,5)</f>
        <v>13.979570000000001</v>
      </c>
      <c r="C60" s="50">
        <f t="shared" si="3"/>
        <v>15.31386</v>
      </c>
      <c r="D60" s="50">
        <f t="shared" si="3"/>
        <v>2.8390499999999999</v>
      </c>
      <c r="E60" s="50">
        <f t="shared" si="3"/>
        <v>2.1211600000000002</v>
      </c>
      <c r="F60" s="50">
        <f t="shared" si="3"/>
        <v>0.95474999999999999</v>
      </c>
      <c r="G60" s="50">
        <f t="shared" si="3"/>
        <v>2.0753200000000001</v>
      </c>
      <c r="H60" s="50">
        <f t="shared" si="3"/>
        <v>7.1551299999999998</v>
      </c>
      <c r="I60" s="50">
        <f t="shared" si="3"/>
        <v>1.54128</v>
      </c>
      <c r="J60" s="50">
        <f t="shared" si="3"/>
        <v>10.336</v>
      </c>
      <c r="K60" s="50">
        <f t="shared" si="3"/>
        <v>25.08549</v>
      </c>
      <c r="L60" s="50">
        <f t="shared" si="3"/>
        <v>5.3302300000000002</v>
      </c>
      <c r="M60" s="50">
        <f t="shared" si="3"/>
        <v>1.4178900000000001</v>
      </c>
      <c r="N60" s="50">
        <f t="shared" si="3"/>
        <v>4.1699099999999998</v>
      </c>
      <c r="O60" s="50">
        <f t="shared" si="3"/>
        <v>2.0194800000000002</v>
      </c>
      <c r="P60" s="50">
        <f t="shared" si="3"/>
        <v>3.6180099999999999</v>
      </c>
      <c r="Q60" s="50">
        <f t="shared" si="3"/>
        <v>2.0428799999999998</v>
      </c>
      <c r="R60" s="52">
        <v>100</v>
      </c>
      <c r="S60" s="50">
        <f t="shared" ref="S60:T74" si="4">ROUND(S7/$R7*100,5)</f>
        <v>85.266239999999996</v>
      </c>
      <c r="T60" s="50">
        <f t="shared" si="4"/>
        <v>11.89471</v>
      </c>
      <c r="U60" s="27">
        <v>2004</v>
      </c>
    </row>
    <row r="61" spans="1:21" ht="12" hidden="1" customHeight="1" outlineLevel="1">
      <c r="A61" s="27">
        <v>2005</v>
      </c>
      <c r="B61" s="50">
        <f t="shared" si="3"/>
        <v>13.840070000000001</v>
      </c>
      <c r="C61" s="50">
        <f t="shared" si="3"/>
        <v>15.20593</v>
      </c>
      <c r="D61" s="50">
        <f t="shared" si="3"/>
        <v>3.0254300000000001</v>
      </c>
      <c r="E61" s="50">
        <f t="shared" si="3"/>
        <v>2.1531400000000001</v>
      </c>
      <c r="F61" s="50">
        <f t="shared" si="3"/>
        <v>0.94998000000000005</v>
      </c>
      <c r="G61" s="50">
        <f t="shared" si="3"/>
        <v>2.1692300000000002</v>
      </c>
      <c r="H61" s="50">
        <f t="shared" si="3"/>
        <v>7.1491400000000001</v>
      </c>
      <c r="I61" s="50">
        <f t="shared" si="3"/>
        <v>1.6058600000000001</v>
      </c>
      <c r="J61" s="50">
        <f t="shared" si="3"/>
        <v>10.257989999999999</v>
      </c>
      <c r="K61" s="50">
        <f t="shared" si="3"/>
        <v>24.838889999999999</v>
      </c>
      <c r="L61" s="50">
        <f t="shared" si="3"/>
        <v>5.4149099999999999</v>
      </c>
      <c r="M61" s="50">
        <f t="shared" si="3"/>
        <v>1.43788</v>
      </c>
      <c r="N61" s="50">
        <f t="shared" si="3"/>
        <v>4.2095599999999997</v>
      </c>
      <c r="O61" s="50">
        <f t="shared" si="3"/>
        <v>2.0663800000000001</v>
      </c>
      <c r="P61" s="50">
        <f t="shared" si="3"/>
        <v>3.5845199999999999</v>
      </c>
      <c r="Q61" s="50">
        <f t="shared" si="3"/>
        <v>2.0911</v>
      </c>
      <c r="R61" s="52">
        <v>100</v>
      </c>
      <c r="S61" s="50">
        <f t="shared" si="4"/>
        <v>84.848529999999997</v>
      </c>
      <c r="T61" s="50">
        <f t="shared" si="4"/>
        <v>12.12604</v>
      </c>
      <c r="U61" s="27">
        <v>2005</v>
      </c>
    </row>
    <row r="62" spans="1:21" ht="12" hidden="1" customHeight="1" outlineLevel="1">
      <c r="A62" s="27">
        <v>2006</v>
      </c>
      <c r="B62" s="50">
        <f t="shared" si="3"/>
        <v>13.792909999999999</v>
      </c>
      <c r="C62" s="50">
        <f t="shared" si="3"/>
        <v>14.987909999999999</v>
      </c>
      <c r="D62" s="50">
        <f t="shared" si="3"/>
        <v>3.1727799999999999</v>
      </c>
      <c r="E62" s="50">
        <f t="shared" si="3"/>
        <v>2.1825700000000001</v>
      </c>
      <c r="F62" s="50">
        <f t="shared" si="3"/>
        <v>0.99107999999999996</v>
      </c>
      <c r="G62" s="50">
        <f t="shared" si="3"/>
        <v>2.05979</v>
      </c>
      <c r="H62" s="50">
        <f t="shared" si="3"/>
        <v>7.1954000000000002</v>
      </c>
      <c r="I62" s="50">
        <f t="shared" si="3"/>
        <v>1.6253899999999999</v>
      </c>
      <c r="J62" s="50">
        <f t="shared" si="3"/>
        <v>10.236179999999999</v>
      </c>
      <c r="K62" s="50">
        <f t="shared" si="3"/>
        <v>24.808689999999999</v>
      </c>
      <c r="L62" s="50">
        <f t="shared" si="3"/>
        <v>5.3598400000000002</v>
      </c>
      <c r="M62" s="50">
        <f t="shared" si="3"/>
        <v>1.4289000000000001</v>
      </c>
      <c r="N62" s="50">
        <f t="shared" si="3"/>
        <v>4.3183199999999999</v>
      </c>
      <c r="O62" s="50">
        <f t="shared" si="3"/>
        <v>2.17178</v>
      </c>
      <c r="P62" s="50">
        <f t="shared" si="3"/>
        <v>3.5682499999999999</v>
      </c>
      <c r="Q62" s="50">
        <f t="shared" si="3"/>
        <v>2.1002200000000002</v>
      </c>
      <c r="R62" s="52">
        <v>100</v>
      </c>
      <c r="S62" s="50">
        <f t="shared" si="4"/>
        <v>84.42895</v>
      </c>
      <c r="T62" s="50">
        <f t="shared" si="4"/>
        <v>12.39827</v>
      </c>
      <c r="U62" s="27">
        <v>2006</v>
      </c>
    </row>
    <row r="63" spans="1:21" ht="12" hidden="1" customHeight="1" outlineLevel="1">
      <c r="A63" s="27">
        <v>2007</v>
      </c>
      <c r="B63" s="50">
        <f t="shared" si="3"/>
        <v>13.86195</v>
      </c>
      <c r="C63" s="50">
        <f t="shared" si="3"/>
        <v>15.037470000000001</v>
      </c>
      <c r="D63" s="50">
        <f t="shared" si="3"/>
        <v>3.1731799999999999</v>
      </c>
      <c r="E63" s="50">
        <f t="shared" si="3"/>
        <v>2.1407600000000002</v>
      </c>
      <c r="F63" s="50">
        <f t="shared" si="3"/>
        <v>0.98068999999999995</v>
      </c>
      <c r="G63" s="50">
        <f t="shared" si="3"/>
        <v>2.0403099999999998</v>
      </c>
      <c r="H63" s="50">
        <f t="shared" si="3"/>
        <v>7.27006</v>
      </c>
      <c r="I63" s="50">
        <f t="shared" si="3"/>
        <v>1.63896</v>
      </c>
      <c r="J63" s="50">
        <f t="shared" si="3"/>
        <v>10.273910000000001</v>
      </c>
      <c r="K63" s="50">
        <f t="shared" si="3"/>
        <v>24.863880000000002</v>
      </c>
      <c r="L63" s="50">
        <f t="shared" si="3"/>
        <v>5.3752599999999999</v>
      </c>
      <c r="M63" s="50">
        <f t="shared" si="3"/>
        <v>1.41282</v>
      </c>
      <c r="N63" s="50">
        <f t="shared" si="3"/>
        <v>4.1669600000000004</v>
      </c>
      <c r="O63" s="50">
        <f t="shared" si="3"/>
        <v>2.15374</v>
      </c>
      <c r="P63" s="50">
        <f t="shared" si="3"/>
        <v>3.5695700000000001</v>
      </c>
      <c r="Q63" s="50">
        <f t="shared" si="3"/>
        <v>2.0404900000000001</v>
      </c>
      <c r="R63" s="52">
        <v>100</v>
      </c>
      <c r="S63" s="50">
        <f t="shared" si="4"/>
        <v>84.685910000000007</v>
      </c>
      <c r="T63" s="50">
        <f t="shared" si="4"/>
        <v>12.1409</v>
      </c>
      <c r="U63" s="27">
        <v>2007</v>
      </c>
    </row>
    <row r="64" spans="1:21" ht="12" hidden="1" customHeight="1" outlineLevel="1">
      <c r="A64" s="27">
        <v>2008</v>
      </c>
      <c r="B64" s="50">
        <f t="shared" si="3"/>
        <v>13.85126</v>
      </c>
      <c r="C64" s="50">
        <f t="shared" si="3"/>
        <v>15.04041</v>
      </c>
      <c r="D64" s="50">
        <f t="shared" si="3"/>
        <v>3.1976300000000002</v>
      </c>
      <c r="E64" s="50">
        <f t="shared" si="3"/>
        <v>2.1886199999999998</v>
      </c>
      <c r="F64" s="50">
        <f t="shared" si="3"/>
        <v>0.96362999999999999</v>
      </c>
      <c r="G64" s="50">
        <f t="shared" si="3"/>
        <v>2.0491600000000001</v>
      </c>
      <c r="H64" s="50">
        <f t="shared" si="3"/>
        <v>7.2865799999999998</v>
      </c>
      <c r="I64" s="50">
        <f t="shared" si="3"/>
        <v>1.6268100000000001</v>
      </c>
      <c r="J64" s="50">
        <f t="shared" si="3"/>
        <v>10.30106</v>
      </c>
      <c r="K64" s="50">
        <f t="shared" si="3"/>
        <v>24.876159999999999</v>
      </c>
      <c r="L64" s="50">
        <f t="shared" si="3"/>
        <v>5.4071600000000002</v>
      </c>
      <c r="M64" s="50">
        <f t="shared" si="3"/>
        <v>1.39541</v>
      </c>
      <c r="N64" s="50">
        <f t="shared" si="3"/>
        <v>4.1086600000000004</v>
      </c>
      <c r="O64" s="50">
        <f t="shared" si="3"/>
        <v>2.1233900000000001</v>
      </c>
      <c r="P64" s="50">
        <f t="shared" si="3"/>
        <v>3.5910000000000002</v>
      </c>
      <c r="Q64" s="50">
        <f t="shared" si="3"/>
        <v>1.9930600000000001</v>
      </c>
      <c r="R64" s="52">
        <v>100</v>
      </c>
      <c r="S64" s="50">
        <f t="shared" si="4"/>
        <v>84.761830000000003</v>
      </c>
      <c r="T64" s="50">
        <f t="shared" si="4"/>
        <v>12.04054</v>
      </c>
      <c r="U64" s="27">
        <v>2008</v>
      </c>
    </row>
    <row r="65" spans="1:21" ht="12" hidden="1" customHeight="1" outlineLevel="1">
      <c r="A65" s="27">
        <v>2009</v>
      </c>
      <c r="B65" s="50">
        <f t="shared" si="3"/>
        <v>13.840009999999999</v>
      </c>
      <c r="C65" s="50">
        <f t="shared" si="3"/>
        <v>15.10792</v>
      </c>
      <c r="D65" s="50">
        <f t="shared" si="3"/>
        <v>3.13794</v>
      </c>
      <c r="E65" s="50">
        <f t="shared" si="3"/>
        <v>2.26667</v>
      </c>
      <c r="F65" s="50">
        <f t="shared" si="3"/>
        <v>0.95972000000000002</v>
      </c>
      <c r="G65" s="50">
        <f t="shared" si="3"/>
        <v>2.04461</v>
      </c>
      <c r="H65" s="50">
        <f t="shared" si="3"/>
        <v>7.2996699999999999</v>
      </c>
      <c r="I65" s="50">
        <f t="shared" si="3"/>
        <v>1.6123799999999999</v>
      </c>
      <c r="J65" s="50">
        <f t="shared" si="3"/>
        <v>10.373010000000001</v>
      </c>
      <c r="K65" s="50">
        <f t="shared" si="3"/>
        <v>24.87433</v>
      </c>
      <c r="L65" s="50">
        <f t="shared" si="3"/>
        <v>5.3706899999999997</v>
      </c>
      <c r="M65" s="50">
        <f t="shared" si="3"/>
        <v>1.39493</v>
      </c>
      <c r="N65" s="50">
        <f t="shared" si="3"/>
        <v>4.02799</v>
      </c>
      <c r="O65" s="50">
        <f t="shared" si="3"/>
        <v>2.0794800000000002</v>
      </c>
      <c r="P65" s="50">
        <f t="shared" si="3"/>
        <v>3.6636099999999998</v>
      </c>
      <c r="Q65" s="50">
        <f t="shared" si="3"/>
        <v>1.94703</v>
      </c>
      <c r="R65" s="52">
        <v>100</v>
      </c>
      <c r="S65" s="50">
        <f t="shared" si="4"/>
        <v>84.9285</v>
      </c>
      <c r="T65" s="50">
        <f t="shared" si="4"/>
        <v>11.93356</v>
      </c>
      <c r="U65" s="27">
        <v>2009</v>
      </c>
    </row>
    <row r="66" spans="1:21" ht="12" customHeight="1" collapsed="1">
      <c r="A66" s="27">
        <v>2010</v>
      </c>
      <c r="B66" s="50">
        <f t="shared" si="3"/>
        <v>13.90427</v>
      </c>
      <c r="C66" s="50">
        <f t="shared" si="3"/>
        <v>15.175990000000001</v>
      </c>
      <c r="D66" s="50">
        <f t="shared" si="3"/>
        <v>3.1897500000000001</v>
      </c>
      <c r="E66" s="50">
        <f t="shared" si="3"/>
        <v>2.3103099999999999</v>
      </c>
      <c r="F66" s="50">
        <f t="shared" si="3"/>
        <v>0.95086999999999999</v>
      </c>
      <c r="G66" s="50">
        <f t="shared" si="3"/>
        <v>2.0435099999999999</v>
      </c>
      <c r="H66" s="50">
        <f t="shared" si="3"/>
        <v>7.2785000000000002</v>
      </c>
      <c r="I66" s="50">
        <f t="shared" si="3"/>
        <v>1.5830200000000001</v>
      </c>
      <c r="J66" s="50">
        <f t="shared" si="3"/>
        <v>10.30917</v>
      </c>
      <c r="K66" s="50">
        <f t="shared" si="3"/>
        <v>24.931329999999999</v>
      </c>
      <c r="L66" s="50">
        <f t="shared" si="3"/>
        <v>5.3251299999999997</v>
      </c>
      <c r="M66" s="50">
        <f t="shared" si="3"/>
        <v>1.3920399999999999</v>
      </c>
      <c r="N66" s="50">
        <f t="shared" si="3"/>
        <v>3.9642499999999998</v>
      </c>
      <c r="O66" s="50">
        <f t="shared" si="3"/>
        <v>2.0951399999999998</v>
      </c>
      <c r="P66" s="50">
        <f t="shared" si="3"/>
        <v>3.6286299999999998</v>
      </c>
      <c r="Q66" s="50">
        <f t="shared" si="3"/>
        <v>1.9180699999999999</v>
      </c>
      <c r="R66" s="52">
        <v>100</v>
      </c>
      <c r="S66" s="50">
        <f t="shared" si="4"/>
        <v>84.939449999999994</v>
      </c>
      <c r="T66" s="50">
        <f t="shared" si="4"/>
        <v>11.87079</v>
      </c>
      <c r="U66" s="27">
        <v>2010</v>
      </c>
    </row>
    <row r="67" spans="1:21" ht="12" hidden="1" customHeight="1" outlineLevel="1">
      <c r="A67" s="27">
        <v>2011</v>
      </c>
      <c r="B67" s="50">
        <f t="shared" si="3"/>
        <v>14.08104</v>
      </c>
      <c r="C67" s="50">
        <f t="shared" si="3"/>
        <v>15.316280000000001</v>
      </c>
      <c r="D67" s="50">
        <f t="shared" si="3"/>
        <v>3.0473699999999999</v>
      </c>
      <c r="E67" s="50">
        <f t="shared" si="3"/>
        <v>2.2010299999999998</v>
      </c>
      <c r="F67" s="50">
        <f t="shared" si="3"/>
        <v>0.94721999999999995</v>
      </c>
      <c r="G67" s="50">
        <f t="shared" si="3"/>
        <v>2.0416799999999999</v>
      </c>
      <c r="H67" s="50">
        <f t="shared" si="3"/>
        <v>7.3542899999999998</v>
      </c>
      <c r="I67" s="50">
        <f t="shared" si="3"/>
        <v>1.48705</v>
      </c>
      <c r="J67" s="50">
        <f t="shared" si="3"/>
        <v>10.393980000000001</v>
      </c>
      <c r="K67" s="50">
        <f t="shared" si="3"/>
        <v>25.180160000000001</v>
      </c>
      <c r="L67" s="50">
        <f t="shared" si="3"/>
        <v>5.3761299999999999</v>
      </c>
      <c r="M67" s="50">
        <f t="shared" si="3"/>
        <v>1.3945399999999999</v>
      </c>
      <c r="N67" s="50">
        <f t="shared" si="3"/>
        <v>3.7503299999999999</v>
      </c>
      <c r="O67" s="50">
        <f t="shared" si="3"/>
        <v>1.9913700000000001</v>
      </c>
      <c r="P67" s="50">
        <f t="shared" si="3"/>
        <v>3.62418</v>
      </c>
      <c r="Q67" s="50">
        <f t="shared" si="3"/>
        <v>1.81335</v>
      </c>
      <c r="R67" s="52">
        <v>100</v>
      </c>
      <c r="S67" s="50">
        <f t="shared" si="4"/>
        <v>85.709509999999995</v>
      </c>
      <c r="T67" s="50">
        <f t="shared" si="4"/>
        <v>11.243119999999999</v>
      </c>
      <c r="U67" s="27">
        <v>2011</v>
      </c>
    </row>
    <row r="68" spans="1:21" ht="12" hidden="1" customHeight="1" outlineLevel="1">
      <c r="A68" s="27">
        <v>2012</v>
      </c>
      <c r="B68" s="50">
        <f t="shared" si="3"/>
        <v>14.184100000000001</v>
      </c>
      <c r="C68" s="50">
        <f t="shared" si="3"/>
        <v>15.437620000000001</v>
      </c>
      <c r="D68" s="50">
        <f t="shared" si="3"/>
        <v>3.0796800000000002</v>
      </c>
      <c r="E68" s="50">
        <f t="shared" si="3"/>
        <v>2.1539600000000001</v>
      </c>
      <c r="F68" s="50">
        <f t="shared" si="3"/>
        <v>0.95516999999999996</v>
      </c>
      <c r="G68" s="50">
        <f t="shared" si="3"/>
        <v>2.0662600000000002</v>
      </c>
      <c r="H68" s="50">
        <f t="shared" si="3"/>
        <v>7.39154</v>
      </c>
      <c r="I68" s="50">
        <f t="shared" si="3"/>
        <v>1.45903</v>
      </c>
      <c r="J68" s="50">
        <f t="shared" si="3"/>
        <v>10.339549999999999</v>
      </c>
      <c r="K68" s="50">
        <f t="shared" si="3"/>
        <v>25.123339999999999</v>
      </c>
      <c r="L68" s="50">
        <f t="shared" si="3"/>
        <v>5.3972800000000003</v>
      </c>
      <c r="M68" s="50">
        <f t="shared" si="3"/>
        <v>1.3895900000000001</v>
      </c>
      <c r="N68" s="50">
        <f t="shared" si="3"/>
        <v>3.73001</v>
      </c>
      <c r="O68" s="50">
        <f t="shared" si="3"/>
        <v>1.9319900000000001</v>
      </c>
      <c r="P68" s="50">
        <f t="shared" si="3"/>
        <v>3.58847</v>
      </c>
      <c r="Q68" s="50">
        <f t="shared" si="3"/>
        <v>1.7724200000000001</v>
      </c>
      <c r="R68" s="52">
        <v>100</v>
      </c>
      <c r="S68" s="50">
        <f t="shared" si="4"/>
        <v>85.872929999999997</v>
      </c>
      <c r="T68" s="50">
        <f t="shared" si="4"/>
        <v>11.04739</v>
      </c>
      <c r="U68" s="27">
        <v>2012</v>
      </c>
    </row>
    <row r="69" spans="1:21" ht="12" customHeight="1" collapsed="1">
      <c r="A69" s="27">
        <v>2013</v>
      </c>
      <c r="B69" s="50">
        <f t="shared" si="3"/>
        <v>14.144970000000001</v>
      </c>
      <c r="C69" s="50">
        <f t="shared" si="3"/>
        <v>15.51192</v>
      </c>
      <c r="D69" s="50">
        <f t="shared" si="3"/>
        <v>3.1397300000000001</v>
      </c>
      <c r="E69" s="50">
        <f t="shared" si="3"/>
        <v>2.13422</v>
      </c>
      <c r="F69" s="50">
        <f t="shared" si="3"/>
        <v>0.95218999999999998</v>
      </c>
      <c r="G69" s="50">
        <f t="shared" si="3"/>
        <v>2.0843400000000001</v>
      </c>
      <c r="H69" s="50">
        <f t="shared" si="3"/>
        <v>7.3927300000000002</v>
      </c>
      <c r="I69" s="50">
        <f t="shared" si="3"/>
        <v>1.4553400000000001</v>
      </c>
      <c r="J69" s="50">
        <f t="shared" si="3"/>
        <v>10.29116</v>
      </c>
      <c r="K69" s="50">
        <f t="shared" si="3"/>
        <v>25.17285</v>
      </c>
      <c r="L69" s="50">
        <f t="shared" si="3"/>
        <v>5.4063499999999998</v>
      </c>
      <c r="M69" s="50">
        <f t="shared" si="3"/>
        <v>1.37761</v>
      </c>
      <c r="N69" s="50">
        <f t="shared" si="3"/>
        <v>3.7082000000000002</v>
      </c>
      <c r="O69" s="50">
        <f t="shared" si="3"/>
        <v>1.9146700000000001</v>
      </c>
      <c r="P69" s="50">
        <f t="shared" si="3"/>
        <v>3.56752</v>
      </c>
      <c r="Q69" s="50">
        <f t="shared" si="3"/>
        <v>1.7462</v>
      </c>
      <c r="R69" s="52">
        <v>100</v>
      </c>
      <c r="S69" s="50">
        <f t="shared" si="4"/>
        <v>85.90164</v>
      </c>
      <c r="T69" s="50">
        <f t="shared" si="4"/>
        <v>10.958629999999999</v>
      </c>
      <c r="U69" s="27">
        <v>2013</v>
      </c>
    </row>
    <row r="70" spans="1:21" ht="12" customHeight="1">
      <c r="A70" s="78">
        <v>2014</v>
      </c>
      <c r="B70" s="50">
        <f t="shared" si="3"/>
        <v>14.171670000000001</v>
      </c>
      <c r="C70" s="50">
        <f t="shared" si="3"/>
        <v>15.6143</v>
      </c>
      <c r="D70" s="50">
        <f t="shared" si="3"/>
        <v>3.0834999999999999</v>
      </c>
      <c r="E70" s="50">
        <f t="shared" si="3"/>
        <v>2.07117</v>
      </c>
      <c r="F70" s="50">
        <f t="shared" si="3"/>
        <v>0.96648000000000001</v>
      </c>
      <c r="G70" s="50">
        <f t="shared" si="3"/>
        <v>2.0989900000000001</v>
      </c>
      <c r="H70" s="50">
        <f t="shared" si="3"/>
        <v>7.5035800000000004</v>
      </c>
      <c r="I70" s="50">
        <f t="shared" si="3"/>
        <v>1.44337</v>
      </c>
      <c r="J70" s="50">
        <f t="shared" si="3"/>
        <v>10.356260000000001</v>
      </c>
      <c r="K70" s="50">
        <f t="shared" si="3"/>
        <v>25.097249999999999</v>
      </c>
      <c r="L70" s="50">
        <f t="shared" si="3"/>
        <v>5.4321099999999998</v>
      </c>
      <c r="M70" s="50">
        <f t="shared" si="3"/>
        <v>1.3880300000000001</v>
      </c>
      <c r="N70" s="50">
        <f t="shared" si="3"/>
        <v>3.5931700000000002</v>
      </c>
      <c r="O70" s="50">
        <f t="shared" si="3"/>
        <v>1.8605499999999999</v>
      </c>
      <c r="P70" s="50">
        <f t="shared" si="3"/>
        <v>3.5828799999999998</v>
      </c>
      <c r="Q70" s="50">
        <f t="shared" si="3"/>
        <v>1.7366999999999999</v>
      </c>
      <c r="R70" s="52">
        <v>100</v>
      </c>
      <c r="S70" s="50">
        <f t="shared" si="4"/>
        <v>86.211539999999999</v>
      </c>
      <c r="T70" s="50">
        <f t="shared" si="4"/>
        <v>10.70496</v>
      </c>
      <c r="U70" s="78">
        <v>2014</v>
      </c>
    </row>
    <row r="71" spans="1:21" ht="12" customHeight="1">
      <c r="A71" s="78">
        <v>2015</v>
      </c>
      <c r="B71" s="50">
        <f t="shared" si="3"/>
        <v>14.233890000000001</v>
      </c>
      <c r="C71" s="50">
        <f t="shared" si="3"/>
        <v>15.877230000000001</v>
      </c>
      <c r="D71" s="50">
        <f t="shared" si="3"/>
        <v>3.0529700000000002</v>
      </c>
      <c r="E71" s="50">
        <f t="shared" si="3"/>
        <v>1.9656400000000001</v>
      </c>
      <c r="F71" s="50">
        <f t="shared" si="3"/>
        <v>0.95277000000000001</v>
      </c>
      <c r="G71" s="50">
        <f t="shared" si="3"/>
        <v>2.0728900000000001</v>
      </c>
      <c r="H71" s="50">
        <f t="shared" si="3"/>
        <v>7.58657</v>
      </c>
      <c r="I71" s="50">
        <f t="shared" si="3"/>
        <v>1.4033800000000001</v>
      </c>
      <c r="J71" s="50">
        <f t="shared" si="3"/>
        <v>10.40253</v>
      </c>
      <c r="K71" s="50">
        <f t="shared" si="3"/>
        <v>25.103179999999998</v>
      </c>
      <c r="L71" s="50">
        <f t="shared" si="3"/>
        <v>5.5239900000000004</v>
      </c>
      <c r="M71" s="50">
        <f t="shared" si="3"/>
        <v>1.3908400000000001</v>
      </c>
      <c r="N71" s="50">
        <f t="shared" si="3"/>
        <v>3.3795600000000001</v>
      </c>
      <c r="O71" s="50">
        <f t="shared" si="3"/>
        <v>1.77572</v>
      </c>
      <c r="P71" s="50">
        <f t="shared" si="3"/>
        <v>3.60249</v>
      </c>
      <c r="Q71" s="50">
        <f t="shared" si="3"/>
        <v>1.6763600000000001</v>
      </c>
      <c r="R71" s="52">
        <v>100</v>
      </c>
      <c r="S71" s="50">
        <f t="shared" si="4"/>
        <v>86.746369999999999</v>
      </c>
      <c r="T71" s="50">
        <f t="shared" si="4"/>
        <v>10.20065</v>
      </c>
      <c r="U71" s="78">
        <v>2015</v>
      </c>
    </row>
    <row r="72" spans="1:21" ht="12" customHeight="1">
      <c r="A72" s="78">
        <v>2016</v>
      </c>
      <c r="B72" s="50">
        <f t="shared" si="3"/>
        <v>14.27929</v>
      </c>
      <c r="C72" s="50">
        <f t="shared" si="3"/>
        <v>15.93383</v>
      </c>
      <c r="D72" s="50">
        <f t="shared" si="3"/>
        <v>3.0638100000000001</v>
      </c>
      <c r="E72" s="50">
        <f t="shared" si="3"/>
        <v>1.9707300000000001</v>
      </c>
      <c r="F72" s="50">
        <f t="shared" si="3"/>
        <v>0.93128</v>
      </c>
      <c r="G72" s="50">
        <f t="shared" si="3"/>
        <v>2.0640700000000001</v>
      </c>
      <c r="H72" s="50">
        <f t="shared" si="3"/>
        <v>7.5873799999999996</v>
      </c>
      <c r="I72" s="50">
        <f t="shared" si="3"/>
        <v>1.3866499999999999</v>
      </c>
      <c r="J72" s="50">
        <f t="shared" si="3"/>
        <v>10.420579999999999</v>
      </c>
      <c r="K72" s="50">
        <f t="shared" si="3"/>
        <v>25.08015</v>
      </c>
      <c r="L72" s="50">
        <f t="shared" si="3"/>
        <v>5.5341800000000001</v>
      </c>
      <c r="M72" s="50">
        <f t="shared" si="3"/>
        <v>1.4053500000000001</v>
      </c>
      <c r="N72" s="50">
        <f t="shared" si="3"/>
        <v>3.34294</v>
      </c>
      <c r="O72" s="50">
        <f t="shared" si="3"/>
        <v>1.7316499999999999</v>
      </c>
      <c r="P72" s="50">
        <f t="shared" si="3"/>
        <v>3.6153400000000002</v>
      </c>
      <c r="Q72" s="50">
        <f t="shared" si="3"/>
        <v>1.6527700000000001</v>
      </c>
      <c r="R72" s="52">
        <v>100</v>
      </c>
      <c r="S72" s="50">
        <f t="shared" si="4"/>
        <v>86.851460000000003</v>
      </c>
      <c r="T72" s="50">
        <f t="shared" si="4"/>
        <v>10.08473</v>
      </c>
      <c r="U72" s="78">
        <v>2016</v>
      </c>
    </row>
    <row r="73" spans="1:21" ht="12" customHeight="1">
      <c r="A73" s="78">
        <v>2017</v>
      </c>
      <c r="B73" s="50">
        <f t="shared" si="3"/>
        <v>14.253679999999999</v>
      </c>
      <c r="C73" s="50">
        <f t="shared" si="3"/>
        <v>15.98953</v>
      </c>
      <c r="D73" s="50">
        <f t="shared" si="3"/>
        <v>3.0844299999999998</v>
      </c>
      <c r="E73" s="50">
        <f t="shared" si="3"/>
        <v>1.9843200000000001</v>
      </c>
      <c r="F73" s="50">
        <f t="shared" si="3"/>
        <v>0.92332000000000003</v>
      </c>
      <c r="G73" s="50">
        <f t="shared" si="3"/>
        <v>2.0626899999999999</v>
      </c>
      <c r="H73" s="50">
        <f t="shared" si="3"/>
        <v>7.5976499999999998</v>
      </c>
      <c r="I73" s="50">
        <f t="shared" si="3"/>
        <v>1.3807400000000001</v>
      </c>
      <c r="J73" s="50">
        <f t="shared" si="3"/>
        <v>10.45318</v>
      </c>
      <c r="K73" s="50">
        <f t="shared" si="3"/>
        <v>25.046299999999999</v>
      </c>
      <c r="L73" s="50">
        <f t="shared" si="3"/>
        <v>5.5358000000000001</v>
      </c>
      <c r="M73" s="50">
        <f t="shared" si="3"/>
        <v>1.40395</v>
      </c>
      <c r="N73" s="50">
        <f t="shared" si="3"/>
        <v>3.3163499999999999</v>
      </c>
      <c r="O73" s="50">
        <f t="shared" si="3"/>
        <v>1.6861999999999999</v>
      </c>
      <c r="P73" s="50">
        <f t="shared" si="3"/>
        <v>3.6161300000000001</v>
      </c>
      <c r="Q73" s="50">
        <f t="shared" si="3"/>
        <v>1.6657299999999999</v>
      </c>
      <c r="R73" s="52">
        <v>100</v>
      </c>
      <c r="S73" s="50">
        <f t="shared" si="4"/>
        <v>86.882230000000007</v>
      </c>
      <c r="T73" s="50">
        <f t="shared" si="4"/>
        <v>10.033340000000001</v>
      </c>
      <c r="U73" s="78">
        <v>2017</v>
      </c>
    </row>
    <row r="74" spans="1:21" ht="12" customHeight="1">
      <c r="A74" s="78">
        <v>2018</v>
      </c>
      <c r="B74" s="50">
        <f t="shared" si="3"/>
        <v>14.250120000000001</v>
      </c>
      <c r="C74" s="50">
        <f t="shared" si="3"/>
        <v>16.038519999999998</v>
      </c>
      <c r="D74" s="50">
        <f t="shared" si="3"/>
        <v>3.0883500000000002</v>
      </c>
      <c r="E74" s="50">
        <f t="shared" si="3"/>
        <v>1.94675</v>
      </c>
      <c r="F74" s="50">
        <f t="shared" si="3"/>
        <v>0.92432999999999998</v>
      </c>
      <c r="G74" s="50">
        <f t="shared" si="3"/>
        <v>2.0744199999999999</v>
      </c>
      <c r="H74" s="50">
        <f t="shared" si="3"/>
        <v>7.6261700000000001</v>
      </c>
      <c r="I74" s="50">
        <f t="shared" si="3"/>
        <v>1.3691199999999999</v>
      </c>
      <c r="J74" s="50">
        <f t="shared" si="3"/>
        <v>10.455690000000001</v>
      </c>
      <c r="K74" s="50">
        <f t="shared" si="3"/>
        <v>25.051729999999999</v>
      </c>
      <c r="L74" s="50">
        <f t="shared" si="3"/>
        <v>5.5273399999999997</v>
      </c>
      <c r="M74" s="50">
        <f t="shared" si="3"/>
        <v>1.39483</v>
      </c>
      <c r="N74" s="50">
        <f t="shared" si="3"/>
        <v>3.3042600000000002</v>
      </c>
      <c r="O74" s="50">
        <f t="shared" si="3"/>
        <v>1.6512199999999999</v>
      </c>
      <c r="P74" s="50">
        <f t="shared" si="3"/>
        <v>3.6342500000000002</v>
      </c>
      <c r="Q74" s="50">
        <f t="shared" si="3"/>
        <v>1.66289</v>
      </c>
      <c r="R74" s="52">
        <v>100</v>
      </c>
      <c r="S74" s="50">
        <f t="shared" si="4"/>
        <v>86.977410000000006</v>
      </c>
      <c r="T74" s="50">
        <f t="shared" si="4"/>
        <v>9.9342400000000008</v>
      </c>
      <c r="U74" s="78">
        <v>2018</v>
      </c>
    </row>
    <row r="75" spans="1:21" customFormat="1">
      <c r="A75" s="79" t="s">
        <v>115</v>
      </c>
      <c r="B75" s="103"/>
      <c r="C75" s="103"/>
      <c r="D75" s="103"/>
      <c r="E75" s="103"/>
      <c r="F75" s="103"/>
      <c r="G75" s="103"/>
      <c r="H75" s="103"/>
      <c r="I75" s="103"/>
      <c r="J75" s="103"/>
      <c r="K75" s="103"/>
      <c r="L75" s="103"/>
      <c r="M75" s="103"/>
      <c r="N75" s="103"/>
      <c r="O75" s="103"/>
    </row>
    <row r="76" spans="1:21" customFormat="1" ht="25.8" customHeight="1">
      <c r="A76" s="147" t="s">
        <v>163</v>
      </c>
      <c r="B76" s="181"/>
      <c r="C76" s="181"/>
      <c r="D76" s="181"/>
      <c r="E76" s="181"/>
      <c r="F76" s="181"/>
      <c r="G76" s="181"/>
      <c r="H76" s="181"/>
      <c r="I76" s="181"/>
      <c r="J76" s="181"/>
      <c r="K76" s="181"/>
      <c r="L76" s="104"/>
      <c r="M76" s="104"/>
      <c r="N76" s="104"/>
      <c r="O76" s="104"/>
    </row>
  </sheetData>
  <mergeCells count="11">
    <mergeCell ref="A76:K76"/>
    <mergeCell ref="B58:K58"/>
    <mergeCell ref="L58:T58"/>
    <mergeCell ref="A1:K1"/>
    <mergeCell ref="B5:K5"/>
    <mergeCell ref="L5:T5"/>
    <mergeCell ref="L1:U1"/>
    <mergeCell ref="B23:K23"/>
    <mergeCell ref="L23:T23"/>
    <mergeCell ref="B40:K40"/>
    <mergeCell ref="L40:T40"/>
  </mergeCells>
  <phoneticPr fontId="0" type="noConversion"/>
  <hyperlinks>
    <hyperlink ref="A1:K1" location="Inhaltsverzeichnis!A1" display="11  Marginal Beschäftigte am Arbeitsort in Deutschland 2003 bis 2014 nach Bundesländern"/>
  </hyperlinks>
  <pageMargins left="0.59055118110236227" right="0.55118110236220474" top="0.78740157480314965" bottom="0.59055118110236227" header="0.31496062992125984" footer="0.23622047244094491"/>
  <pageSetup paperSize="9" firstPageNumber="26" orientation="portrait" r:id="rId1"/>
  <headerFooter alignWithMargins="0">
    <oddHeader>&amp;C&amp;"Arial,Standard"&amp;8– &amp;P –</oddHeader>
    <oddFooter xml:space="preserve">&amp;C&amp;"Arial,Standard"&amp;7&amp;K000000 © Amt für Statistik Berlin-Brandenburg — SB A VI 9 - hj 2/18 –  Brandenburg </oddFooter>
  </headerFooter>
  <colBreaks count="1" manualBreakCount="1">
    <brk id="11"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style="108" customWidth="1"/>
    <col min="2" max="2" width="2" style="108" customWidth="1"/>
    <col min="3" max="3" width="29.5546875" style="108" customWidth="1"/>
    <col min="4" max="4" width="2.109375" style="108" customWidth="1"/>
    <col min="5" max="5" width="29.33203125" style="108" customWidth="1"/>
    <col min="6" max="6" width="2" style="108" customWidth="1"/>
    <col min="7" max="7" width="30" style="108" customWidth="1"/>
    <col min="8" max="8" width="5.33203125" style="108" customWidth="1"/>
    <col min="9" max="9" width="16.109375" style="108" customWidth="1"/>
    <col min="10" max="16384" width="11.5546875" style="108"/>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35841" r:id="rId4">
          <objectPr defaultSize="0" autoPict="0" r:id="rId5">
            <anchor moveWithCells="1">
              <from>
                <xdr:col>0</xdr:col>
                <xdr:colOff>0</xdr:colOff>
                <xdr:row>1</xdr:row>
                <xdr:rowOff>30480</xdr:rowOff>
              </from>
              <to>
                <xdr:col>6</xdr:col>
                <xdr:colOff>1866900</xdr:colOff>
                <xdr:row>44</xdr:row>
                <xdr:rowOff>152400</xdr:rowOff>
              </to>
            </anchor>
          </objectPr>
        </oleObject>
      </mc:Choice>
      <mc:Fallback>
        <oleObject progId="Word.Document.12" shapeId="3584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60"/>
  <sheetViews>
    <sheetView workbookViewId="0"/>
  </sheetViews>
  <sheetFormatPr baseColWidth="10" defaultColWidth="11.44140625" defaultRowHeight="13.2"/>
  <cols>
    <col min="1" max="1" width="1.6640625" style="60" customWidth="1"/>
    <col min="2" max="2" width="25.6640625" style="61" customWidth="1"/>
    <col min="3" max="3" width="15.6640625" style="61" customWidth="1"/>
    <col min="4" max="4" width="1.6640625" style="61" customWidth="1"/>
    <col min="5" max="5" width="25.6640625" style="61" customWidth="1"/>
    <col min="6" max="256" width="11.44140625" style="61"/>
    <col min="257" max="257" width="1.6640625" style="61" customWidth="1"/>
    <col min="258" max="258" width="25.6640625" style="61" customWidth="1"/>
    <col min="259" max="259" width="15.6640625" style="61" customWidth="1"/>
    <col min="260" max="260" width="1.6640625" style="61" customWidth="1"/>
    <col min="261" max="261" width="25.6640625" style="61" customWidth="1"/>
    <col min="262" max="512" width="11.44140625" style="61"/>
    <col min="513" max="513" width="1.6640625" style="61" customWidth="1"/>
    <col min="514" max="514" width="25.6640625" style="61" customWidth="1"/>
    <col min="515" max="515" width="15.6640625" style="61" customWidth="1"/>
    <col min="516" max="516" width="1.6640625" style="61" customWidth="1"/>
    <col min="517" max="517" width="25.6640625" style="61" customWidth="1"/>
    <col min="518" max="768" width="11.44140625" style="61"/>
    <col min="769" max="769" width="1.6640625" style="61" customWidth="1"/>
    <col min="770" max="770" width="25.6640625" style="61" customWidth="1"/>
    <col min="771" max="771" width="15.6640625" style="61" customWidth="1"/>
    <col min="772" max="772" width="1.6640625" style="61" customWidth="1"/>
    <col min="773" max="773" width="25.6640625" style="61" customWidth="1"/>
    <col min="774" max="1024" width="11.44140625" style="61"/>
    <col min="1025" max="1025" width="1.6640625" style="61" customWidth="1"/>
    <col min="1026" max="1026" width="25.6640625" style="61" customWidth="1"/>
    <col min="1027" max="1027" width="15.6640625" style="61" customWidth="1"/>
    <col min="1028" max="1028" width="1.6640625" style="61" customWidth="1"/>
    <col min="1029" max="1029" width="25.6640625" style="61" customWidth="1"/>
    <col min="1030" max="1280" width="11.44140625" style="61"/>
    <col min="1281" max="1281" width="1.6640625" style="61" customWidth="1"/>
    <col min="1282" max="1282" width="25.6640625" style="61" customWidth="1"/>
    <col min="1283" max="1283" width="15.6640625" style="61" customWidth="1"/>
    <col min="1284" max="1284" width="1.6640625" style="61" customWidth="1"/>
    <col min="1285" max="1285" width="25.6640625" style="61" customWidth="1"/>
    <col min="1286" max="1536" width="11.44140625" style="61"/>
    <col min="1537" max="1537" width="1.6640625" style="61" customWidth="1"/>
    <col min="1538" max="1538" width="25.6640625" style="61" customWidth="1"/>
    <col min="1539" max="1539" width="15.6640625" style="61" customWidth="1"/>
    <col min="1540" max="1540" width="1.6640625" style="61" customWidth="1"/>
    <col min="1541" max="1541" width="25.6640625" style="61" customWidth="1"/>
    <col min="1542" max="1792" width="11.44140625" style="61"/>
    <col min="1793" max="1793" width="1.6640625" style="61" customWidth="1"/>
    <col min="1794" max="1794" width="25.6640625" style="61" customWidth="1"/>
    <col min="1795" max="1795" width="15.6640625" style="61" customWidth="1"/>
    <col min="1796" max="1796" width="1.6640625" style="61" customWidth="1"/>
    <col min="1797" max="1797" width="25.6640625" style="61" customWidth="1"/>
    <col min="1798" max="2048" width="11.44140625" style="61"/>
    <col min="2049" max="2049" width="1.6640625" style="61" customWidth="1"/>
    <col min="2050" max="2050" width="25.6640625" style="61" customWidth="1"/>
    <col min="2051" max="2051" width="15.6640625" style="61" customWidth="1"/>
    <col min="2052" max="2052" width="1.6640625" style="61" customWidth="1"/>
    <col min="2053" max="2053" width="25.6640625" style="61" customWidth="1"/>
    <col min="2054" max="2304" width="11.44140625" style="61"/>
    <col min="2305" max="2305" width="1.6640625" style="61" customWidth="1"/>
    <col min="2306" max="2306" width="25.6640625" style="61" customWidth="1"/>
    <col min="2307" max="2307" width="15.6640625" style="61" customWidth="1"/>
    <col min="2308" max="2308" width="1.6640625" style="61" customWidth="1"/>
    <col min="2309" max="2309" width="25.6640625" style="61" customWidth="1"/>
    <col min="2310" max="2560" width="11.44140625" style="61"/>
    <col min="2561" max="2561" width="1.6640625" style="61" customWidth="1"/>
    <col min="2562" max="2562" width="25.6640625" style="61" customWidth="1"/>
    <col min="2563" max="2563" width="15.6640625" style="61" customWidth="1"/>
    <col min="2564" max="2564" width="1.6640625" style="61" customWidth="1"/>
    <col min="2565" max="2565" width="25.6640625" style="61" customWidth="1"/>
    <col min="2566" max="2816" width="11.44140625" style="61"/>
    <col min="2817" max="2817" width="1.6640625" style="61" customWidth="1"/>
    <col min="2818" max="2818" width="25.6640625" style="61" customWidth="1"/>
    <col min="2819" max="2819" width="15.6640625" style="61" customWidth="1"/>
    <col min="2820" max="2820" width="1.6640625" style="61" customWidth="1"/>
    <col min="2821" max="2821" width="25.6640625" style="61" customWidth="1"/>
    <col min="2822" max="3072" width="11.44140625" style="61"/>
    <col min="3073" max="3073" width="1.6640625" style="61" customWidth="1"/>
    <col min="3074" max="3074" width="25.6640625" style="61" customWidth="1"/>
    <col min="3075" max="3075" width="15.6640625" style="61" customWidth="1"/>
    <col min="3076" max="3076" width="1.6640625" style="61" customWidth="1"/>
    <col min="3077" max="3077" width="25.6640625" style="61" customWidth="1"/>
    <col min="3078" max="3328" width="11.44140625" style="61"/>
    <col min="3329" max="3329" width="1.6640625" style="61" customWidth="1"/>
    <col min="3330" max="3330" width="25.6640625" style="61" customWidth="1"/>
    <col min="3331" max="3331" width="15.6640625" style="61" customWidth="1"/>
    <col min="3332" max="3332" width="1.6640625" style="61" customWidth="1"/>
    <col min="3333" max="3333" width="25.6640625" style="61" customWidth="1"/>
    <col min="3334" max="3584" width="11.44140625" style="61"/>
    <col min="3585" max="3585" width="1.6640625" style="61" customWidth="1"/>
    <col min="3586" max="3586" width="25.6640625" style="61" customWidth="1"/>
    <col min="3587" max="3587" width="15.6640625" style="61" customWidth="1"/>
    <col min="3588" max="3588" width="1.6640625" style="61" customWidth="1"/>
    <col min="3589" max="3589" width="25.6640625" style="61" customWidth="1"/>
    <col min="3590" max="3840" width="11.44140625" style="61"/>
    <col min="3841" max="3841" width="1.6640625" style="61" customWidth="1"/>
    <col min="3842" max="3842" width="25.6640625" style="61" customWidth="1"/>
    <col min="3843" max="3843" width="15.6640625" style="61" customWidth="1"/>
    <col min="3844" max="3844" width="1.6640625" style="61" customWidth="1"/>
    <col min="3845" max="3845" width="25.6640625" style="61" customWidth="1"/>
    <col min="3846" max="4096" width="11.44140625" style="61"/>
    <col min="4097" max="4097" width="1.6640625" style="61" customWidth="1"/>
    <col min="4098" max="4098" width="25.6640625" style="61" customWidth="1"/>
    <col min="4099" max="4099" width="15.6640625" style="61" customWidth="1"/>
    <col min="4100" max="4100" width="1.6640625" style="61" customWidth="1"/>
    <col min="4101" max="4101" width="25.6640625" style="61" customWidth="1"/>
    <col min="4102" max="4352" width="11.44140625" style="61"/>
    <col min="4353" max="4353" width="1.6640625" style="61" customWidth="1"/>
    <col min="4354" max="4354" width="25.6640625" style="61" customWidth="1"/>
    <col min="4355" max="4355" width="15.6640625" style="61" customWidth="1"/>
    <col min="4356" max="4356" width="1.6640625" style="61" customWidth="1"/>
    <col min="4357" max="4357" width="25.6640625" style="61" customWidth="1"/>
    <col min="4358" max="4608" width="11.44140625" style="61"/>
    <col min="4609" max="4609" width="1.6640625" style="61" customWidth="1"/>
    <col min="4610" max="4610" width="25.6640625" style="61" customWidth="1"/>
    <col min="4611" max="4611" width="15.6640625" style="61" customWidth="1"/>
    <col min="4612" max="4612" width="1.6640625" style="61" customWidth="1"/>
    <col min="4613" max="4613" width="25.6640625" style="61" customWidth="1"/>
    <col min="4614" max="4864" width="11.44140625" style="61"/>
    <col min="4865" max="4865" width="1.6640625" style="61" customWidth="1"/>
    <col min="4866" max="4866" width="25.6640625" style="61" customWidth="1"/>
    <col min="4867" max="4867" width="15.6640625" style="61" customWidth="1"/>
    <col min="4868" max="4868" width="1.6640625" style="61" customWidth="1"/>
    <col min="4869" max="4869" width="25.6640625" style="61" customWidth="1"/>
    <col min="4870" max="5120" width="11.44140625" style="61"/>
    <col min="5121" max="5121" width="1.6640625" style="61" customWidth="1"/>
    <col min="5122" max="5122" width="25.6640625" style="61" customWidth="1"/>
    <col min="5123" max="5123" width="15.6640625" style="61" customWidth="1"/>
    <col min="5124" max="5124" width="1.6640625" style="61" customWidth="1"/>
    <col min="5125" max="5125" width="25.6640625" style="61" customWidth="1"/>
    <col min="5126" max="5376" width="11.44140625" style="61"/>
    <col min="5377" max="5377" width="1.6640625" style="61" customWidth="1"/>
    <col min="5378" max="5378" width="25.6640625" style="61" customWidth="1"/>
    <col min="5379" max="5379" width="15.6640625" style="61" customWidth="1"/>
    <col min="5380" max="5380" width="1.6640625" style="61" customWidth="1"/>
    <col min="5381" max="5381" width="25.6640625" style="61" customWidth="1"/>
    <col min="5382" max="5632" width="11.44140625" style="61"/>
    <col min="5633" max="5633" width="1.6640625" style="61" customWidth="1"/>
    <col min="5634" max="5634" width="25.6640625" style="61" customWidth="1"/>
    <col min="5635" max="5635" width="15.6640625" style="61" customWidth="1"/>
    <col min="5636" max="5636" width="1.6640625" style="61" customWidth="1"/>
    <col min="5637" max="5637" width="25.6640625" style="61" customWidth="1"/>
    <col min="5638" max="5888" width="11.44140625" style="61"/>
    <col min="5889" max="5889" width="1.6640625" style="61" customWidth="1"/>
    <col min="5890" max="5890" width="25.6640625" style="61" customWidth="1"/>
    <col min="5891" max="5891" width="15.6640625" style="61" customWidth="1"/>
    <col min="5892" max="5892" width="1.6640625" style="61" customWidth="1"/>
    <col min="5893" max="5893" width="25.6640625" style="61" customWidth="1"/>
    <col min="5894" max="6144" width="11.44140625" style="61"/>
    <col min="6145" max="6145" width="1.6640625" style="61" customWidth="1"/>
    <col min="6146" max="6146" width="25.6640625" style="61" customWidth="1"/>
    <col min="6147" max="6147" width="15.6640625" style="61" customWidth="1"/>
    <col min="6148" max="6148" width="1.6640625" style="61" customWidth="1"/>
    <col min="6149" max="6149" width="25.6640625" style="61" customWidth="1"/>
    <col min="6150" max="6400" width="11.44140625" style="61"/>
    <col min="6401" max="6401" width="1.6640625" style="61" customWidth="1"/>
    <col min="6402" max="6402" width="25.6640625" style="61" customWidth="1"/>
    <col min="6403" max="6403" width="15.6640625" style="61" customWidth="1"/>
    <col min="6404" max="6404" width="1.6640625" style="61" customWidth="1"/>
    <col min="6405" max="6405" width="25.6640625" style="61" customWidth="1"/>
    <col min="6406" max="6656" width="11.44140625" style="61"/>
    <col min="6657" max="6657" width="1.6640625" style="61" customWidth="1"/>
    <col min="6658" max="6658" width="25.6640625" style="61" customWidth="1"/>
    <col min="6659" max="6659" width="15.6640625" style="61" customWidth="1"/>
    <col min="6660" max="6660" width="1.6640625" style="61" customWidth="1"/>
    <col min="6661" max="6661" width="25.6640625" style="61" customWidth="1"/>
    <col min="6662" max="6912" width="11.44140625" style="61"/>
    <col min="6913" max="6913" width="1.6640625" style="61" customWidth="1"/>
    <col min="6914" max="6914" width="25.6640625" style="61" customWidth="1"/>
    <col min="6915" max="6915" width="15.6640625" style="61" customWidth="1"/>
    <col min="6916" max="6916" width="1.6640625" style="61" customWidth="1"/>
    <col min="6917" max="6917" width="25.6640625" style="61" customWidth="1"/>
    <col min="6918" max="7168" width="11.44140625" style="61"/>
    <col min="7169" max="7169" width="1.6640625" style="61" customWidth="1"/>
    <col min="7170" max="7170" width="25.6640625" style="61" customWidth="1"/>
    <col min="7171" max="7171" width="15.6640625" style="61" customWidth="1"/>
    <col min="7172" max="7172" width="1.6640625" style="61" customWidth="1"/>
    <col min="7173" max="7173" width="25.6640625" style="61" customWidth="1"/>
    <col min="7174" max="7424" width="11.44140625" style="61"/>
    <col min="7425" max="7425" width="1.6640625" style="61" customWidth="1"/>
    <col min="7426" max="7426" width="25.6640625" style="61" customWidth="1"/>
    <col min="7427" max="7427" width="15.6640625" style="61" customWidth="1"/>
    <col min="7428" max="7428" width="1.6640625" style="61" customWidth="1"/>
    <col min="7429" max="7429" width="25.6640625" style="61" customWidth="1"/>
    <col min="7430" max="7680" width="11.44140625" style="61"/>
    <col min="7681" max="7681" width="1.6640625" style="61" customWidth="1"/>
    <col min="7682" max="7682" width="25.6640625" style="61" customWidth="1"/>
    <col min="7683" max="7683" width="15.6640625" style="61" customWidth="1"/>
    <col min="7684" max="7684" width="1.6640625" style="61" customWidth="1"/>
    <col min="7685" max="7685" width="25.6640625" style="61" customWidth="1"/>
    <col min="7686" max="7936" width="11.44140625" style="61"/>
    <col min="7937" max="7937" width="1.6640625" style="61" customWidth="1"/>
    <col min="7938" max="7938" width="25.6640625" style="61" customWidth="1"/>
    <col min="7939" max="7939" width="15.6640625" style="61" customWidth="1"/>
    <col min="7940" max="7940" width="1.6640625" style="61" customWidth="1"/>
    <col min="7941" max="7941" width="25.6640625" style="61" customWidth="1"/>
    <col min="7942" max="8192" width="11.44140625" style="61"/>
    <col min="8193" max="8193" width="1.6640625" style="61" customWidth="1"/>
    <col min="8194" max="8194" width="25.6640625" style="61" customWidth="1"/>
    <col min="8195" max="8195" width="15.6640625" style="61" customWidth="1"/>
    <col min="8196" max="8196" width="1.6640625" style="61" customWidth="1"/>
    <col min="8197" max="8197" width="25.6640625" style="61" customWidth="1"/>
    <col min="8198" max="8448" width="11.44140625" style="61"/>
    <col min="8449" max="8449" width="1.6640625" style="61" customWidth="1"/>
    <col min="8450" max="8450" width="25.6640625" style="61" customWidth="1"/>
    <col min="8451" max="8451" width="15.6640625" style="61" customWidth="1"/>
    <col min="8452" max="8452" width="1.6640625" style="61" customWidth="1"/>
    <col min="8453" max="8453" width="25.6640625" style="61" customWidth="1"/>
    <col min="8454" max="8704" width="11.44140625" style="61"/>
    <col min="8705" max="8705" width="1.6640625" style="61" customWidth="1"/>
    <col min="8706" max="8706" width="25.6640625" style="61" customWidth="1"/>
    <col min="8707" max="8707" width="15.6640625" style="61" customWidth="1"/>
    <col min="8708" max="8708" width="1.6640625" style="61" customWidth="1"/>
    <col min="8709" max="8709" width="25.6640625" style="61" customWidth="1"/>
    <col min="8710" max="8960" width="11.44140625" style="61"/>
    <col min="8961" max="8961" width="1.6640625" style="61" customWidth="1"/>
    <col min="8962" max="8962" width="25.6640625" style="61" customWidth="1"/>
    <col min="8963" max="8963" width="15.6640625" style="61" customWidth="1"/>
    <col min="8964" max="8964" width="1.6640625" style="61" customWidth="1"/>
    <col min="8965" max="8965" width="25.6640625" style="61" customWidth="1"/>
    <col min="8966" max="9216" width="11.44140625" style="61"/>
    <col min="9217" max="9217" width="1.6640625" style="61" customWidth="1"/>
    <col min="9218" max="9218" width="25.6640625" style="61" customWidth="1"/>
    <col min="9219" max="9219" width="15.6640625" style="61" customWidth="1"/>
    <col min="9220" max="9220" width="1.6640625" style="61" customWidth="1"/>
    <col min="9221" max="9221" width="25.6640625" style="61" customWidth="1"/>
    <col min="9222" max="9472" width="11.44140625" style="61"/>
    <col min="9473" max="9473" width="1.6640625" style="61" customWidth="1"/>
    <col min="9474" max="9474" width="25.6640625" style="61" customWidth="1"/>
    <col min="9475" max="9475" width="15.6640625" style="61" customWidth="1"/>
    <col min="9476" max="9476" width="1.6640625" style="61" customWidth="1"/>
    <col min="9477" max="9477" width="25.6640625" style="61" customWidth="1"/>
    <col min="9478" max="9728" width="11.44140625" style="61"/>
    <col min="9729" max="9729" width="1.6640625" style="61" customWidth="1"/>
    <col min="9730" max="9730" width="25.6640625" style="61" customWidth="1"/>
    <col min="9731" max="9731" width="15.6640625" style="61" customWidth="1"/>
    <col min="9732" max="9732" width="1.6640625" style="61" customWidth="1"/>
    <col min="9733" max="9733" width="25.6640625" style="61" customWidth="1"/>
    <col min="9734" max="9984" width="11.44140625" style="61"/>
    <col min="9985" max="9985" width="1.6640625" style="61" customWidth="1"/>
    <col min="9986" max="9986" width="25.6640625" style="61" customWidth="1"/>
    <col min="9987" max="9987" width="15.6640625" style="61" customWidth="1"/>
    <col min="9988" max="9988" width="1.6640625" style="61" customWidth="1"/>
    <col min="9989" max="9989" width="25.6640625" style="61" customWidth="1"/>
    <col min="9990" max="10240" width="11.44140625" style="61"/>
    <col min="10241" max="10241" width="1.6640625" style="61" customWidth="1"/>
    <col min="10242" max="10242" width="25.6640625" style="61" customWidth="1"/>
    <col min="10243" max="10243" width="15.6640625" style="61" customWidth="1"/>
    <col min="10244" max="10244" width="1.6640625" style="61" customWidth="1"/>
    <col min="10245" max="10245" width="25.6640625" style="61" customWidth="1"/>
    <col min="10246" max="10496" width="11.44140625" style="61"/>
    <col min="10497" max="10497" width="1.6640625" style="61" customWidth="1"/>
    <col min="10498" max="10498" width="25.6640625" style="61" customWidth="1"/>
    <col min="10499" max="10499" width="15.6640625" style="61" customWidth="1"/>
    <col min="10500" max="10500" width="1.6640625" style="61" customWidth="1"/>
    <col min="10501" max="10501" width="25.6640625" style="61" customWidth="1"/>
    <col min="10502" max="10752" width="11.44140625" style="61"/>
    <col min="10753" max="10753" width="1.6640625" style="61" customWidth="1"/>
    <col min="10754" max="10754" width="25.6640625" style="61" customWidth="1"/>
    <col min="10755" max="10755" width="15.6640625" style="61" customWidth="1"/>
    <col min="10756" max="10756" width="1.6640625" style="61" customWidth="1"/>
    <col min="10757" max="10757" width="25.6640625" style="61" customWidth="1"/>
    <col min="10758" max="11008" width="11.44140625" style="61"/>
    <col min="11009" max="11009" width="1.6640625" style="61" customWidth="1"/>
    <col min="11010" max="11010" width="25.6640625" style="61" customWidth="1"/>
    <col min="11011" max="11011" width="15.6640625" style="61" customWidth="1"/>
    <col min="11012" max="11012" width="1.6640625" style="61" customWidth="1"/>
    <col min="11013" max="11013" width="25.6640625" style="61" customWidth="1"/>
    <col min="11014" max="11264" width="11.44140625" style="61"/>
    <col min="11265" max="11265" width="1.6640625" style="61" customWidth="1"/>
    <col min="11266" max="11266" width="25.6640625" style="61" customWidth="1"/>
    <col min="11267" max="11267" width="15.6640625" style="61" customWidth="1"/>
    <col min="11268" max="11268" width="1.6640625" style="61" customWidth="1"/>
    <col min="11269" max="11269" width="25.6640625" style="61" customWidth="1"/>
    <col min="11270" max="11520" width="11.44140625" style="61"/>
    <col min="11521" max="11521" width="1.6640625" style="61" customWidth="1"/>
    <col min="11522" max="11522" width="25.6640625" style="61" customWidth="1"/>
    <col min="11523" max="11523" width="15.6640625" style="61" customWidth="1"/>
    <col min="11524" max="11524" width="1.6640625" style="61" customWidth="1"/>
    <col min="11525" max="11525" width="25.6640625" style="61" customWidth="1"/>
    <col min="11526" max="11776" width="11.44140625" style="61"/>
    <col min="11777" max="11777" width="1.6640625" style="61" customWidth="1"/>
    <col min="11778" max="11778" width="25.6640625" style="61" customWidth="1"/>
    <col min="11779" max="11779" width="15.6640625" style="61" customWidth="1"/>
    <col min="11780" max="11780" width="1.6640625" style="61" customWidth="1"/>
    <col min="11781" max="11781" width="25.6640625" style="61" customWidth="1"/>
    <col min="11782" max="12032" width="11.44140625" style="61"/>
    <col min="12033" max="12033" width="1.6640625" style="61" customWidth="1"/>
    <col min="12034" max="12034" width="25.6640625" style="61" customWidth="1"/>
    <col min="12035" max="12035" width="15.6640625" style="61" customWidth="1"/>
    <col min="12036" max="12036" width="1.6640625" style="61" customWidth="1"/>
    <col min="12037" max="12037" width="25.6640625" style="61" customWidth="1"/>
    <col min="12038" max="12288" width="11.44140625" style="61"/>
    <col min="12289" max="12289" width="1.6640625" style="61" customWidth="1"/>
    <col min="12290" max="12290" width="25.6640625" style="61" customWidth="1"/>
    <col min="12291" max="12291" width="15.6640625" style="61" customWidth="1"/>
    <col min="12292" max="12292" width="1.6640625" style="61" customWidth="1"/>
    <col min="12293" max="12293" width="25.6640625" style="61" customWidth="1"/>
    <col min="12294" max="12544" width="11.44140625" style="61"/>
    <col min="12545" max="12545" width="1.6640625" style="61" customWidth="1"/>
    <col min="12546" max="12546" width="25.6640625" style="61" customWidth="1"/>
    <col min="12547" max="12547" width="15.6640625" style="61" customWidth="1"/>
    <col min="12548" max="12548" width="1.6640625" style="61" customWidth="1"/>
    <col min="12549" max="12549" width="25.6640625" style="61" customWidth="1"/>
    <col min="12550" max="12800" width="11.44140625" style="61"/>
    <col min="12801" max="12801" width="1.6640625" style="61" customWidth="1"/>
    <col min="12802" max="12802" width="25.6640625" style="61" customWidth="1"/>
    <col min="12803" max="12803" width="15.6640625" style="61" customWidth="1"/>
    <col min="12804" max="12804" width="1.6640625" style="61" customWidth="1"/>
    <col min="12805" max="12805" width="25.6640625" style="61" customWidth="1"/>
    <col min="12806" max="13056" width="11.44140625" style="61"/>
    <col min="13057" max="13057" width="1.6640625" style="61" customWidth="1"/>
    <col min="13058" max="13058" width="25.6640625" style="61" customWidth="1"/>
    <col min="13059" max="13059" width="15.6640625" style="61" customWidth="1"/>
    <col min="13060" max="13060" width="1.6640625" style="61" customWidth="1"/>
    <col min="13061" max="13061" width="25.6640625" style="61" customWidth="1"/>
    <col min="13062" max="13312" width="11.44140625" style="61"/>
    <col min="13313" max="13313" width="1.6640625" style="61" customWidth="1"/>
    <col min="13314" max="13314" width="25.6640625" style="61" customWidth="1"/>
    <col min="13315" max="13315" width="15.6640625" style="61" customWidth="1"/>
    <col min="13316" max="13316" width="1.6640625" style="61" customWidth="1"/>
    <col min="13317" max="13317" width="25.6640625" style="61" customWidth="1"/>
    <col min="13318" max="13568" width="11.44140625" style="61"/>
    <col min="13569" max="13569" width="1.6640625" style="61" customWidth="1"/>
    <col min="13570" max="13570" width="25.6640625" style="61" customWidth="1"/>
    <col min="13571" max="13571" width="15.6640625" style="61" customWidth="1"/>
    <col min="13572" max="13572" width="1.6640625" style="61" customWidth="1"/>
    <col min="13573" max="13573" width="25.6640625" style="61" customWidth="1"/>
    <col min="13574" max="13824" width="11.44140625" style="61"/>
    <col min="13825" max="13825" width="1.6640625" style="61" customWidth="1"/>
    <col min="13826" max="13826" width="25.6640625" style="61" customWidth="1"/>
    <col min="13827" max="13827" width="15.6640625" style="61" customWidth="1"/>
    <col min="13828" max="13828" width="1.6640625" style="61" customWidth="1"/>
    <col min="13829" max="13829" width="25.6640625" style="61" customWidth="1"/>
    <col min="13830" max="14080" width="11.44140625" style="61"/>
    <col min="14081" max="14081" width="1.6640625" style="61" customWidth="1"/>
    <col min="14082" max="14082" width="25.6640625" style="61" customWidth="1"/>
    <col min="14083" max="14083" width="15.6640625" style="61" customWidth="1"/>
    <col min="14084" max="14084" width="1.6640625" style="61" customWidth="1"/>
    <col min="14085" max="14085" width="25.6640625" style="61" customWidth="1"/>
    <col min="14086" max="14336" width="11.44140625" style="61"/>
    <col min="14337" max="14337" width="1.6640625" style="61" customWidth="1"/>
    <col min="14338" max="14338" width="25.6640625" style="61" customWidth="1"/>
    <col min="14339" max="14339" width="15.6640625" style="61" customWidth="1"/>
    <col min="14340" max="14340" width="1.6640625" style="61" customWidth="1"/>
    <col min="14341" max="14341" width="25.6640625" style="61" customWidth="1"/>
    <col min="14342" max="14592" width="11.44140625" style="61"/>
    <col min="14593" max="14593" width="1.6640625" style="61" customWidth="1"/>
    <col min="14594" max="14594" width="25.6640625" style="61" customWidth="1"/>
    <col min="14595" max="14595" width="15.6640625" style="61" customWidth="1"/>
    <col min="14596" max="14596" width="1.6640625" style="61" customWidth="1"/>
    <col min="14597" max="14597" width="25.6640625" style="61" customWidth="1"/>
    <col min="14598" max="14848" width="11.44140625" style="61"/>
    <col min="14849" max="14849" width="1.6640625" style="61" customWidth="1"/>
    <col min="14850" max="14850" width="25.6640625" style="61" customWidth="1"/>
    <col min="14851" max="14851" width="15.6640625" style="61" customWidth="1"/>
    <col min="14852" max="14852" width="1.6640625" style="61" customWidth="1"/>
    <col min="14853" max="14853" width="25.6640625" style="61" customWidth="1"/>
    <col min="14854" max="15104" width="11.44140625" style="61"/>
    <col min="15105" max="15105" width="1.6640625" style="61" customWidth="1"/>
    <col min="15106" max="15106" width="25.6640625" style="61" customWidth="1"/>
    <col min="15107" max="15107" width="15.6640625" style="61" customWidth="1"/>
    <col min="15108" max="15108" width="1.6640625" style="61" customWidth="1"/>
    <col min="15109" max="15109" width="25.6640625" style="61" customWidth="1"/>
    <col min="15110" max="15360" width="11.44140625" style="61"/>
    <col min="15361" max="15361" width="1.6640625" style="61" customWidth="1"/>
    <col min="15362" max="15362" width="25.6640625" style="61" customWidth="1"/>
    <col min="15363" max="15363" width="15.6640625" style="61" customWidth="1"/>
    <col min="15364" max="15364" width="1.6640625" style="61" customWidth="1"/>
    <col min="15365" max="15365" width="25.6640625" style="61" customWidth="1"/>
    <col min="15366" max="15616" width="11.44140625" style="61"/>
    <col min="15617" max="15617" width="1.6640625" style="61" customWidth="1"/>
    <col min="15618" max="15618" width="25.6640625" style="61" customWidth="1"/>
    <col min="15619" max="15619" width="15.6640625" style="61" customWidth="1"/>
    <col min="15620" max="15620" width="1.6640625" style="61" customWidth="1"/>
    <col min="15621" max="15621" width="25.6640625" style="61" customWidth="1"/>
    <col min="15622" max="15872" width="11.44140625" style="61"/>
    <col min="15873" max="15873" width="1.6640625" style="61" customWidth="1"/>
    <col min="15874" max="15874" width="25.6640625" style="61" customWidth="1"/>
    <col min="15875" max="15875" width="15.6640625" style="61" customWidth="1"/>
    <col min="15876" max="15876" width="1.6640625" style="61" customWidth="1"/>
    <col min="15877" max="15877" width="25.6640625" style="61" customWidth="1"/>
    <col min="15878" max="16128" width="11.44140625" style="61"/>
    <col min="16129" max="16129" width="1.6640625" style="61" customWidth="1"/>
    <col min="16130" max="16130" width="25.6640625" style="61" customWidth="1"/>
    <col min="16131" max="16131" width="15.6640625" style="61" customWidth="1"/>
    <col min="16132" max="16132" width="1.6640625" style="61" customWidth="1"/>
    <col min="16133" max="16133" width="25.6640625" style="61" customWidth="1"/>
    <col min="16134" max="16384" width="11.44140625" style="61"/>
  </cols>
  <sheetData>
    <row r="3" spans="2:2">
      <c r="B3" s="60"/>
    </row>
    <row r="4" spans="2:2">
      <c r="B4" s="60"/>
    </row>
    <row r="5" spans="2:2">
      <c r="B5" s="60"/>
    </row>
    <row r="6" spans="2:2">
      <c r="B6" s="60"/>
    </row>
    <row r="7" spans="2:2">
      <c r="B7" s="60"/>
    </row>
    <row r="8" spans="2:2">
      <c r="B8" s="60"/>
    </row>
    <row r="9" spans="2:2">
      <c r="B9" s="60"/>
    </row>
    <row r="10" spans="2:2">
      <c r="B10" s="60"/>
    </row>
    <row r="11" spans="2:2">
      <c r="B11" s="60"/>
    </row>
    <row r="12" spans="2:2">
      <c r="B12" s="60"/>
    </row>
    <row r="13" spans="2:2">
      <c r="B13" s="60"/>
    </row>
    <row r="14" spans="2:2">
      <c r="B14" s="60"/>
    </row>
    <row r="15" spans="2:2">
      <c r="B15" s="60"/>
    </row>
    <row r="16" spans="2:2">
      <c r="B16" s="60"/>
    </row>
    <row r="17" spans="1:6">
      <c r="A17" s="61"/>
      <c r="B17" s="60"/>
    </row>
    <row r="18" spans="1:6">
      <c r="A18" s="61"/>
      <c r="B18" s="60"/>
    </row>
    <row r="19" spans="1:6">
      <c r="A19" s="61"/>
      <c r="B19" s="60"/>
    </row>
    <row r="20" spans="1:6">
      <c r="A20" s="61"/>
      <c r="B20" s="60"/>
    </row>
    <row r="21" spans="1:6">
      <c r="A21" s="61"/>
      <c r="B21" s="60"/>
    </row>
    <row r="22" spans="1:6">
      <c r="A22" s="61"/>
      <c r="B22" s="60"/>
    </row>
    <row r="23" spans="1:6">
      <c r="A23" s="61"/>
      <c r="B23" s="60"/>
    </row>
    <row r="24" spans="1:6">
      <c r="A24" s="61"/>
      <c r="B24" s="60"/>
    </row>
    <row r="25" spans="1:6">
      <c r="B25" s="62"/>
    </row>
    <row r="26" spans="1:6">
      <c r="B26" s="62"/>
    </row>
    <row r="27" spans="1:6">
      <c r="B27" s="62"/>
    </row>
    <row r="28" spans="1:6">
      <c r="B28" s="62"/>
    </row>
    <row r="29" spans="1:6">
      <c r="B29" s="62"/>
    </row>
    <row r="30" spans="1:6">
      <c r="B30" s="60"/>
    </row>
    <row r="31" spans="1:6">
      <c r="A31" s="63" t="s">
        <v>9</v>
      </c>
      <c r="B31" s="60"/>
      <c r="E31" s="144" t="s">
        <v>130</v>
      </c>
      <c r="F31" s="144"/>
    </row>
    <row r="32" spans="1:6">
      <c r="E32" s="144"/>
      <c r="F32" s="144"/>
    </row>
    <row r="33" spans="1:6" ht="11.1" customHeight="1">
      <c r="A33" s="61"/>
      <c r="B33" s="63" t="s">
        <v>28</v>
      </c>
      <c r="E33" s="144"/>
      <c r="F33" s="144"/>
    </row>
    <row r="34" spans="1:6" ht="11.1" customHeight="1">
      <c r="A34" s="61"/>
      <c r="B34" s="64" t="s">
        <v>164</v>
      </c>
      <c r="E34" s="144"/>
      <c r="F34" s="144"/>
    </row>
    <row r="35" spans="1:6" ht="11.1" customHeight="1">
      <c r="A35" s="61"/>
      <c r="E35" s="144"/>
      <c r="F35" s="144"/>
    </row>
    <row r="36" spans="1:6" ht="11.1" customHeight="1">
      <c r="A36" s="61"/>
      <c r="B36" s="65" t="s">
        <v>69</v>
      </c>
      <c r="E36" s="144"/>
      <c r="F36" s="144"/>
    </row>
    <row r="37" spans="1:6" ht="11.1" customHeight="1">
      <c r="A37" s="61"/>
      <c r="B37" s="65" t="s">
        <v>166</v>
      </c>
      <c r="E37" s="144"/>
      <c r="F37" s="144"/>
    </row>
    <row r="38" spans="1:6" ht="11.1" customHeight="1">
      <c r="A38" s="61"/>
      <c r="B38" s="66"/>
      <c r="E38" s="144"/>
      <c r="F38" s="144"/>
    </row>
    <row r="39" spans="1:6" ht="11.1" customHeight="1">
      <c r="A39" s="61"/>
      <c r="B39" s="63"/>
      <c r="E39" s="144"/>
      <c r="F39" s="144"/>
    </row>
    <row r="40" spans="1:6" ht="11.1" customHeight="1">
      <c r="A40" s="61"/>
      <c r="B40" s="66"/>
      <c r="E40" s="144"/>
      <c r="F40" s="144"/>
    </row>
    <row r="41" spans="1:6" ht="11.1" customHeight="1">
      <c r="A41" s="61"/>
      <c r="B41" s="66"/>
      <c r="E41" s="144"/>
      <c r="F41" s="144"/>
    </row>
    <row r="42" spans="1:6" ht="11.1" customHeight="1">
      <c r="A42" s="61"/>
      <c r="B42" s="65"/>
      <c r="E42" s="144"/>
      <c r="F42" s="144"/>
    </row>
    <row r="43" spans="1:6" ht="80.400000000000006" customHeight="1">
      <c r="A43" s="61"/>
    </row>
    <row r="44" spans="1:6" ht="10.95" customHeight="1">
      <c r="A44" s="67" t="s">
        <v>66</v>
      </c>
      <c r="B44" s="68"/>
      <c r="C44" s="68"/>
      <c r="D44" s="69" t="s">
        <v>12</v>
      </c>
      <c r="E44" s="70"/>
    </row>
    <row r="45" spans="1:6" ht="10.95" customHeight="1">
      <c r="A45" s="68"/>
      <c r="B45" s="68"/>
      <c r="C45" s="68"/>
      <c r="D45" s="70"/>
      <c r="E45" s="70"/>
    </row>
    <row r="46" spans="1:6" ht="10.95" customHeight="1">
      <c r="A46" s="68"/>
      <c r="B46" s="71" t="s">
        <v>29</v>
      </c>
      <c r="C46" s="68"/>
      <c r="D46" s="70">
        <v>0</v>
      </c>
      <c r="E46" s="70" t="s">
        <v>67</v>
      </c>
    </row>
    <row r="47" spans="1:6" ht="10.95" customHeight="1">
      <c r="A47" s="68"/>
      <c r="B47" s="68" t="s">
        <v>132</v>
      </c>
      <c r="C47" s="68"/>
      <c r="D47" s="68"/>
      <c r="E47" s="70" t="s">
        <v>68</v>
      </c>
    </row>
    <row r="48" spans="1:6" ht="10.95" customHeight="1">
      <c r="A48" s="68"/>
      <c r="B48" s="68" t="s">
        <v>133</v>
      </c>
      <c r="C48" s="68"/>
      <c r="D48" s="68"/>
      <c r="E48" s="70" t="s">
        <v>27</v>
      </c>
    </row>
    <row r="49" spans="1:5" ht="10.95" customHeight="1">
      <c r="A49" s="68"/>
      <c r="B49" s="68" t="s">
        <v>10</v>
      </c>
      <c r="C49" s="68"/>
      <c r="D49" s="70" t="s">
        <v>1</v>
      </c>
      <c r="E49" s="70" t="s">
        <v>13</v>
      </c>
    </row>
    <row r="50" spans="1:5" ht="10.95" customHeight="1">
      <c r="A50" s="68"/>
      <c r="B50" s="68" t="s">
        <v>11</v>
      </c>
      <c r="C50" s="68"/>
      <c r="D50" s="70" t="s">
        <v>25</v>
      </c>
      <c r="E50" s="70" t="s">
        <v>19</v>
      </c>
    </row>
    <row r="51" spans="1:5" ht="10.95" customHeight="1">
      <c r="A51" s="68"/>
      <c r="B51" s="71"/>
      <c r="C51" s="72"/>
      <c r="D51" s="70" t="s">
        <v>31</v>
      </c>
      <c r="E51" s="70" t="s">
        <v>14</v>
      </c>
    </row>
    <row r="52" spans="1:5" ht="10.95" customHeight="1">
      <c r="A52" s="68"/>
      <c r="B52" s="68" t="s">
        <v>70</v>
      </c>
      <c r="C52" s="72"/>
      <c r="D52" s="70" t="s">
        <v>15</v>
      </c>
      <c r="E52" s="70" t="s">
        <v>16</v>
      </c>
    </row>
    <row r="53" spans="1:5" ht="10.95" customHeight="1">
      <c r="A53" s="68"/>
      <c r="B53" s="68" t="s">
        <v>71</v>
      </c>
      <c r="C53" s="72"/>
      <c r="D53" s="70" t="s">
        <v>2</v>
      </c>
      <c r="E53" s="70" t="s">
        <v>26</v>
      </c>
    </row>
    <row r="54" spans="1:5" ht="10.95" customHeight="1">
      <c r="A54" s="72"/>
      <c r="B54" s="73"/>
      <c r="C54" s="72"/>
      <c r="D54" s="68"/>
      <c r="E54" s="70" t="s">
        <v>64</v>
      </c>
    </row>
    <row r="55" spans="1:5" ht="10.95" customHeight="1">
      <c r="A55" s="68" t="s">
        <v>97</v>
      </c>
      <c r="B55" s="71" t="s">
        <v>98</v>
      </c>
      <c r="C55" s="72"/>
      <c r="D55" s="70" t="s">
        <v>4</v>
      </c>
      <c r="E55" s="70" t="s">
        <v>24</v>
      </c>
    </row>
    <row r="56" spans="1:5" ht="10.95" customHeight="1">
      <c r="A56" s="68"/>
      <c r="B56" s="74" t="s">
        <v>135</v>
      </c>
      <c r="C56" s="72"/>
      <c r="D56" s="70" t="s">
        <v>17</v>
      </c>
      <c r="E56" s="70" t="s">
        <v>18</v>
      </c>
    </row>
    <row r="57" spans="1:5" ht="10.95" customHeight="1">
      <c r="A57" s="61"/>
      <c r="B57" s="73" t="s">
        <v>99</v>
      </c>
      <c r="C57" s="72"/>
      <c r="D57" s="70" t="s">
        <v>20</v>
      </c>
      <c r="E57" s="70" t="s">
        <v>21</v>
      </c>
    </row>
    <row r="58" spans="1:5" ht="10.95" customHeight="1">
      <c r="A58" s="72"/>
      <c r="B58" s="73" t="s">
        <v>100</v>
      </c>
      <c r="C58" s="72"/>
      <c r="D58" s="70" t="s">
        <v>22</v>
      </c>
      <c r="E58" s="70" t="s">
        <v>23</v>
      </c>
    </row>
    <row r="59" spans="1:5" ht="10.95" customHeight="1">
      <c r="A59" s="72"/>
      <c r="C59" s="72"/>
    </row>
    <row r="60" spans="1:5" ht="10.95" customHeight="1">
      <c r="A60" s="72"/>
      <c r="C60" s="72"/>
    </row>
  </sheetData>
  <sheetProtection selectLockedCells="1"/>
  <mergeCells count="1">
    <mergeCell ref="E31:F42"/>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zoomScaleNormal="100" workbookViewId="0">
      <selection sqref="A1:B1"/>
    </sheetView>
  </sheetViews>
  <sheetFormatPr baseColWidth="10" defaultRowHeight="12"/>
  <cols>
    <col min="1" max="1" width="2.6640625" style="107" customWidth="1"/>
    <col min="2" max="2" width="78.33203125" style="11" customWidth="1"/>
    <col min="3" max="3" width="2.6640625" style="7" customWidth="1"/>
    <col min="4" max="4" width="9.6640625" style="11" customWidth="1"/>
    <col min="5" max="16384" width="11.5546875" style="11"/>
  </cols>
  <sheetData>
    <row r="1" spans="1:4" ht="100.2" customHeight="1">
      <c r="A1" s="145" t="s">
        <v>30</v>
      </c>
      <c r="B1" s="145"/>
      <c r="C1" s="10"/>
      <c r="D1" s="146" t="s">
        <v>72</v>
      </c>
    </row>
    <row r="2" spans="1:4" ht="24.6" customHeight="1">
      <c r="C2" s="1" t="s">
        <v>7</v>
      </c>
      <c r="D2" s="146"/>
    </row>
    <row r="3" spans="1:4">
      <c r="D3" s="146"/>
    </row>
    <row r="4" spans="1:4" ht="23.4">
      <c r="A4" s="110"/>
      <c r="B4" s="109" t="s">
        <v>117</v>
      </c>
      <c r="C4" s="22"/>
      <c r="D4" s="146"/>
    </row>
    <row r="5" spans="1:4" ht="12" customHeight="1">
      <c r="A5" s="111"/>
      <c r="B5" s="16"/>
      <c r="C5" s="12"/>
      <c r="D5" s="146"/>
    </row>
    <row r="6" spans="1:4" ht="12" customHeight="1">
      <c r="A6" s="111"/>
      <c r="B6" s="16"/>
      <c r="C6" s="12"/>
      <c r="D6" s="146"/>
    </row>
    <row r="7" spans="1:4" ht="12" customHeight="1">
      <c r="A7" s="110"/>
      <c r="B7" s="20"/>
      <c r="C7" s="18"/>
      <c r="D7" s="146"/>
    </row>
    <row r="8" spans="1:4" ht="12" customHeight="1">
      <c r="A8" s="111"/>
      <c r="B8" s="6" t="s">
        <v>8</v>
      </c>
      <c r="C8" s="17"/>
    </row>
    <row r="10" spans="1:4" ht="12" customHeight="1">
      <c r="A10" s="114">
        <v>1</v>
      </c>
      <c r="B10" s="115" t="s">
        <v>150</v>
      </c>
      <c r="C10" s="116">
        <v>5</v>
      </c>
    </row>
    <row r="11" spans="1:4">
      <c r="A11" s="111"/>
      <c r="B11" s="14"/>
      <c r="C11" s="12"/>
    </row>
    <row r="12" spans="1:4">
      <c r="A12" s="114">
        <v>2</v>
      </c>
      <c r="B12" s="119" t="s">
        <v>150</v>
      </c>
      <c r="C12" s="116"/>
    </row>
    <row r="13" spans="1:4">
      <c r="A13" s="114"/>
      <c r="B13" s="115" t="s">
        <v>114</v>
      </c>
      <c r="C13" s="116">
        <v>6</v>
      </c>
    </row>
    <row r="14" spans="1:4">
      <c r="A14" s="111"/>
      <c r="B14" s="80"/>
      <c r="C14" s="12"/>
    </row>
    <row r="15" spans="1:4">
      <c r="A15" s="114">
        <v>3</v>
      </c>
      <c r="B15" s="119" t="s">
        <v>151</v>
      </c>
      <c r="C15" s="116"/>
    </row>
    <row r="16" spans="1:4">
      <c r="A16" s="114"/>
      <c r="B16" s="115" t="s">
        <v>114</v>
      </c>
      <c r="C16" s="116">
        <v>8</v>
      </c>
    </row>
    <row r="17" spans="1:3">
      <c r="A17" s="111"/>
      <c r="B17" s="80"/>
      <c r="C17" s="12"/>
    </row>
    <row r="18" spans="1:3">
      <c r="A18" s="114">
        <v>4</v>
      </c>
      <c r="B18" s="119" t="s">
        <v>152</v>
      </c>
      <c r="C18" s="116"/>
    </row>
    <row r="19" spans="1:3">
      <c r="A19" s="114"/>
      <c r="B19" s="115" t="s">
        <v>114</v>
      </c>
      <c r="C19" s="116">
        <v>10</v>
      </c>
    </row>
    <row r="20" spans="1:3">
      <c r="A20" s="111"/>
      <c r="B20" s="80"/>
      <c r="C20" s="12"/>
    </row>
    <row r="21" spans="1:3">
      <c r="A21" s="114">
        <v>5</v>
      </c>
      <c r="B21" s="115" t="s">
        <v>153</v>
      </c>
      <c r="C21" s="116">
        <v>12</v>
      </c>
    </row>
    <row r="22" spans="1:3">
      <c r="A22" s="111"/>
      <c r="B22" s="80"/>
      <c r="C22" s="12"/>
    </row>
    <row r="23" spans="1:3">
      <c r="A23" s="114">
        <v>6</v>
      </c>
      <c r="B23" s="115" t="s">
        <v>154</v>
      </c>
      <c r="C23" s="116">
        <v>14</v>
      </c>
    </row>
    <row r="24" spans="1:3">
      <c r="A24" s="111"/>
      <c r="B24" s="14"/>
      <c r="C24" s="12"/>
    </row>
    <row r="25" spans="1:3">
      <c r="A25" s="114">
        <v>7</v>
      </c>
      <c r="B25" s="115" t="s">
        <v>155</v>
      </c>
      <c r="C25" s="116">
        <v>16</v>
      </c>
    </row>
    <row r="26" spans="1:3">
      <c r="A26" s="111"/>
      <c r="B26" s="13"/>
      <c r="C26" s="12"/>
    </row>
    <row r="27" spans="1:3">
      <c r="A27" s="114">
        <v>8</v>
      </c>
      <c r="B27" s="115" t="s">
        <v>156</v>
      </c>
      <c r="C27" s="116">
        <v>18</v>
      </c>
    </row>
    <row r="28" spans="1:3">
      <c r="A28" s="111"/>
      <c r="B28" s="14"/>
      <c r="C28" s="12"/>
    </row>
    <row r="29" spans="1:3">
      <c r="A29" s="114">
        <v>9</v>
      </c>
      <c r="B29" s="115" t="s">
        <v>157</v>
      </c>
      <c r="C29" s="116">
        <v>20</v>
      </c>
    </row>
    <row r="30" spans="1:3">
      <c r="A30" s="111"/>
      <c r="B30" s="14"/>
      <c r="C30" s="12"/>
    </row>
    <row r="31" spans="1:3">
      <c r="A31" s="114">
        <v>10</v>
      </c>
      <c r="B31" s="115" t="s">
        <v>158</v>
      </c>
      <c r="C31" s="116">
        <v>22</v>
      </c>
    </row>
    <row r="32" spans="1:3">
      <c r="A32" s="111"/>
      <c r="B32" s="14"/>
      <c r="C32" s="12"/>
    </row>
    <row r="33" spans="1:3">
      <c r="A33" s="114">
        <v>11</v>
      </c>
      <c r="B33" s="115" t="s">
        <v>159</v>
      </c>
      <c r="C33" s="116">
        <v>24</v>
      </c>
    </row>
    <row r="34" spans="1:3">
      <c r="A34" s="111"/>
      <c r="B34" s="19"/>
      <c r="C34" s="22"/>
    </row>
    <row r="35" spans="1:3">
      <c r="A35" s="107" t="s">
        <v>118</v>
      </c>
    </row>
    <row r="36" spans="1:3">
      <c r="A36" s="110"/>
      <c r="B36" s="21"/>
      <c r="C36" s="113"/>
    </row>
    <row r="42" spans="1:3" ht="11.4">
      <c r="A42" s="110"/>
      <c r="B42" s="21"/>
      <c r="C42" s="21"/>
    </row>
    <row r="43" spans="1:3" ht="11.4">
      <c r="A43" s="112"/>
      <c r="B43" s="21"/>
      <c r="C43" s="21"/>
    </row>
    <row r="44" spans="1:3">
      <c r="A44" s="112"/>
      <c r="B44" s="19"/>
      <c r="C44" s="22"/>
    </row>
    <row r="45" spans="1:3">
      <c r="C45" s="11"/>
    </row>
    <row r="46" spans="1:3" ht="11.4">
      <c r="A46" s="110"/>
      <c r="B46" s="21"/>
      <c r="C46" s="21"/>
    </row>
    <row r="47" spans="1:3" ht="11.4">
      <c r="A47" s="112"/>
      <c r="B47" s="21"/>
      <c r="C47" s="21"/>
    </row>
    <row r="48" spans="1:3">
      <c r="A48" s="112"/>
      <c r="B48" s="19"/>
      <c r="C48" s="18"/>
    </row>
  </sheetData>
  <mergeCells count="2">
    <mergeCell ref="A1:B1"/>
    <mergeCell ref="D1:D7"/>
  </mergeCells>
  <phoneticPr fontId="3" type="noConversion"/>
  <hyperlinks>
    <hyperlink ref="A10" location="'T1'!A1" display="'T1'!A1"/>
    <hyperlink ref="C10" location="'T1'!A1" display="'T1'!A1"/>
    <hyperlink ref="B10" location="'T1'!A1" display="Erwerbstätige am Arbeitsort im Land Berlin 1991 bis 2014"/>
    <hyperlink ref="B27" location="'T8'!A1" display="Erwerbstätige am Arbeitsort in Deutschland 1991 bis 2014 nach Bundesländern"/>
    <hyperlink ref="C27" location="'T8'!A1" display="'T8'!A1"/>
    <hyperlink ref="B21" location="'T5'!A1" display="Erwerbstätige am Arbeitsort im Land Berlin 2008 bis 2014 nach Wirtschaftsbereichen"/>
    <hyperlink ref="B23" location="'T6'!A1" display="Arbeitnehmer am Arbeitsort im Land Berlin 2008 bis 2014 nach Wirtschaftsbereichen"/>
    <hyperlink ref="B25" location="'T7'!A1" display="Selbstständige am Arbeitsort im Land Berlin 2008 bis 2014 nach Wirtschaftsbereichen"/>
    <hyperlink ref="B29" location="'T9'!A1" display="Arbeitnehmer am Arbeitsort in Deutschland 1991 bis 2014 nach Bundesländern"/>
    <hyperlink ref="B31" location="'T10'!A1" display="Selbstständige am Arbeitsort in Deutschland 1991 bis 2014 nach Bundesländern"/>
    <hyperlink ref="B33" location="'T11'!A1" display="Marginal Beschäftigte am Arbeitsort in Deutschland 2003 bis 2014 nach Bundesländern"/>
    <hyperlink ref="A23" location="'T6'!A1" display="'T6'!A1"/>
    <hyperlink ref="A25" location="'T7'!A1" display="'T7'!A1"/>
    <hyperlink ref="A27" location="'T8'!A1" display="'T8'!A1"/>
    <hyperlink ref="A29" location="'T9'!A1" display="'T9'!A1"/>
    <hyperlink ref="A31" location="'T10'!A1" display="'T10'!A1"/>
    <hyperlink ref="A33" location="'T11'!A1" display="'T11'!A1"/>
    <hyperlink ref="A21" location="'T5'!A1" display="'T5'!A1"/>
    <hyperlink ref="C21" location="'T5'!A1" display="'T5'!A1"/>
    <hyperlink ref="C23" location="'T6'!A1" display="'T6'!A1"/>
    <hyperlink ref="C25" location="'T7'!A1" display="'T7'!A1"/>
    <hyperlink ref="C29" location="'T9'!A1" display="'T9'!A1"/>
    <hyperlink ref="C31" location="'T10'!A1" display="'T10'!A1"/>
    <hyperlink ref="C33" location="'T11'!A1" display="'T11'!A1"/>
    <hyperlink ref="A12:C13" location="'T2'!A1" display="'T2'!A1"/>
    <hyperlink ref="A15:C16" location="'T3'!A1" display="'T3'!A1"/>
    <hyperlink ref="A18:C19" location="'T4'!A1" display="'T4'!A1"/>
    <hyperlink ref="B4" r:id="rId1" display="https://www.statistik-berlin-brandenburg.de/Publikationen/metadaten/MD_13300_2016.pdf"/>
    <hyperlink ref="A10:C10" location="'T1'!A1" display="'T1'!A1"/>
    <hyperlink ref="A21:C21" location="'T5'!A1" display="'T5'!A1"/>
  </hyperlinks>
  <pageMargins left="0.59055118110236227" right="0.19685039370078741" top="0.78740157480314965" bottom="0.59055118110236227" header="0.31496062992125984" footer="0.23622047244094491"/>
  <pageSetup paperSize="9" orientation="portrait" r:id="rId2"/>
  <headerFooter alignWithMargins="0"/>
  <rowBreaks count="2" manualBreakCount="2">
    <brk id="34" max="16383" man="1"/>
    <brk id="35"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5"/>
  <sheetViews>
    <sheetView zoomScaleNormal="100" workbookViewId="0">
      <pane ySplit="4" topLeftCell="A5" activePane="bottomLeft" state="frozen"/>
      <selection pane="bottomLeft" activeCell="A5" sqref="A5"/>
    </sheetView>
  </sheetViews>
  <sheetFormatPr baseColWidth="10" defaultRowHeight="13.2" outlineLevelRow="2"/>
  <sheetData>
    <row r="1" spans="1:7" ht="12" customHeight="1">
      <c r="A1" s="149" t="s">
        <v>136</v>
      </c>
      <c r="B1" s="149"/>
      <c r="C1" s="149"/>
      <c r="D1" s="149"/>
      <c r="E1" s="149"/>
      <c r="F1" s="149"/>
      <c r="G1" s="53"/>
    </row>
    <row r="2" spans="1:7" ht="12" customHeight="1"/>
    <row r="3" spans="1:7" ht="12.75" customHeight="1">
      <c r="A3" s="150" t="s">
        <v>0</v>
      </c>
      <c r="B3" s="151" t="s">
        <v>91</v>
      </c>
      <c r="C3" s="152" t="s">
        <v>92</v>
      </c>
      <c r="D3" s="152" t="s">
        <v>93</v>
      </c>
      <c r="E3" s="152" t="s">
        <v>62</v>
      </c>
      <c r="F3" s="153"/>
    </row>
    <row r="4" spans="1:7" ht="52.5" customHeight="1">
      <c r="A4" s="150"/>
      <c r="B4" s="151"/>
      <c r="C4" s="152"/>
      <c r="D4" s="152"/>
      <c r="E4" s="31" t="s">
        <v>94</v>
      </c>
      <c r="F4" s="54" t="s">
        <v>95</v>
      </c>
    </row>
    <row r="5" spans="1:7" ht="12" customHeight="1">
      <c r="A5" s="89"/>
      <c r="B5" s="89"/>
      <c r="C5" s="41"/>
      <c r="D5" s="41"/>
      <c r="E5" s="41"/>
      <c r="F5" s="90"/>
    </row>
    <row r="6" spans="1:7" ht="12" customHeight="1">
      <c r="B6" s="148" t="s">
        <v>33</v>
      </c>
      <c r="C6" s="148"/>
      <c r="D6" s="148"/>
      <c r="E6" s="148"/>
      <c r="F6" s="148"/>
    </row>
    <row r="7" spans="1:7" ht="12" customHeight="1">
      <c r="A7" s="96">
        <v>1991</v>
      </c>
      <c r="B7" s="81">
        <v>1190.5630000000001</v>
      </c>
      <c r="C7" s="81">
        <v>59.191000000000003</v>
      </c>
      <c r="D7" s="81">
        <v>1131.3720000000001</v>
      </c>
      <c r="E7" s="55" t="s">
        <v>2</v>
      </c>
      <c r="F7" s="55" t="s">
        <v>2</v>
      </c>
    </row>
    <row r="8" spans="1:7" ht="12" customHeight="1">
      <c r="A8" s="96">
        <v>1992</v>
      </c>
      <c r="B8" s="81">
        <v>1062.7739999999999</v>
      </c>
      <c r="C8" s="81">
        <v>70.763000000000005</v>
      </c>
      <c r="D8" s="81">
        <v>992.01099999999997</v>
      </c>
      <c r="E8" s="55" t="s">
        <v>2</v>
      </c>
      <c r="F8" s="55" t="s">
        <v>2</v>
      </c>
    </row>
    <row r="9" spans="1:7" ht="12" customHeight="1">
      <c r="A9" s="96">
        <v>1993</v>
      </c>
      <c r="B9" s="81">
        <v>1031.193</v>
      </c>
      <c r="C9" s="81">
        <v>75.290999999999997</v>
      </c>
      <c r="D9" s="81">
        <v>955.90200000000004</v>
      </c>
      <c r="E9" s="55" t="s">
        <v>2</v>
      </c>
      <c r="F9" s="55" t="s">
        <v>2</v>
      </c>
    </row>
    <row r="10" spans="1:7" ht="12" customHeight="1">
      <c r="A10" s="96">
        <v>1994</v>
      </c>
      <c r="B10" s="81">
        <v>1063.0029999999999</v>
      </c>
      <c r="C10" s="81">
        <v>81.209999999999994</v>
      </c>
      <c r="D10" s="81">
        <v>981.79300000000001</v>
      </c>
      <c r="E10" s="55" t="s">
        <v>2</v>
      </c>
      <c r="F10" s="55" t="s">
        <v>2</v>
      </c>
    </row>
    <row r="11" spans="1:7" ht="12" customHeight="1">
      <c r="A11" s="96">
        <v>1995</v>
      </c>
      <c r="B11" s="81">
        <v>1088.2149999999999</v>
      </c>
      <c r="C11" s="81">
        <v>83.611000000000004</v>
      </c>
      <c r="D11" s="81">
        <v>1004.604</v>
      </c>
      <c r="E11" s="55" t="s">
        <v>2</v>
      </c>
      <c r="F11" s="55" t="s">
        <v>2</v>
      </c>
    </row>
    <row r="12" spans="1:7" ht="12" customHeight="1">
      <c r="A12" s="96">
        <v>1996</v>
      </c>
      <c r="B12" s="81">
        <v>1086.404</v>
      </c>
      <c r="C12" s="81">
        <v>86.236000000000004</v>
      </c>
      <c r="D12" s="81">
        <v>1000.168</v>
      </c>
      <c r="E12" s="55" t="s">
        <v>2</v>
      </c>
      <c r="F12" s="55" t="s">
        <v>2</v>
      </c>
    </row>
    <row r="13" spans="1:7" ht="12" customHeight="1">
      <c r="A13" s="96">
        <v>1997</v>
      </c>
      <c r="B13" s="81">
        <v>1086.001</v>
      </c>
      <c r="C13" s="81">
        <v>90.635999999999996</v>
      </c>
      <c r="D13" s="81">
        <v>995.36500000000001</v>
      </c>
      <c r="E13" s="55" t="s">
        <v>2</v>
      </c>
      <c r="F13" s="55" t="s">
        <v>2</v>
      </c>
    </row>
    <row r="14" spans="1:7" ht="12" customHeight="1">
      <c r="A14" s="96">
        <v>1998</v>
      </c>
      <c r="B14" s="81">
        <v>1081.5070000000001</v>
      </c>
      <c r="C14" s="81">
        <v>95.433000000000007</v>
      </c>
      <c r="D14" s="81">
        <v>986.07399999999996</v>
      </c>
      <c r="E14" s="55" t="s">
        <v>2</v>
      </c>
      <c r="F14" s="55" t="s">
        <v>2</v>
      </c>
    </row>
    <row r="15" spans="1:7" ht="12" customHeight="1">
      <c r="A15" s="96">
        <v>1999</v>
      </c>
      <c r="B15" s="81">
        <v>1087.0640000000001</v>
      </c>
      <c r="C15" s="81">
        <v>102.235</v>
      </c>
      <c r="D15" s="81">
        <v>984.82899999999995</v>
      </c>
      <c r="E15" s="55" t="s">
        <v>2</v>
      </c>
      <c r="F15" s="55" t="s">
        <v>2</v>
      </c>
    </row>
    <row r="16" spans="1:7" ht="12" customHeight="1">
      <c r="A16" s="42">
        <v>2000</v>
      </c>
      <c r="B16" s="81">
        <v>1089.6869999999999</v>
      </c>
      <c r="C16" s="81">
        <v>108.389</v>
      </c>
      <c r="D16" s="81">
        <v>981.298</v>
      </c>
      <c r="E16" s="55" t="s">
        <v>2</v>
      </c>
      <c r="F16" s="55" t="s">
        <v>2</v>
      </c>
      <c r="G16" s="43"/>
    </row>
    <row r="17" spans="1:7" ht="12" customHeight="1">
      <c r="A17" s="42">
        <v>2001</v>
      </c>
      <c r="B17" s="81">
        <v>1063.8679999999999</v>
      </c>
      <c r="C17" s="81">
        <v>111.416</v>
      </c>
      <c r="D17" s="81">
        <v>952.452</v>
      </c>
      <c r="E17" s="55" t="s">
        <v>2</v>
      </c>
      <c r="F17" s="55" t="s">
        <v>2</v>
      </c>
      <c r="G17" s="43"/>
    </row>
    <row r="18" spans="1:7" ht="12" customHeight="1">
      <c r="A18" s="42">
        <v>2002</v>
      </c>
      <c r="B18" s="81">
        <v>1043.23</v>
      </c>
      <c r="C18" s="81">
        <v>111.761</v>
      </c>
      <c r="D18" s="81">
        <v>931.46900000000005</v>
      </c>
      <c r="E18" s="55" t="s">
        <v>2</v>
      </c>
      <c r="F18" s="55" t="s">
        <v>2</v>
      </c>
      <c r="G18" s="43"/>
    </row>
    <row r="19" spans="1:7" ht="12" customHeight="1">
      <c r="A19" s="42">
        <v>2003</v>
      </c>
      <c r="B19" s="81">
        <v>1027.2729999999999</v>
      </c>
      <c r="C19" s="81">
        <v>113.729</v>
      </c>
      <c r="D19" s="81">
        <v>913.54399999999998</v>
      </c>
      <c r="E19" s="76">
        <f t="shared" ref="E19:E30" si="0">D19-F19</f>
        <v>804.58699999999999</v>
      </c>
      <c r="F19" s="55">
        <v>108.95699999999999</v>
      </c>
      <c r="G19" s="43"/>
    </row>
    <row r="20" spans="1:7" ht="12" customHeight="1">
      <c r="A20" s="42">
        <v>2004</v>
      </c>
      <c r="B20" s="81">
        <v>1030.509</v>
      </c>
      <c r="C20" s="81">
        <v>120.04</v>
      </c>
      <c r="D20" s="81">
        <v>910.46900000000005</v>
      </c>
      <c r="E20" s="76">
        <f t="shared" si="0"/>
        <v>788.07800000000009</v>
      </c>
      <c r="F20" s="55">
        <v>122.39100000000001</v>
      </c>
      <c r="G20" s="43"/>
    </row>
    <row r="21" spans="1:7" ht="12" customHeight="1">
      <c r="A21" s="42">
        <v>2005</v>
      </c>
      <c r="B21" s="81">
        <v>1023.444</v>
      </c>
      <c r="C21" s="81">
        <v>129.05000000000001</v>
      </c>
      <c r="D21" s="81">
        <v>894.39400000000001</v>
      </c>
      <c r="E21" s="76">
        <f t="shared" si="0"/>
        <v>766.88499999999999</v>
      </c>
      <c r="F21" s="55">
        <v>127.509</v>
      </c>
      <c r="G21" s="43"/>
    </row>
    <row r="22" spans="1:7" ht="12" customHeight="1">
      <c r="A22" s="42">
        <v>2006</v>
      </c>
      <c r="B22" s="81">
        <v>1029.7729999999999</v>
      </c>
      <c r="C22" s="81">
        <v>130.935</v>
      </c>
      <c r="D22" s="81">
        <v>898.83799999999997</v>
      </c>
      <c r="E22" s="76">
        <f t="shared" si="0"/>
        <v>767.75299999999993</v>
      </c>
      <c r="F22" s="55">
        <v>131.08500000000001</v>
      </c>
      <c r="G22" s="43"/>
    </row>
    <row r="23" spans="1:7" ht="12" customHeight="1">
      <c r="A23" s="42">
        <v>2007</v>
      </c>
      <c r="B23" s="81">
        <v>1050.4559999999999</v>
      </c>
      <c r="C23" s="81">
        <v>132.244</v>
      </c>
      <c r="D23" s="81">
        <v>918.21199999999999</v>
      </c>
      <c r="E23" s="76">
        <f t="shared" si="0"/>
        <v>788.41800000000001</v>
      </c>
      <c r="F23" s="55">
        <v>129.79400000000001</v>
      </c>
      <c r="G23" s="43"/>
    </row>
    <row r="24" spans="1:7" ht="12" customHeight="1">
      <c r="A24" s="42">
        <v>2008</v>
      </c>
      <c r="B24" s="81">
        <v>1064.94</v>
      </c>
      <c r="C24" s="81">
        <v>135.15600000000001</v>
      </c>
      <c r="D24" s="81">
        <v>929.78399999999999</v>
      </c>
      <c r="E24" s="76">
        <f t="shared" si="0"/>
        <v>797.67899999999997</v>
      </c>
      <c r="F24" s="55">
        <v>132.10499999999999</v>
      </c>
      <c r="G24" s="43"/>
    </row>
    <row r="25" spans="1:7" ht="12" customHeight="1">
      <c r="A25" s="42">
        <v>2009</v>
      </c>
      <c r="B25" s="81">
        <v>1077.7570000000001</v>
      </c>
      <c r="C25" s="81">
        <v>137.78200000000001</v>
      </c>
      <c r="D25" s="81">
        <v>939.97500000000002</v>
      </c>
      <c r="E25" s="76">
        <f t="shared" si="0"/>
        <v>802.32</v>
      </c>
      <c r="F25" s="55">
        <v>137.655</v>
      </c>
      <c r="G25" s="43"/>
    </row>
    <row r="26" spans="1:7" ht="12" customHeight="1">
      <c r="A26" s="42">
        <v>2010</v>
      </c>
      <c r="B26" s="81">
        <v>1081.991</v>
      </c>
      <c r="C26" s="81">
        <v>136.875</v>
      </c>
      <c r="D26" s="81">
        <v>945.11599999999999</v>
      </c>
      <c r="E26" s="76">
        <f t="shared" si="0"/>
        <v>807.79099999999994</v>
      </c>
      <c r="F26" s="55">
        <v>137.32499999999999</v>
      </c>
      <c r="G26" s="43"/>
    </row>
    <row r="27" spans="1:7" ht="12" customHeight="1">
      <c r="A27" s="42">
        <v>2011</v>
      </c>
      <c r="B27" s="81">
        <v>1083.6320000000001</v>
      </c>
      <c r="C27" s="81">
        <v>136.56299999999999</v>
      </c>
      <c r="D27" s="81">
        <v>947.06899999999996</v>
      </c>
      <c r="E27" s="76">
        <f t="shared" si="0"/>
        <v>818.79299999999989</v>
      </c>
      <c r="F27" s="55">
        <v>128.27600000000001</v>
      </c>
      <c r="G27" s="43"/>
    </row>
    <row r="28" spans="1:7" ht="12" customHeight="1">
      <c r="A28" s="42">
        <v>2012</v>
      </c>
      <c r="B28" s="81">
        <v>1085.7750000000001</v>
      </c>
      <c r="C28" s="81">
        <v>135.202</v>
      </c>
      <c r="D28" s="81">
        <v>950.57299999999998</v>
      </c>
      <c r="E28" s="76">
        <f t="shared" si="0"/>
        <v>827.81899999999996</v>
      </c>
      <c r="F28" s="55">
        <v>122.754</v>
      </c>
      <c r="G28" s="43"/>
    </row>
    <row r="29" spans="1:7" ht="12" customHeight="1">
      <c r="A29" s="42">
        <v>2013</v>
      </c>
      <c r="B29" s="81">
        <v>1081.5840000000001</v>
      </c>
      <c r="C29" s="81">
        <v>130.70699999999999</v>
      </c>
      <c r="D29" s="81">
        <v>950.87699999999995</v>
      </c>
      <c r="E29" s="76">
        <f t="shared" si="0"/>
        <v>828.77799999999991</v>
      </c>
      <c r="F29" s="55">
        <v>122.099</v>
      </c>
      <c r="G29" s="43"/>
    </row>
    <row r="30" spans="1:7" ht="12" customHeight="1">
      <c r="A30" s="59">
        <v>2014</v>
      </c>
      <c r="B30" s="81">
        <v>1081.7809999999999</v>
      </c>
      <c r="C30" s="81">
        <v>128.15600000000001</v>
      </c>
      <c r="D30" s="81">
        <v>953.625</v>
      </c>
      <c r="E30" s="76">
        <f t="shared" si="0"/>
        <v>836.29300000000001</v>
      </c>
      <c r="F30" s="55">
        <v>117.33199999999999</v>
      </c>
      <c r="G30" s="43"/>
    </row>
    <row r="31" spans="1:7" ht="12" customHeight="1">
      <c r="A31" s="105">
        <v>2015</v>
      </c>
      <c r="B31" s="81">
        <v>1085.413</v>
      </c>
      <c r="C31" s="81">
        <v>130.25399999999999</v>
      </c>
      <c r="D31" s="81">
        <v>955.15899999999999</v>
      </c>
      <c r="E31" s="76">
        <f>D31-F31</f>
        <v>846.99</v>
      </c>
      <c r="F31" s="55">
        <v>108.169</v>
      </c>
      <c r="G31" s="43"/>
    </row>
    <row r="32" spans="1:7" ht="12" customHeight="1">
      <c r="A32" s="122">
        <v>2016</v>
      </c>
      <c r="B32" s="81">
        <v>1102.134</v>
      </c>
      <c r="C32" s="81">
        <v>133.47</v>
      </c>
      <c r="D32" s="81">
        <v>968.66399999999999</v>
      </c>
      <c r="E32" s="76">
        <f>D32-F32</f>
        <v>861.81100000000004</v>
      </c>
      <c r="F32" s="55">
        <v>106.85299999999999</v>
      </c>
      <c r="G32" s="43"/>
    </row>
    <row r="33" spans="1:7" ht="12" customHeight="1">
      <c r="A33" s="134">
        <v>2017</v>
      </c>
      <c r="B33" s="81">
        <v>1114.6500000000001</v>
      </c>
      <c r="C33" s="81">
        <v>131.702</v>
      </c>
      <c r="D33" s="81">
        <v>982.94799999999998</v>
      </c>
      <c r="E33" s="76">
        <f>D33-F33</f>
        <v>876.41</v>
      </c>
      <c r="F33" s="55">
        <v>106.538</v>
      </c>
      <c r="G33" s="43"/>
    </row>
    <row r="34" spans="1:7" ht="12" customHeight="1">
      <c r="A34" s="137">
        <v>2018</v>
      </c>
      <c r="B34" s="81">
        <v>1122.3150000000001</v>
      </c>
      <c r="C34" s="81">
        <v>128.47</v>
      </c>
      <c r="D34" s="81">
        <v>993.84500000000003</v>
      </c>
      <c r="E34" s="76">
        <f>D34-F34</f>
        <v>891.03700000000003</v>
      </c>
      <c r="F34" s="55">
        <v>102.80800000000001</v>
      </c>
      <c r="G34" s="43"/>
    </row>
    <row r="35" spans="1:7" ht="12" customHeight="1">
      <c r="A35" s="15"/>
      <c r="B35" s="15"/>
      <c r="C35" s="15"/>
      <c r="D35" s="15"/>
      <c r="E35" s="15"/>
      <c r="F35" s="15"/>
    </row>
    <row r="36" spans="1:7" ht="12" customHeight="1">
      <c r="B36" s="148" t="s">
        <v>73</v>
      </c>
      <c r="C36" s="148"/>
      <c r="D36" s="148"/>
      <c r="E36" s="148"/>
      <c r="F36" s="148"/>
    </row>
    <row r="37" spans="1:7" ht="12" hidden="1" customHeight="1" outlineLevel="1">
      <c r="A37" s="93">
        <v>1992</v>
      </c>
      <c r="B37" s="56">
        <f>ROUND(B8/B7*100-100,5)</f>
        <v>-10.73349</v>
      </c>
      <c r="C37" s="56">
        <f t="shared" ref="C37:D37" si="1">ROUND(C8/C7*100-100,5)</f>
        <v>19.550270000000001</v>
      </c>
      <c r="D37" s="56">
        <f t="shared" si="1"/>
        <v>-12.317880000000001</v>
      </c>
      <c r="E37" s="55" t="s">
        <v>2</v>
      </c>
      <c r="F37" s="55" t="s">
        <v>2</v>
      </c>
    </row>
    <row r="38" spans="1:7" ht="12" hidden="1" customHeight="1" outlineLevel="1">
      <c r="A38" s="93">
        <v>1993</v>
      </c>
      <c r="B38" s="56">
        <f t="shared" ref="B38:D38" si="2">ROUND(B9/B8*100-100,5)</f>
        <v>-2.9715600000000002</v>
      </c>
      <c r="C38" s="56">
        <f t="shared" si="2"/>
        <v>6.3988199999999997</v>
      </c>
      <c r="D38" s="56">
        <f t="shared" si="2"/>
        <v>-3.63998</v>
      </c>
      <c r="E38" s="55" t="s">
        <v>2</v>
      </c>
      <c r="F38" s="55" t="s">
        <v>2</v>
      </c>
    </row>
    <row r="39" spans="1:7" ht="12" hidden="1" customHeight="1" outlineLevel="1">
      <c r="A39" s="93">
        <v>1994</v>
      </c>
      <c r="B39" s="56">
        <f t="shared" ref="B39:D39" si="3">ROUND(B10/B9*100-100,5)</f>
        <v>3.0847799999999999</v>
      </c>
      <c r="C39" s="56">
        <f t="shared" si="3"/>
        <v>7.8615000000000004</v>
      </c>
      <c r="D39" s="56">
        <f t="shared" si="3"/>
        <v>2.7085400000000002</v>
      </c>
      <c r="E39" s="55" t="s">
        <v>2</v>
      </c>
      <c r="F39" s="55" t="s">
        <v>2</v>
      </c>
    </row>
    <row r="40" spans="1:7" ht="12" hidden="1" customHeight="1" outlineLevel="1">
      <c r="A40" s="93">
        <v>1995</v>
      </c>
      <c r="B40" s="56">
        <f t="shared" ref="B40:D40" si="4">ROUND(B11/B10*100-100,5)</f>
        <v>2.3717700000000002</v>
      </c>
      <c r="C40" s="56">
        <f t="shared" si="4"/>
        <v>2.9565299999999999</v>
      </c>
      <c r="D40" s="56">
        <f t="shared" si="4"/>
        <v>2.3233999999999999</v>
      </c>
      <c r="E40" s="55" t="s">
        <v>2</v>
      </c>
      <c r="F40" s="55" t="s">
        <v>2</v>
      </c>
    </row>
    <row r="41" spans="1:7" ht="12" hidden="1" customHeight="1" outlineLevel="1">
      <c r="A41" s="93">
        <v>1996</v>
      </c>
      <c r="B41" s="56">
        <f t="shared" ref="B41:D41" si="5">ROUND(B12/B11*100-100,5)</f>
        <v>-0.16642000000000001</v>
      </c>
      <c r="C41" s="56">
        <f t="shared" si="5"/>
        <v>3.1395400000000002</v>
      </c>
      <c r="D41" s="56">
        <f t="shared" si="5"/>
        <v>-0.44157000000000002</v>
      </c>
      <c r="E41" s="55" t="s">
        <v>2</v>
      </c>
      <c r="F41" s="55" t="s">
        <v>2</v>
      </c>
    </row>
    <row r="42" spans="1:7" ht="12" hidden="1" customHeight="1" outlineLevel="1">
      <c r="A42" s="93">
        <v>1997</v>
      </c>
      <c r="B42" s="56">
        <f t="shared" ref="B42:D42" si="6">ROUND(B13/B12*100-100,5)</f>
        <v>-3.7089999999999998E-2</v>
      </c>
      <c r="C42" s="56">
        <f t="shared" si="6"/>
        <v>5.1022800000000004</v>
      </c>
      <c r="D42" s="56">
        <f t="shared" si="6"/>
        <v>-0.48021999999999998</v>
      </c>
      <c r="E42" s="55" t="s">
        <v>2</v>
      </c>
      <c r="F42" s="55" t="s">
        <v>2</v>
      </c>
    </row>
    <row r="43" spans="1:7" ht="12" hidden="1" customHeight="1" outlineLevel="1">
      <c r="A43" s="93">
        <v>1998</v>
      </c>
      <c r="B43" s="56">
        <f t="shared" ref="B43:D43" si="7">ROUND(B14/B13*100-100,5)</f>
        <v>-0.41381000000000001</v>
      </c>
      <c r="C43" s="56">
        <f t="shared" si="7"/>
        <v>5.2926000000000002</v>
      </c>
      <c r="D43" s="56">
        <f t="shared" si="7"/>
        <v>-0.93342999999999998</v>
      </c>
      <c r="E43" s="55" t="s">
        <v>2</v>
      </c>
      <c r="F43" s="55" t="s">
        <v>2</v>
      </c>
    </row>
    <row r="44" spans="1:7" ht="12" hidden="1" customHeight="1" outlineLevel="1">
      <c r="A44" s="93">
        <v>1999</v>
      </c>
      <c r="B44" s="56">
        <f t="shared" ref="B44:D44" si="8">ROUND(B15/B14*100-100,5)</f>
        <v>0.51382000000000005</v>
      </c>
      <c r="C44" s="56">
        <f t="shared" si="8"/>
        <v>7.12751</v>
      </c>
      <c r="D44" s="56">
        <f t="shared" si="8"/>
        <v>-0.12626000000000001</v>
      </c>
      <c r="E44" s="55" t="s">
        <v>2</v>
      </c>
      <c r="F44" s="55" t="s">
        <v>2</v>
      </c>
    </row>
    <row r="45" spans="1:7" ht="12" hidden="1" customHeight="1" outlineLevel="1">
      <c r="A45" s="93">
        <v>2000</v>
      </c>
      <c r="B45" s="56">
        <f t="shared" ref="B45:D45" si="9">ROUND(B16/B15*100-100,5)</f>
        <v>0.24129</v>
      </c>
      <c r="C45" s="56">
        <f t="shared" si="9"/>
        <v>6.0194599999999996</v>
      </c>
      <c r="D45" s="56">
        <f t="shared" si="9"/>
        <v>-0.35854000000000003</v>
      </c>
      <c r="E45" s="55" t="s">
        <v>2</v>
      </c>
      <c r="F45" s="55" t="s">
        <v>2</v>
      </c>
    </row>
    <row r="46" spans="1:7" ht="12" hidden="1" customHeight="1" outlineLevel="1">
      <c r="A46" s="42">
        <v>2001</v>
      </c>
      <c r="B46" s="56">
        <f t="shared" ref="B46:D46" si="10">ROUND(B17/B16*100-100,5)</f>
        <v>-2.3694000000000002</v>
      </c>
      <c r="C46" s="56">
        <f t="shared" si="10"/>
        <v>2.7927200000000001</v>
      </c>
      <c r="D46" s="56">
        <f t="shared" si="10"/>
        <v>-2.9395799999999999</v>
      </c>
      <c r="E46" s="55" t="s">
        <v>2</v>
      </c>
      <c r="F46" s="55" t="s">
        <v>2</v>
      </c>
    </row>
    <row r="47" spans="1:7" ht="12" hidden="1" customHeight="1" outlineLevel="1">
      <c r="A47" s="42">
        <v>2002</v>
      </c>
      <c r="B47" s="56">
        <f t="shared" ref="B47:D47" si="11">ROUND(B18/B17*100-100,5)</f>
        <v>-1.9399</v>
      </c>
      <c r="C47" s="56">
        <f t="shared" si="11"/>
        <v>0.30964999999999998</v>
      </c>
      <c r="D47" s="56">
        <f t="shared" si="11"/>
        <v>-2.2030500000000002</v>
      </c>
      <c r="E47" s="55" t="s">
        <v>2</v>
      </c>
      <c r="F47" s="55" t="s">
        <v>2</v>
      </c>
    </row>
    <row r="48" spans="1:7" ht="12" hidden="1" customHeight="1" outlineLevel="1">
      <c r="A48" s="42">
        <v>2003</v>
      </c>
      <c r="B48" s="56">
        <f t="shared" ref="B48:D48" si="12">ROUND(B19/B18*100-100,5)</f>
        <v>-1.5295799999999999</v>
      </c>
      <c r="C48" s="56">
        <f t="shared" si="12"/>
        <v>1.7608999999999999</v>
      </c>
      <c r="D48" s="56">
        <f t="shared" si="12"/>
        <v>-1.92438</v>
      </c>
      <c r="E48" s="55" t="s">
        <v>2</v>
      </c>
      <c r="F48" s="55" t="s">
        <v>2</v>
      </c>
    </row>
    <row r="49" spans="1:6" ht="12" hidden="1" customHeight="1" outlineLevel="1">
      <c r="A49" s="42">
        <v>2004</v>
      </c>
      <c r="B49" s="56">
        <f t="shared" ref="B49:D49" si="13">ROUND(B20/B19*100-100,5)</f>
        <v>0.31501000000000001</v>
      </c>
      <c r="C49" s="56">
        <f t="shared" si="13"/>
        <v>5.5491599999999996</v>
      </c>
      <c r="D49" s="56">
        <f t="shared" si="13"/>
        <v>-0.33660000000000001</v>
      </c>
      <c r="E49" s="56">
        <f t="shared" ref="E49:F49" si="14">ROUND(E20/E19*100-100,5)</f>
        <v>-2.05186</v>
      </c>
      <c r="F49" s="56">
        <f t="shared" si="14"/>
        <v>12.32963</v>
      </c>
    </row>
    <row r="50" spans="1:6" ht="12" hidden="1" customHeight="1" outlineLevel="1">
      <c r="A50" s="42">
        <v>2005</v>
      </c>
      <c r="B50" s="56">
        <f t="shared" ref="B50:D50" si="15">ROUND(B21/B20*100-100,5)</f>
        <v>-0.68557999999999997</v>
      </c>
      <c r="C50" s="56">
        <f t="shared" si="15"/>
        <v>7.5058299999999996</v>
      </c>
      <c r="D50" s="56">
        <f t="shared" si="15"/>
        <v>-1.7655700000000001</v>
      </c>
      <c r="E50" s="56">
        <f t="shared" ref="E50:F50" si="16">ROUND(E21/E20*100-100,5)</f>
        <v>-2.6892</v>
      </c>
      <c r="F50" s="56">
        <f t="shared" si="16"/>
        <v>4.1816800000000001</v>
      </c>
    </row>
    <row r="51" spans="1:6" ht="12" hidden="1" customHeight="1" outlineLevel="1">
      <c r="A51" s="42">
        <v>2006</v>
      </c>
      <c r="B51" s="56">
        <f t="shared" ref="B51:D51" si="17">ROUND(B22/B21*100-100,5)</f>
        <v>0.61839999999999995</v>
      </c>
      <c r="C51" s="56">
        <f t="shared" si="17"/>
        <v>1.4606699999999999</v>
      </c>
      <c r="D51" s="56">
        <f t="shared" si="17"/>
        <v>0.49686999999999998</v>
      </c>
      <c r="E51" s="56">
        <f t="shared" ref="E51:F51" si="18">ROUND(E22/E21*100-100,5)</f>
        <v>0.11319</v>
      </c>
      <c r="F51" s="56">
        <f t="shared" si="18"/>
        <v>2.8045100000000001</v>
      </c>
    </row>
    <row r="52" spans="1:6" ht="12" hidden="1" customHeight="1" outlineLevel="1">
      <c r="A52" s="42">
        <v>2007</v>
      </c>
      <c r="B52" s="56">
        <f t="shared" ref="B52:D52" si="19">ROUND(B23/B22*100-100,5)</f>
        <v>2.0085000000000002</v>
      </c>
      <c r="C52" s="56">
        <f t="shared" si="19"/>
        <v>0.99973000000000001</v>
      </c>
      <c r="D52" s="56">
        <f t="shared" si="19"/>
        <v>2.1554500000000001</v>
      </c>
      <c r="E52" s="56">
        <f t="shared" ref="E52:F52" si="20">ROUND(E23/E22*100-100,5)</f>
        <v>2.6916199999999999</v>
      </c>
      <c r="F52" s="56">
        <f t="shared" si="20"/>
        <v>-0.98485999999999996</v>
      </c>
    </row>
    <row r="53" spans="1:6" ht="12" hidden="1" customHeight="1" outlineLevel="1">
      <c r="A53" s="42">
        <v>2008</v>
      </c>
      <c r="B53" s="56">
        <f t="shared" ref="B53:D53" si="21">ROUND(B24/B23*100-100,5)</f>
        <v>1.37883</v>
      </c>
      <c r="C53" s="56">
        <f t="shared" si="21"/>
        <v>2.2019899999999999</v>
      </c>
      <c r="D53" s="56">
        <f t="shared" si="21"/>
        <v>1.2602800000000001</v>
      </c>
      <c r="E53" s="56">
        <f t="shared" ref="E53:F53" si="22">ROUND(E24/E23*100-100,5)</f>
        <v>1.1746300000000001</v>
      </c>
      <c r="F53" s="56">
        <f t="shared" si="22"/>
        <v>1.78051</v>
      </c>
    </row>
    <row r="54" spans="1:6" ht="12" hidden="1" customHeight="1" outlineLevel="1">
      <c r="A54" s="42">
        <v>2009</v>
      </c>
      <c r="B54" s="56">
        <f t="shared" ref="B54:D54" si="23">ROUND(B25/B24*100-100,5)</f>
        <v>1.2035400000000001</v>
      </c>
      <c r="C54" s="56">
        <f t="shared" si="23"/>
        <v>1.9429399999999999</v>
      </c>
      <c r="D54" s="56">
        <f t="shared" si="23"/>
        <v>1.09606</v>
      </c>
      <c r="E54" s="56">
        <f t="shared" ref="E54:F54" si="24">ROUND(E25/E24*100-100,5)</f>
        <v>0.58181000000000005</v>
      </c>
      <c r="F54" s="56">
        <f t="shared" si="24"/>
        <v>4.2012</v>
      </c>
    </row>
    <row r="55" spans="1:6" ht="12" customHeight="1" collapsed="1">
      <c r="A55" s="42">
        <v>2010</v>
      </c>
      <c r="B55" s="56">
        <f t="shared" ref="B55:D55" si="25">ROUND(B26/B25*100-100,5)</f>
        <v>0.39284999999999998</v>
      </c>
      <c r="C55" s="56">
        <f t="shared" si="25"/>
        <v>-0.65829000000000004</v>
      </c>
      <c r="D55" s="56">
        <f t="shared" si="25"/>
        <v>0.54693000000000003</v>
      </c>
      <c r="E55" s="56">
        <f t="shared" ref="E55:F55" si="26">ROUND(E26/E25*100-100,5)</f>
        <v>0.68189999999999995</v>
      </c>
      <c r="F55" s="56">
        <f t="shared" si="26"/>
        <v>-0.23973</v>
      </c>
    </row>
    <row r="56" spans="1:6" ht="12" customHeight="1">
      <c r="A56" s="42">
        <v>2011</v>
      </c>
      <c r="B56" s="56">
        <f t="shared" ref="B56:D56" si="27">ROUND(B27/B26*100-100,5)</f>
        <v>0.15165999999999999</v>
      </c>
      <c r="C56" s="56">
        <f t="shared" si="27"/>
        <v>-0.22795000000000001</v>
      </c>
      <c r="D56" s="56">
        <f t="shared" si="27"/>
        <v>0.20663999999999999</v>
      </c>
      <c r="E56" s="56">
        <f t="shared" ref="E56:F56" si="28">ROUND(E27/E26*100-100,5)</f>
        <v>1.36199</v>
      </c>
      <c r="F56" s="56">
        <f t="shared" si="28"/>
        <v>-6.58948</v>
      </c>
    </row>
    <row r="57" spans="1:6" ht="12" customHeight="1">
      <c r="A57" s="42">
        <v>2012</v>
      </c>
      <c r="B57" s="56">
        <f t="shared" ref="B57:D57" si="29">ROUND(B28/B27*100-100,5)</f>
        <v>0.19775999999999999</v>
      </c>
      <c r="C57" s="56">
        <f t="shared" si="29"/>
        <v>-0.99661</v>
      </c>
      <c r="D57" s="56">
        <f t="shared" si="29"/>
        <v>0.36997999999999998</v>
      </c>
      <c r="E57" s="56">
        <f t="shared" ref="E57:F57" si="30">ROUND(E28/E27*100-100,5)</f>
        <v>1.1023499999999999</v>
      </c>
      <c r="F57" s="56">
        <f t="shared" si="30"/>
        <v>-4.3047800000000001</v>
      </c>
    </row>
    <row r="58" spans="1:6" ht="12" customHeight="1">
      <c r="A58" s="42">
        <v>2013</v>
      </c>
      <c r="B58" s="56">
        <f t="shared" ref="B58:D58" si="31">ROUND(B29/B28*100-100,5)</f>
        <v>-0.38599</v>
      </c>
      <c r="C58" s="56">
        <f t="shared" si="31"/>
        <v>-3.3246500000000001</v>
      </c>
      <c r="D58" s="56">
        <f t="shared" si="31"/>
        <v>3.1980000000000001E-2</v>
      </c>
      <c r="E58" s="56">
        <f t="shared" ref="E58:F58" si="32">ROUND(E29/E28*100-100,5)</f>
        <v>0.11584999999999999</v>
      </c>
      <c r="F58" s="56">
        <f t="shared" si="32"/>
        <v>-0.53359000000000001</v>
      </c>
    </row>
    <row r="59" spans="1:6" ht="12" customHeight="1">
      <c r="A59" s="59">
        <v>2014</v>
      </c>
      <c r="B59" s="56">
        <f t="shared" ref="B59:D59" si="33">ROUND(B30/B29*100-100,5)</f>
        <v>1.821E-2</v>
      </c>
      <c r="C59" s="56">
        <f t="shared" si="33"/>
        <v>-1.9516899999999999</v>
      </c>
      <c r="D59" s="56">
        <f t="shared" si="33"/>
        <v>0.28899999999999998</v>
      </c>
      <c r="E59" s="56">
        <f t="shared" ref="E59:F59" si="34">ROUND(E30/E29*100-100,5)</f>
        <v>0.90676000000000001</v>
      </c>
      <c r="F59" s="56">
        <f t="shared" si="34"/>
        <v>-3.90421</v>
      </c>
    </row>
    <row r="60" spans="1:6" ht="12" customHeight="1">
      <c r="A60" s="105">
        <v>2015</v>
      </c>
      <c r="B60" s="56">
        <f t="shared" ref="B60:D63" si="35">ROUND(B31/B30*100-100,5)</f>
        <v>0.33573999999999998</v>
      </c>
      <c r="C60" s="56">
        <f t="shared" si="35"/>
        <v>1.63707</v>
      </c>
      <c r="D60" s="56">
        <f t="shared" si="35"/>
        <v>0.16086</v>
      </c>
      <c r="E60" s="56">
        <f t="shared" ref="E60:F63" si="36">ROUND(E31/E30*100-100,5)</f>
        <v>1.2790999999999999</v>
      </c>
      <c r="F60" s="56">
        <f t="shared" si="36"/>
        <v>-7.8094599999999996</v>
      </c>
    </row>
    <row r="61" spans="1:6" ht="12" customHeight="1">
      <c r="A61" s="122">
        <v>2016</v>
      </c>
      <c r="B61" s="56">
        <f t="shared" si="35"/>
        <v>1.5405199999999999</v>
      </c>
      <c r="C61" s="56">
        <f t="shared" si="35"/>
        <v>2.46902</v>
      </c>
      <c r="D61" s="56">
        <f t="shared" si="35"/>
        <v>1.4138999999999999</v>
      </c>
      <c r="E61" s="56">
        <f t="shared" si="36"/>
        <v>1.7498400000000001</v>
      </c>
      <c r="F61" s="56">
        <f t="shared" si="36"/>
        <v>-1.21661</v>
      </c>
    </row>
    <row r="62" spans="1:6" ht="12" customHeight="1">
      <c r="A62" s="134">
        <v>2017</v>
      </c>
      <c r="B62" s="56">
        <f t="shared" si="35"/>
        <v>1.1356200000000001</v>
      </c>
      <c r="C62" s="56">
        <f t="shared" si="35"/>
        <v>-1.32464</v>
      </c>
      <c r="D62" s="56">
        <f t="shared" si="35"/>
        <v>1.47461</v>
      </c>
      <c r="E62" s="56">
        <f t="shared" si="36"/>
        <v>1.6939900000000001</v>
      </c>
      <c r="F62" s="56">
        <f t="shared" si="36"/>
        <v>-0.29480000000000001</v>
      </c>
    </row>
    <row r="63" spans="1:6" ht="12" customHeight="1">
      <c r="A63" s="137">
        <v>2018</v>
      </c>
      <c r="B63" s="56">
        <f t="shared" si="35"/>
        <v>0.68766000000000005</v>
      </c>
      <c r="C63" s="56">
        <f t="shared" si="35"/>
        <v>-2.4540199999999999</v>
      </c>
      <c r="D63" s="56">
        <f t="shared" si="35"/>
        <v>1.1086</v>
      </c>
      <c r="E63" s="56">
        <f t="shared" si="36"/>
        <v>1.6689700000000001</v>
      </c>
      <c r="F63" s="56">
        <f t="shared" si="36"/>
        <v>-3.5011000000000001</v>
      </c>
    </row>
    <row r="64" spans="1:6" ht="12" customHeight="1"/>
    <row r="65" spans="1:6" ht="12" customHeight="1">
      <c r="B65" s="148" t="s">
        <v>96</v>
      </c>
      <c r="C65" s="148"/>
      <c r="D65" s="148"/>
      <c r="E65" s="148"/>
      <c r="F65" s="148"/>
    </row>
    <row r="66" spans="1:6" ht="12" customHeight="1">
      <c r="A66" s="93">
        <v>1991</v>
      </c>
      <c r="B66" s="57">
        <v>100</v>
      </c>
      <c r="C66" s="58">
        <f>ROUND(C7/$B7*100,5)</f>
        <v>4.9716800000000001</v>
      </c>
      <c r="D66" s="58">
        <f>ROUND(D7/$B7*100,5)</f>
        <v>95.028319999999994</v>
      </c>
      <c r="E66" s="55" t="s">
        <v>2</v>
      </c>
      <c r="F66" s="55" t="s">
        <v>2</v>
      </c>
    </row>
    <row r="67" spans="1:6" ht="12" hidden="1" customHeight="1" outlineLevel="2">
      <c r="A67" s="93">
        <v>1992</v>
      </c>
      <c r="B67" s="57">
        <v>100</v>
      </c>
      <c r="C67" s="58">
        <f t="shared" ref="C67:D67" si="37">ROUND(C8/$B8*100,5)</f>
        <v>6.6583300000000003</v>
      </c>
      <c r="D67" s="58">
        <f t="shared" si="37"/>
        <v>93.341669999999993</v>
      </c>
      <c r="E67" s="55" t="s">
        <v>2</v>
      </c>
      <c r="F67" s="55" t="s">
        <v>2</v>
      </c>
    </row>
    <row r="68" spans="1:6" ht="12" hidden="1" customHeight="1" outlineLevel="2">
      <c r="A68" s="93">
        <v>1993</v>
      </c>
      <c r="B68" s="57">
        <v>100</v>
      </c>
      <c r="C68" s="58">
        <f t="shared" ref="C68:D68" si="38">ROUND(C9/$B9*100,5)</f>
        <v>7.3013500000000002</v>
      </c>
      <c r="D68" s="58">
        <f t="shared" si="38"/>
        <v>92.698650000000001</v>
      </c>
      <c r="E68" s="55" t="s">
        <v>2</v>
      </c>
      <c r="F68" s="55" t="s">
        <v>2</v>
      </c>
    </row>
    <row r="69" spans="1:6" ht="12" hidden="1" customHeight="1" outlineLevel="2">
      <c r="A69" s="93">
        <v>1994</v>
      </c>
      <c r="B69" s="57">
        <v>100</v>
      </c>
      <c r="C69" s="58">
        <f t="shared" ref="C69:D69" si="39">ROUND(C10/$B10*100,5)</f>
        <v>7.6396800000000002</v>
      </c>
      <c r="D69" s="58">
        <f t="shared" si="39"/>
        <v>92.360320000000002</v>
      </c>
      <c r="E69" s="55" t="s">
        <v>2</v>
      </c>
      <c r="F69" s="55" t="s">
        <v>2</v>
      </c>
    </row>
    <row r="70" spans="1:6" ht="12" hidden="1" customHeight="1" outlineLevel="2">
      <c r="A70" s="93">
        <v>1995</v>
      </c>
      <c r="B70" s="57">
        <v>100</v>
      </c>
      <c r="C70" s="58">
        <f t="shared" ref="C70:D70" si="40">ROUND(C11/$B11*100,5)</f>
        <v>7.6833200000000001</v>
      </c>
      <c r="D70" s="58">
        <f t="shared" si="40"/>
        <v>92.316680000000005</v>
      </c>
      <c r="E70" s="55" t="s">
        <v>2</v>
      </c>
      <c r="F70" s="55" t="s">
        <v>2</v>
      </c>
    </row>
    <row r="71" spans="1:6" ht="12" hidden="1" customHeight="1" outlineLevel="2">
      <c r="A71" s="93">
        <v>1996</v>
      </c>
      <c r="B71" s="57">
        <v>100</v>
      </c>
      <c r="C71" s="58">
        <f t="shared" ref="C71:D71" si="41">ROUND(C12/$B12*100,5)</f>
        <v>7.9377500000000003</v>
      </c>
      <c r="D71" s="58">
        <f t="shared" si="41"/>
        <v>92.062250000000006</v>
      </c>
      <c r="E71" s="55" t="s">
        <v>2</v>
      </c>
      <c r="F71" s="55" t="s">
        <v>2</v>
      </c>
    </row>
    <row r="72" spans="1:6" ht="12" hidden="1" customHeight="1" outlineLevel="2">
      <c r="A72" s="93">
        <v>1997</v>
      </c>
      <c r="B72" s="57">
        <v>100</v>
      </c>
      <c r="C72" s="58">
        <f t="shared" ref="C72:D72" si="42">ROUND(C13/$B13*100,5)</f>
        <v>8.3458500000000004</v>
      </c>
      <c r="D72" s="58">
        <f t="shared" si="42"/>
        <v>91.654150000000001</v>
      </c>
      <c r="E72" s="55" t="s">
        <v>2</v>
      </c>
      <c r="F72" s="55" t="s">
        <v>2</v>
      </c>
    </row>
    <row r="73" spans="1:6" ht="12" hidden="1" customHeight="1" outlineLevel="2">
      <c r="A73" s="93">
        <v>1998</v>
      </c>
      <c r="B73" s="57">
        <v>100</v>
      </c>
      <c r="C73" s="58">
        <f t="shared" ref="C73:D73" si="43">ROUND(C14/$B14*100,5)</f>
        <v>8.8240800000000004</v>
      </c>
      <c r="D73" s="58">
        <f t="shared" si="43"/>
        <v>91.175920000000005</v>
      </c>
      <c r="E73" s="55" t="s">
        <v>2</v>
      </c>
      <c r="F73" s="55" t="s">
        <v>2</v>
      </c>
    </row>
    <row r="74" spans="1:6" ht="12" hidden="1" customHeight="1" outlineLevel="2">
      <c r="A74" s="93">
        <v>1999</v>
      </c>
      <c r="B74" s="57">
        <v>100</v>
      </c>
      <c r="C74" s="58">
        <f t="shared" ref="C74:D74" si="44">ROUND(C15/$B15*100,5)</f>
        <v>9.4046900000000004</v>
      </c>
      <c r="D74" s="58">
        <f t="shared" si="44"/>
        <v>90.595309999999998</v>
      </c>
      <c r="E74" s="55" t="s">
        <v>2</v>
      </c>
      <c r="F74" s="55" t="s">
        <v>2</v>
      </c>
    </row>
    <row r="75" spans="1:6" ht="12" customHeight="1" collapsed="1">
      <c r="A75" s="42">
        <v>2000</v>
      </c>
      <c r="B75" s="57">
        <v>100</v>
      </c>
      <c r="C75" s="58">
        <f t="shared" ref="C75:D75" si="45">ROUND(C16/$B16*100,5)</f>
        <v>9.9467999999999996</v>
      </c>
      <c r="D75" s="58">
        <f t="shared" si="45"/>
        <v>90.053200000000004</v>
      </c>
      <c r="E75" s="55" t="s">
        <v>2</v>
      </c>
      <c r="F75" s="55" t="s">
        <v>2</v>
      </c>
    </row>
    <row r="76" spans="1:6" ht="12" hidden="1" customHeight="1" outlineLevel="1">
      <c r="A76" s="75">
        <v>2001</v>
      </c>
      <c r="B76" s="57">
        <v>100</v>
      </c>
      <c r="C76" s="58">
        <f t="shared" ref="C76:D76" si="46">ROUND(C17/$B17*100,5)</f>
        <v>10.47273</v>
      </c>
      <c r="D76" s="58">
        <f t="shared" si="46"/>
        <v>89.527270000000001</v>
      </c>
      <c r="E76" s="55" t="s">
        <v>2</v>
      </c>
      <c r="F76" s="55" t="s">
        <v>2</v>
      </c>
    </row>
    <row r="77" spans="1:6" ht="12" hidden="1" customHeight="1" outlineLevel="1">
      <c r="A77" s="75">
        <v>2002</v>
      </c>
      <c r="B77" s="57">
        <v>100</v>
      </c>
      <c r="C77" s="58">
        <f t="shared" ref="C77:D77" si="47">ROUND(C18/$B18*100,5)</f>
        <v>10.71298</v>
      </c>
      <c r="D77" s="58">
        <f t="shared" si="47"/>
        <v>89.287019999999998</v>
      </c>
      <c r="E77" s="55" t="s">
        <v>2</v>
      </c>
      <c r="F77" s="55" t="s">
        <v>2</v>
      </c>
    </row>
    <row r="78" spans="1:6" ht="12" hidden="1" customHeight="1" outlineLevel="1">
      <c r="A78" s="75">
        <v>2003</v>
      </c>
      <c r="B78" s="57">
        <v>100</v>
      </c>
      <c r="C78" s="58">
        <f t="shared" ref="C78:D78" si="48">ROUND(C19/$B19*100,5)</f>
        <v>11.070959999999999</v>
      </c>
      <c r="D78" s="58">
        <f t="shared" si="48"/>
        <v>88.929040000000001</v>
      </c>
      <c r="E78" s="58">
        <f>ROUND(E19/$B19*100,5)</f>
        <v>78.322609999999997</v>
      </c>
      <c r="F78" s="58">
        <f>ROUND(F19/$B19*100,5)</f>
        <v>10.60643</v>
      </c>
    </row>
    <row r="79" spans="1:6" ht="12" hidden="1" customHeight="1" outlineLevel="1">
      <c r="A79" s="75">
        <v>2004</v>
      </c>
      <c r="B79" s="57">
        <v>100</v>
      </c>
      <c r="C79" s="58">
        <f t="shared" ref="C79:F79" si="49">ROUND(C20/$B20*100,5)</f>
        <v>11.64861</v>
      </c>
      <c r="D79" s="58">
        <f t="shared" si="49"/>
        <v>88.351389999999995</v>
      </c>
      <c r="E79" s="58">
        <f t="shared" si="49"/>
        <v>76.474639999999994</v>
      </c>
      <c r="F79" s="58">
        <f t="shared" si="49"/>
        <v>11.876749999999999</v>
      </c>
    </row>
    <row r="80" spans="1:6" ht="12" hidden="1" customHeight="1" outlineLevel="1">
      <c r="A80" s="75">
        <v>2005</v>
      </c>
      <c r="B80" s="57">
        <v>100</v>
      </c>
      <c r="C80" s="58">
        <f t="shared" ref="C80:F80" si="50">ROUND(C21/$B21*100,5)</f>
        <v>12.609389999999999</v>
      </c>
      <c r="D80" s="58">
        <f t="shared" si="50"/>
        <v>87.390609999999995</v>
      </c>
      <c r="E80" s="58">
        <f t="shared" si="50"/>
        <v>74.931799999999996</v>
      </c>
      <c r="F80" s="58">
        <f t="shared" si="50"/>
        <v>12.458819999999999</v>
      </c>
    </row>
    <row r="81" spans="1:15" ht="12" hidden="1" customHeight="1" outlineLevel="1">
      <c r="A81" s="75">
        <v>2006</v>
      </c>
      <c r="B81" s="57">
        <v>100</v>
      </c>
      <c r="C81" s="58">
        <f t="shared" ref="C81:F81" si="51">ROUND(C22/$B22*100,5)</f>
        <v>12.71494</v>
      </c>
      <c r="D81" s="58">
        <f t="shared" si="51"/>
        <v>87.285060000000001</v>
      </c>
      <c r="E81" s="58">
        <f t="shared" si="51"/>
        <v>74.55556</v>
      </c>
      <c r="F81" s="58">
        <f t="shared" si="51"/>
        <v>12.7295</v>
      </c>
    </row>
    <row r="82" spans="1:15" ht="12" hidden="1" customHeight="1" outlineLevel="1">
      <c r="A82" s="75">
        <v>2007</v>
      </c>
      <c r="B82" s="57">
        <v>100</v>
      </c>
      <c r="C82" s="58">
        <f t="shared" ref="C82:F82" si="52">ROUND(C23/$B23*100,5)</f>
        <v>12.5892</v>
      </c>
      <c r="D82" s="58">
        <f t="shared" si="52"/>
        <v>87.410799999999995</v>
      </c>
      <c r="E82" s="58">
        <f t="shared" si="52"/>
        <v>75.054829999999995</v>
      </c>
      <c r="F82" s="58">
        <f t="shared" si="52"/>
        <v>12.355969999999999</v>
      </c>
    </row>
    <row r="83" spans="1:15" ht="12" hidden="1" customHeight="1" outlineLevel="1">
      <c r="A83" s="75">
        <v>2008</v>
      </c>
      <c r="B83" s="57">
        <v>100</v>
      </c>
      <c r="C83" s="58">
        <f t="shared" ref="C83:F83" si="53">ROUND(C24/$B24*100,5)</f>
        <v>12.691420000000001</v>
      </c>
      <c r="D83" s="58">
        <f t="shared" si="53"/>
        <v>87.308580000000006</v>
      </c>
      <c r="E83" s="58">
        <f t="shared" si="53"/>
        <v>74.903660000000002</v>
      </c>
      <c r="F83" s="58">
        <f t="shared" si="53"/>
        <v>12.404920000000001</v>
      </c>
    </row>
    <row r="84" spans="1:15" ht="12" hidden="1" customHeight="1" outlineLevel="1">
      <c r="A84" s="75">
        <v>2009</v>
      </c>
      <c r="B84" s="57">
        <v>100</v>
      </c>
      <c r="C84" s="58">
        <f t="shared" ref="C84:F84" si="54">ROUND(C25/$B25*100,5)</f>
        <v>12.784140000000001</v>
      </c>
      <c r="D84" s="58">
        <f t="shared" si="54"/>
        <v>87.215860000000006</v>
      </c>
      <c r="E84" s="58">
        <f t="shared" si="54"/>
        <v>74.4435</v>
      </c>
      <c r="F84" s="58">
        <f t="shared" si="54"/>
        <v>12.772360000000001</v>
      </c>
    </row>
    <row r="85" spans="1:15" ht="12" customHeight="1" collapsed="1">
      <c r="A85" s="75">
        <v>2010</v>
      </c>
      <c r="B85" s="57">
        <v>100</v>
      </c>
      <c r="C85" s="58">
        <f t="shared" ref="C85:F85" si="55">ROUND(C26/$B26*100,5)</f>
        <v>12.65029</v>
      </c>
      <c r="D85" s="58">
        <f t="shared" si="55"/>
        <v>87.349710000000002</v>
      </c>
      <c r="E85" s="58">
        <f t="shared" si="55"/>
        <v>74.657830000000004</v>
      </c>
      <c r="F85" s="58">
        <f t="shared" si="55"/>
        <v>12.691879999999999</v>
      </c>
    </row>
    <row r="86" spans="1:15" ht="12" hidden="1" customHeight="1" outlineLevel="1">
      <c r="A86" s="75">
        <v>2011</v>
      </c>
      <c r="B86" s="57">
        <v>100</v>
      </c>
      <c r="C86" s="58">
        <f t="shared" ref="C86:F86" si="56">ROUND(C27/$B27*100,5)</f>
        <v>12.60234</v>
      </c>
      <c r="D86" s="58">
        <f t="shared" si="56"/>
        <v>87.397660000000002</v>
      </c>
      <c r="E86" s="58">
        <f t="shared" si="56"/>
        <v>75.560059999999993</v>
      </c>
      <c r="F86" s="58">
        <f t="shared" si="56"/>
        <v>11.8376</v>
      </c>
    </row>
    <row r="87" spans="1:15" hidden="1" outlineLevel="1">
      <c r="A87" s="75">
        <v>2012</v>
      </c>
      <c r="B87" s="57">
        <v>100</v>
      </c>
      <c r="C87" s="58">
        <f t="shared" ref="C87:F87" si="57">ROUND(C28/$B28*100,5)</f>
        <v>12.452120000000001</v>
      </c>
      <c r="D87" s="58">
        <f t="shared" si="57"/>
        <v>87.547880000000006</v>
      </c>
      <c r="E87" s="58">
        <f t="shared" si="57"/>
        <v>76.242220000000003</v>
      </c>
      <c r="F87" s="58">
        <f t="shared" si="57"/>
        <v>11.30566</v>
      </c>
    </row>
    <row r="88" spans="1:15" hidden="1" outlineLevel="1">
      <c r="A88" s="75">
        <v>2013</v>
      </c>
      <c r="B88" s="57">
        <v>100</v>
      </c>
      <c r="C88" s="58">
        <f t="shared" ref="C88:F88" si="58">ROUND(C29/$B29*100,5)</f>
        <v>12.08478</v>
      </c>
      <c r="D88" s="58">
        <f t="shared" si="58"/>
        <v>87.915220000000005</v>
      </c>
      <c r="E88" s="58">
        <f t="shared" si="58"/>
        <v>76.626320000000007</v>
      </c>
      <c r="F88" s="58">
        <f t="shared" si="58"/>
        <v>11.28891</v>
      </c>
    </row>
    <row r="89" spans="1:15" collapsed="1">
      <c r="A89" s="75">
        <v>2014</v>
      </c>
      <c r="B89" s="57">
        <v>100</v>
      </c>
      <c r="C89" s="58">
        <f t="shared" ref="C89:F89" si="59">ROUND(C30/$B30*100,5)</f>
        <v>11.84676</v>
      </c>
      <c r="D89" s="58">
        <f t="shared" si="59"/>
        <v>88.153239999999997</v>
      </c>
      <c r="E89" s="58">
        <f t="shared" si="59"/>
        <v>77.307050000000004</v>
      </c>
      <c r="F89" s="58">
        <f t="shared" si="59"/>
        <v>10.84619</v>
      </c>
    </row>
    <row r="90" spans="1:15">
      <c r="A90" s="105">
        <v>2015</v>
      </c>
      <c r="B90" s="57">
        <v>100</v>
      </c>
      <c r="C90" s="58">
        <f t="shared" ref="C90:F93" si="60">ROUND(C31/$B31*100,5)</f>
        <v>12.00041</v>
      </c>
      <c r="D90" s="58">
        <f t="shared" si="60"/>
        <v>87.999589999999998</v>
      </c>
      <c r="E90" s="58">
        <f t="shared" si="60"/>
        <v>78.03389</v>
      </c>
      <c r="F90" s="58">
        <f t="shared" si="60"/>
        <v>9.9657</v>
      </c>
    </row>
    <row r="91" spans="1:15">
      <c r="A91" s="122">
        <v>2016</v>
      </c>
      <c r="B91" s="57">
        <v>100</v>
      </c>
      <c r="C91" s="58">
        <f t="shared" si="60"/>
        <v>12.110139999999999</v>
      </c>
      <c r="D91" s="58">
        <f t="shared" si="60"/>
        <v>87.889859999999999</v>
      </c>
      <c r="E91" s="58">
        <f t="shared" si="60"/>
        <v>78.194760000000002</v>
      </c>
      <c r="F91" s="58">
        <f t="shared" si="60"/>
        <v>9.6951000000000001</v>
      </c>
    </row>
    <row r="92" spans="1:15">
      <c r="A92" s="134">
        <v>2017</v>
      </c>
      <c r="B92" s="57">
        <v>100</v>
      </c>
      <c r="C92" s="58">
        <f t="shared" si="60"/>
        <v>11.81555</v>
      </c>
      <c r="D92" s="58">
        <f t="shared" si="60"/>
        <v>88.184449999999998</v>
      </c>
      <c r="E92" s="58">
        <f t="shared" si="60"/>
        <v>78.626469999999998</v>
      </c>
      <c r="F92" s="58">
        <f t="shared" si="60"/>
        <v>9.5579800000000006</v>
      </c>
    </row>
    <row r="93" spans="1:15">
      <c r="A93" s="137">
        <v>2018</v>
      </c>
      <c r="B93" s="57">
        <v>100</v>
      </c>
      <c r="C93" s="58">
        <f t="shared" si="60"/>
        <v>11.44688</v>
      </c>
      <c r="D93" s="58">
        <f t="shared" si="60"/>
        <v>88.553120000000007</v>
      </c>
      <c r="E93" s="58">
        <f t="shared" si="60"/>
        <v>79.392769999999999</v>
      </c>
      <c r="F93" s="58">
        <f t="shared" si="60"/>
        <v>9.1603499999999993</v>
      </c>
    </row>
    <row r="94" spans="1:15">
      <c r="A94" s="79" t="s">
        <v>115</v>
      </c>
      <c r="B94" s="103"/>
      <c r="C94" s="103"/>
      <c r="D94" s="103"/>
      <c r="E94" s="103"/>
      <c r="F94" s="103"/>
      <c r="G94" s="103"/>
      <c r="H94" s="103"/>
      <c r="I94" s="103"/>
      <c r="J94" s="103"/>
      <c r="K94" s="103"/>
      <c r="L94" s="103"/>
      <c r="M94" s="103"/>
      <c r="N94" s="103"/>
      <c r="O94" s="103"/>
    </row>
    <row r="95" spans="1:15" ht="26.4" customHeight="1">
      <c r="A95" s="147" t="s">
        <v>160</v>
      </c>
      <c r="B95" s="147"/>
      <c r="C95" s="147"/>
      <c r="D95" s="147"/>
      <c r="E95" s="147"/>
      <c r="F95" s="147"/>
      <c r="G95" s="104"/>
      <c r="H95" s="104"/>
      <c r="I95" s="104"/>
      <c r="J95" s="104"/>
      <c r="K95" s="104"/>
      <c r="L95" s="104"/>
      <c r="M95" s="104"/>
      <c r="N95" s="104"/>
      <c r="O95" s="104"/>
    </row>
  </sheetData>
  <mergeCells count="10">
    <mergeCell ref="A95:F95"/>
    <mergeCell ref="B6:F6"/>
    <mergeCell ref="B65:F65"/>
    <mergeCell ref="A1:F1"/>
    <mergeCell ref="A3:A4"/>
    <mergeCell ref="B3:B4"/>
    <mergeCell ref="C3:C4"/>
    <mergeCell ref="D3:D4"/>
    <mergeCell ref="E3:F3"/>
    <mergeCell ref="B36:F36"/>
  </mergeCells>
  <phoneticPr fontId="3" type="noConversion"/>
  <hyperlinks>
    <hyperlink ref="A1:F1" location="Inhaltsverzeichnis!A1" display="1  Erwerbstätige am Arbeitsort im Land Berlin 1991 bis 2014"/>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9 - hj 2/18 –  Brandenburg </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6"/>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124" customWidth="1"/>
    <col min="2" max="2" width="13.33203125" customWidth="1"/>
    <col min="3" max="8" width="9.77734375" customWidth="1"/>
    <col min="9" max="19" width="7.77734375" customWidth="1"/>
    <col min="20" max="20" width="6.44140625" customWidth="1"/>
  </cols>
  <sheetData>
    <row r="1" spans="2:20" s="124" customFormat="1" ht="24" customHeight="1">
      <c r="B1" s="158" t="s">
        <v>137</v>
      </c>
      <c r="C1" s="158"/>
      <c r="D1" s="158"/>
      <c r="E1" s="158"/>
      <c r="F1" s="158"/>
      <c r="G1" s="158"/>
      <c r="H1" s="158"/>
      <c r="I1" s="159" t="s">
        <v>137</v>
      </c>
      <c r="J1" s="159"/>
      <c r="K1" s="159"/>
      <c r="L1" s="159"/>
      <c r="M1" s="159"/>
      <c r="N1" s="159"/>
      <c r="O1" s="159"/>
      <c r="P1" s="159"/>
      <c r="Q1" s="159"/>
      <c r="R1" s="159"/>
      <c r="S1" s="159"/>
      <c r="T1" s="159"/>
    </row>
    <row r="2" spans="2:20" s="124" customFormat="1" ht="12" customHeight="1">
      <c r="B2" s="125"/>
      <c r="C2" s="126"/>
      <c r="D2" s="126"/>
      <c r="E2" s="127"/>
      <c r="F2" s="127"/>
      <c r="G2" s="127"/>
      <c r="H2" s="126"/>
      <c r="I2" s="128"/>
      <c r="J2" s="127"/>
      <c r="K2" s="127"/>
      <c r="L2" s="127"/>
      <c r="M2" s="127"/>
      <c r="N2" s="127"/>
      <c r="O2" s="127"/>
      <c r="P2" s="127"/>
      <c r="Q2" s="127"/>
      <c r="R2" s="127"/>
      <c r="S2" s="127"/>
    </row>
    <row r="3" spans="2:20" s="124" customFormat="1" ht="12" customHeight="1">
      <c r="B3" s="160" t="s">
        <v>0</v>
      </c>
      <c r="C3" s="155" t="s">
        <v>63</v>
      </c>
      <c r="D3" s="155" t="s">
        <v>52</v>
      </c>
      <c r="E3" s="155" t="s">
        <v>59</v>
      </c>
      <c r="F3" s="155" t="s">
        <v>62</v>
      </c>
      <c r="G3" s="155"/>
      <c r="H3" s="157"/>
      <c r="I3" s="160" t="s">
        <v>51</v>
      </c>
      <c r="J3" s="162" t="s">
        <v>62</v>
      </c>
      <c r="K3" s="162"/>
      <c r="L3" s="162"/>
      <c r="M3" s="162"/>
      <c r="N3" s="162"/>
      <c r="O3" s="162"/>
      <c r="P3" s="162"/>
      <c r="Q3" s="162"/>
      <c r="R3" s="162"/>
      <c r="S3" s="162"/>
      <c r="T3" s="157" t="s">
        <v>0</v>
      </c>
    </row>
    <row r="4" spans="2:20" s="124" customFormat="1" ht="12" customHeight="1">
      <c r="B4" s="160"/>
      <c r="C4" s="156"/>
      <c r="D4" s="155"/>
      <c r="E4" s="155"/>
      <c r="F4" s="155" t="s">
        <v>119</v>
      </c>
      <c r="G4" s="129" t="s">
        <v>60</v>
      </c>
      <c r="H4" s="157" t="s">
        <v>35</v>
      </c>
      <c r="I4" s="160"/>
      <c r="J4" s="155" t="s">
        <v>128</v>
      </c>
      <c r="K4" s="156" t="s">
        <v>62</v>
      </c>
      <c r="L4" s="156"/>
      <c r="M4" s="155" t="s">
        <v>120</v>
      </c>
      <c r="N4" s="156" t="s">
        <v>62</v>
      </c>
      <c r="O4" s="156"/>
      <c r="P4" s="156"/>
      <c r="Q4" s="155" t="s">
        <v>121</v>
      </c>
      <c r="R4" s="156" t="s">
        <v>62</v>
      </c>
      <c r="S4" s="156"/>
      <c r="T4" s="157"/>
    </row>
    <row r="5" spans="2:20" s="124" customFormat="1" ht="109.95" customHeight="1">
      <c r="B5" s="161"/>
      <c r="C5" s="156"/>
      <c r="D5" s="155"/>
      <c r="E5" s="155"/>
      <c r="F5" s="155"/>
      <c r="G5" s="130" t="s">
        <v>122</v>
      </c>
      <c r="H5" s="157"/>
      <c r="I5" s="160"/>
      <c r="J5" s="155"/>
      <c r="K5" s="130" t="s">
        <v>123</v>
      </c>
      <c r="L5" s="130" t="s">
        <v>129</v>
      </c>
      <c r="M5" s="155"/>
      <c r="N5" s="130" t="s">
        <v>124</v>
      </c>
      <c r="O5" s="133" t="s">
        <v>131</v>
      </c>
      <c r="P5" s="130" t="s">
        <v>125</v>
      </c>
      <c r="Q5" s="155"/>
      <c r="R5" s="130" t="s">
        <v>126</v>
      </c>
      <c r="S5" s="130" t="s">
        <v>127</v>
      </c>
      <c r="T5" s="163"/>
    </row>
    <row r="6" spans="2:20" ht="12" customHeight="1">
      <c r="B6" s="131"/>
      <c r="C6" s="131"/>
      <c r="D6" s="131"/>
      <c r="E6" s="131"/>
      <c r="F6" s="131"/>
      <c r="G6" s="131"/>
      <c r="H6" s="131"/>
      <c r="I6" s="131"/>
      <c r="J6" s="131"/>
      <c r="K6" s="131"/>
      <c r="L6" s="131"/>
      <c r="M6" s="131"/>
      <c r="N6" s="131"/>
      <c r="O6" s="131"/>
      <c r="P6" s="131"/>
      <c r="Q6" s="131"/>
      <c r="R6" s="131"/>
      <c r="S6" s="131"/>
      <c r="T6" s="131"/>
    </row>
    <row r="7" spans="2:20" ht="12" customHeight="1">
      <c r="B7" s="79"/>
      <c r="C7" s="154" t="s">
        <v>33</v>
      </c>
      <c r="D7" s="154"/>
      <c r="E7" s="154"/>
      <c r="F7" s="154"/>
      <c r="G7" s="154"/>
      <c r="H7" s="154"/>
      <c r="I7" s="154" t="s">
        <v>33</v>
      </c>
      <c r="J7" s="154"/>
      <c r="K7" s="154"/>
      <c r="L7" s="154"/>
      <c r="M7" s="154"/>
      <c r="N7" s="154"/>
      <c r="O7" s="154"/>
      <c r="P7" s="154"/>
      <c r="Q7" s="154"/>
      <c r="R7" s="154"/>
      <c r="S7" s="154"/>
      <c r="T7" s="79"/>
    </row>
    <row r="8" spans="2:20" ht="12" customHeight="1">
      <c r="B8" s="121">
        <v>1991</v>
      </c>
      <c r="C8" s="81">
        <v>1190.5630000000001</v>
      </c>
      <c r="D8" s="81">
        <v>77.855000000000004</v>
      </c>
      <c r="E8" s="81">
        <v>428.988</v>
      </c>
      <c r="F8" s="81">
        <v>301.70100000000002</v>
      </c>
      <c r="G8" s="81">
        <v>236.94900000000001</v>
      </c>
      <c r="H8" s="81">
        <v>127.28700000000001</v>
      </c>
      <c r="I8" s="81">
        <v>683.72</v>
      </c>
      <c r="J8" s="81">
        <v>260.05599999999998</v>
      </c>
      <c r="K8" s="81">
        <v>240.86199999999999</v>
      </c>
      <c r="L8" s="81">
        <v>19.193999999999999</v>
      </c>
      <c r="M8" s="81">
        <v>86.195999999999998</v>
      </c>
      <c r="N8" s="81">
        <v>15.913</v>
      </c>
      <c r="O8" s="81">
        <v>7.1070000000000002</v>
      </c>
      <c r="P8" s="81">
        <v>63.176000000000002</v>
      </c>
      <c r="Q8" s="81">
        <v>337.46800000000002</v>
      </c>
      <c r="R8" s="81">
        <v>295.48200000000003</v>
      </c>
      <c r="S8" s="81">
        <v>41.985999999999997</v>
      </c>
      <c r="T8" s="121">
        <v>1991</v>
      </c>
    </row>
    <row r="9" spans="2:20" ht="12" customHeight="1">
      <c r="B9" s="121">
        <v>1992</v>
      </c>
      <c r="C9" s="81">
        <v>1062.7739999999999</v>
      </c>
      <c r="D9" s="81">
        <v>53.195</v>
      </c>
      <c r="E9" s="81">
        <v>351.17500000000001</v>
      </c>
      <c r="F9" s="81">
        <v>213.226</v>
      </c>
      <c r="G9" s="81">
        <v>161.62899999999999</v>
      </c>
      <c r="H9" s="81">
        <v>137.94900000000001</v>
      </c>
      <c r="I9" s="81">
        <v>658.404</v>
      </c>
      <c r="J9" s="81">
        <v>245.71</v>
      </c>
      <c r="K9" s="81">
        <v>228.137</v>
      </c>
      <c r="L9" s="81">
        <v>17.573</v>
      </c>
      <c r="M9" s="81">
        <v>83.703999999999994</v>
      </c>
      <c r="N9" s="81">
        <v>16.939</v>
      </c>
      <c r="O9" s="81">
        <v>7.7709999999999999</v>
      </c>
      <c r="P9" s="81">
        <v>58.994</v>
      </c>
      <c r="Q9" s="81">
        <v>328.99</v>
      </c>
      <c r="R9" s="81">
        <v>286.83199999999999</v>
      </c>
      <c r="S9" s="81">
        <v>42.158000000000001</v>
      </c>
      <c r="T9" s="121">
        <v>1992</v>
      </c>
    </row>
    <row r="10" spans="2:20" ht="12" customHeight="1">
      <c r="B10" s="121">
        <v>1993</v>
      </c>
      <c r="C10" s="81">
        <v>1031.193</v>
      </c>
      <c r="D10" s="81">
        <v>44.116999999999997</v>
      </c>
      <c r="E10" s="81">
        <v>340.29500000000002</v>
      </c>
      <c r="F10" s="81">
        <v>182.81800000000001</v>
      </c>
      <c r="G10" s="81">
        <v>139.65100000000001</v>
      </c>
      <c r="H10" s="81">
        <v>157.477</v>
      </c>
      <c r="I10" s="81">
        <v>646.78099999999995</v>
      </c>
      <c r="J10" s="81">
        <v>242.41800000000001</v>
      </c>
      <c r="K10" s="81">
        <v>225.554</v>
      </c>
      <c r="L10" s="81">
        <v>16.864000000000001</v>
      </c>
      <c r="M10" s="81">
        <v>86.775999999999996</v>
      </c>
      <c r="N10" s="81">
        <v>18.358000000000001</v>
      </c>
      <c r="O10" s="81">
        <v>8.5340000000000007</v>
      </c>
      <c r="P10" s="81">
        <v>59.884</v>
      </c>
      <c r="Q10" s="81">
        <v>317.58699999999999</v>
      </c>
      <c r="R10" s="81">
        <v>274.166</v>
      </c>
      <c r="S10" s="81">
        <v>43.420999999999999</v>
      </c>
      <c r="T10" s="121">
        <v>1993</v>
      </c>
    </row>
    <row r="11" spans="2:20" ht="12" customHeight="1">
      <c r="B11" s="121">
        <v>1994</v>
      </c>
      <c r="C11" s="81">
        <v>1063.0029999999999</v>
      </c>
      <c r="D11" s="81">
        <v>42.73</v>
      </c>
      <c r="E11" s="81">
        <v>350.72500000000002</v>
      </c>
      <c r="F11" s="81">
        <v>173.59399999999999</v>
      </c>
      <c r="G11" s="81">
        <v>133.51900000000001</v>
      </c>
      <c r="H11" s="81">
        <v>177.131</v>
      </c>
      <c r="I11" s="81">
        <v>669.548</v>
      </c>
      <c r="J11" s="81">
        <v>250.95699999999999</v>
      </c>
      <c r="K11" s="81">
        <v>234.05500000000001</v>
      </c>
      <c r="L11" s="81">
        <v>16.902000000000001</v>
      </c>
      <c r="M11" s="81">
        <v>94.013000000000005</v>
      </c>
      <c r="N11" s="81">
        <v>19.216999999999999</v>
      </c>
      <c r="O11" s="81">
        <v>9.6470000000000002</v>
      </c>
      <c r="P11" s="81">
        <v>65.149000000000001</v>
      </c>
      <c r="Q11" s="81">
        <v>324.57799999999997</v>
      </c>
      <c r="R11" s="81">
        <v>272.45100000000002</v>
      </c>
      <c r="S11" s="81">
        <v>52.127000000000002</v>
      </c>
      <c r="T11" s="121">
        <v>1994</v>
      </c>
    </row>
    <row r="12" spans="2:20" ht="12" customHeight="1">
      <c r="B12" s="121">
        <v>1995</v>
      </c>
      <c r="C12" s="81">
        <v>1088.2149999999999</v>
      </c>
      <c r="D12" s="81">
        <v>43.009</v>
      </c>
      <c r="E12" s="81">
        <v>362.67</v>
      </c>
      <c r="F12" s="81">
        <v>173.31700000000001</v>
      </c>
      <c r="G12" s="81">
        <v>133.29599999999999</v>
      </c>
      <c r="H12" s="81">
        <v>189.35300000000001</v>
      </c>
      <c r="I12" s="81">
        <v>682.53599999999994</v>
      </c>
      <c r="J12" s="81">
        <v>255.166</v>
      </c>
      <c r="K12" s="81">
        <v>238.34200000000001</v>
      </c>
      <c r="L12" s="81">
        <v>16.824000000000002</v>
      </c>
      <c r="M12" s="81">
        <v>96.394999999999996</v>
      </c>
      <c r="N12" s="81">
        <v>18.824999999999999</v>
      </c>
      <c r="O12" s="81">
        <v>9.8919999999999995</v>
      </c>
      <c r="P12" s="81">
        <v>67.677999999999997</v>
      </c>
      <c r="Q12" s="81">
        <v>330.97500000000002</v>
      </c>
      <c r="R12" s="81">
        <v>274.37</v>
      </c>
      <c r="S12" s="81">
        <v>56.604999999999997</v>
      </c>
      <c r="T12" s="121">
        <v>1995</v>
      </c>
    </row>
    <row r="13" spans="2:20" ht="12" customHeight="1">
      <c r="B13" s="121">
        <v>1996</v>
      </c>
      <c r="C13" s="81">
        <v>1086.404</v>
      </c>
      <c r="D13" s="81">
        <v>41.048999999999999</v>
      </c>
      <c r="E13" s="81">
        <v>350.608</v>
      </c>
      <c r="F13" s="81">
        <v>166.46700000000001</v>
      </c>
      <c r="G13" s="81">
        <v>131.61500000000001</v>
      </c>
      <c r="H13" s="81">
        <v>184.14099999999999</v>
      </c>
      <c r="I13" s="81">
        <v>694.74699999999996</v>
      </c>
      <c r="J13" s="81">
        <v>256.76600000000002</v>
      </c>
      <c r="K13" s="81">
        <v>239.565</v>
      </c>
      <c r="L13" s="81">
        <v>17.201000000000001</v>
      </c>
      <c r="M13" s="81">
        <v>101.866</v>
      </c>
      <c r="N13" s="81">
        <v>18.670000000000002</v>
      </c>
      <c r="O13" s="81">
        <v>10.754</v>
      </c>
      <c r="P13" s="81">
        <v>72.441999999999993</v>
      </c>
      <c r="Q13" s="81">
        <v>336.11500000000001</v>
      </c>
      <c r="R13" s="81">
        <v>278.815</v>
      </c>
      <c r="S13" s="81">
        <v>57.3</v>
      </c>
      <c r="T13" s="121">
        <v>1996</v>
      </c>
    </row>
    <row r="14" spans="2:20" ht="12" customHeight="1">
      <c r="B14" s="121">
        <v>1997</v>
      </c>
      <c r="C14" s="81">
        <v>1086.001</v>
      </c>
      <c r="D14" s="81">
        <v>37.46</v>
      </c>
      <c r="E14" s="81">
        <v>338.11900000000003</v>
      </c>
      <c r="F14" s="81">
        <v>163.25399999999999</v>
      </c>
      <c r="G14" s="81">
        <v>130.55099999999999</v>
      </c>
      <c r="H14" s="81">
        <v>174.86500000000001</v>
      </c>
      <c r="I14" s="81">
        <v>710.42200000000003</v>
      </c>
      <c r="J14" s="81">
        <v>264.99299999999999</v>
      </c>
      <c r="K14" s="81">
        <v>246.40100000000001</v>
      </c>
      <c r="L14" s="81">
        <v>18.591999999999999</v>
      </c>
      <c r="M14" s="81">
        <v>107.842</v>
      </c>
      <c r="N14" s="81">
        <v>18.582000000000001</v>
      </c>
      <c r="O14" s="81">
        <v>11.654999999999999</v>
      </c>
      <c r="P14" s="81">
        <v>77.605000000000004</v>
      </c>
      <c r="Q14" s="81">
        <v>337.58699999999999</v>
      </c>
      <c r="R14" s="81">
        <v>279.71199999999999</v>
      </c>
      <c r="S14" s="81">
        <v>57.875</v>
      </c>
      <c r="T14" s="121">
        <v>1997</v>
      </c>
    </row>
    <row r="15" spans="2:20" ht="12" customHeight="1">
      <c r="B15" s="121">
        <v>1998</v>
      </c>
      <c r="C15" s="81">
        <v>1081.5070000000001</v>
      </c>
      <c r="D15" s="81">
        <v>37.496000000000002</v>
      </c>
      <c r="E15" s="81">
        <v>320.56099999999998</v>
      </c>
      <c r="F15" s="81">
        <v>159.71100000000001</v>
      </c>
      <c r="G15" s="81">
        <v>128.68899999999999</v>
      </c>
      <c r="H15" s="81">
        <v>160.85</v>
      </c>
      <c r="I15" s="81">
        <v>723.45</v>
      </c>
      <c r="J15" s="81">
        <v>261.49200000000002</v>
      </c>
      <c r="K15" s="81">
        <v>242.85900000000001</v>
      </c>
      <c r="L15" s="81">
        <v>18.632999999999999</v>
      </c>
      <c r="M15" s="81">
        <v>116.276</v>
      </c>
      <c r="N15" s="81">
        <v>18.399999999999999</v>
      </c>
      <c r="O15" s="81">
        <v>12.632</v>
      </c>
      <c r="P15" s="81">
        <v>85.244</v>
      </c>
      <c r="Q15" s="81">
        <v>345.68200000000002</v>
      </c>
      <c r="R15" s="81">
        <v>283.762</v>
      </c>
      <c r="S15" s="81">
        <v>61.92</v>
      </c>
      <c r="T15" s="121">
        <v>1998</v>
      </c>
    </row>
    <row r="16" spans="2:20" ht="12" customHeight="1">
      <c r="B16" s="121">
        <v>1999</v>
      </c>
      <c r="C16" s="81">
        <v>1087.0640000000001</v>
      </c>
      <c r="D16" s="81">
        <v>36.424999999999997</v>
      </c>
      <c r="E16" s="81">
        <v>307.04500000000002</v>
      </c>
      <c r="F16" s="81">
        <v>152.70699999999999</v>
      </c>
      <c r="G16" s="81">
        <v>123.306</v>
      </c>
      <c r="H16" s="81">
        <v>154.33799999999999</v>
      </c>
      <c r="I16" s="81">
        <v>743.59400000000005</v>
      </c>
      <c r="J16" s="81">
        <v>263.32900000000001</v>
      </c>
      <c r="K16" s="81">
        <v>244.244</v>
      </c>
      <c r="L16" s="81">
        <v>19.085000000000001</v>
      </c>
      <c r="M16" s="81">
        <v>123.012</v>
      </c>
      <c r="N16" s="81">
        <v>19.151</v>
      </c>
      <c r="O16" s="81">
        <v>13.052</v>
      </c>
      <c r="P16" s="81">
        <v>90.808999999999997</v>
      </c>
      <c r="Q16" s="81">
        <v>357.25299999999999</v>
      </c>
      <c r="R16" s="81">
        <v>293.51900000000001</v>
      </c>
      <c r="S16" s="81">
        <v>63.734000000000002</v>
      </c>
      <c r="T16" s="121">
        <v>1999</v>
      </c>
    </row>
    <row r="17" spans="2:24" ht="12" customHeight="1">
      <c r="B17" s="121">
        <v>2000</v>
      </c>
      <c r="C17" s="81">
        <v>1089.6869999999999</v>
      </c>
      <c r="D17" s="81">
        <v>35.609000000000002</v>
      </c>
      <c r="E17" s="81">
        <v>294.86700000000002</v>
      </c>
      <c r="F17" s="81">
        <v>151.79400000000001</v>
      </c>
      <c r="G17" s="81">
        <v>123.241</v>
      </c>
      <c r="H17" s="81">
        <v>143.07300000000001</v>
      </c>
      <c r="I17" s="81">
        <v>759.21100000000001</v>
      </c>
      <c r="J17" s="81">
        <v>270.01600000000002</v>
      </c>
      <c r="K17" s="81">
        <v>249.99299999999999</v>
      </c>
      <c r="L17" s="81">
        <v>20.023</v>
      </c>
      <c r="M17" s="81">
        <v>126.06399999999999</v>
      </c>
      <c r="N17" s="81">
        <v>19.806000000000001</v>
      </c>
      <c r="O17" s="81">
        <v>12.536</v>
      </c>
      <c r="P17" s="81">
        <v>93.721999999999994</v>
      </c>
      <c r="Q17" s="81">
        <v>363.13099999999997</v>
      </c>
      <c r="R17" s="81">
        <v>297.697</v>
      </c>
      <c r="S17" s="81">
        <v>65.433999999999997</v>
      </c>
      <c r="T17" s="121">
        <v>2000</v>
      </c>
      <c r="U17" s="43"/>
      <c r="V17" s="43"/>
      <c r="W17" s="43"/>
      <c r="X17" s="43"/>
    </row>
    <row r="18" spans="2:24" ht="12" customHeight="1">
      <c r="B18" s="121">
        <v>2001</v>
      </c>
      <c r="C18" s="81">
        <v>1063.8679999999999</v>
      </c>
      <c r="D18" s="81">
        <v>33.140999999999998</v>
      </c>
      <c r="E18" s="81">
        <v>274.04199999999997</v>
      </c>
      <c r="F18" s="81">
        <v>148.66300000000001</v>
      </c>
      <c r="G18" s="81">
        <v>121.069</v>
      </c>
      <c r="H18" s="81">
        <v>125.379</v>
      </c>
      <c r="I18" s="81">
        <v>756.68499999999995</v>
      </c>
      <c r="J18" s="81">
        <v>266.57100000000003</v>
      </c>
      <c r="K18" s="81">
        <v>245.96600000000001</v>
      </c>
      <c r="L18" s="81">
        <v>20.605</v>
      </c>
      <c r="M18" s="81">
        <v>126.535</v>
      </c>
      <c r="N18" s="81">
        <v>20.033999999999999</v>
      </c>
      <c r="O18" s="81">
        <v>11.971</v>
      </c>
      <c r="P18" s="81">
        <v>94.53</v>
      </c>
      <c r="Q18" s="81">
        <v>363.57900000000001</v>
      </c>
      <c r="R18" s="81">
        <v>298.26100000000002</v>
      </c>
      <c r="S18" s="81">
        <v>65.317999999999998</v>
      </c>
      <c r="T18" s="121">
        <v>2001</v>
      </c>
      <c r="U18" s="43"/>
      <c r="V18" s="43"/>
      <c r="W18" s="43"/>
      <c r="X18" s="43"/>
    </row>
    <row r="19" spans="2:24" ht="12" customHeight="1">
      <c r="B19" s="121">
        <v>2002</v>
      </c>
      <c r="C19" s="81">
        <v>1043.23</v>
      </c>
      <c r="D19" s="81">
        <v>32.536999999999999</v>
      </c>
      <c r="E19" s="81">
        <v>256.64499999999998</v>
      </c>
      <c r="F19" s="81">
        <v>144.739</v>
      </c>
      <c r="G19" s="81">
        <v>118.14100000000001</v>
      </c>
      <c r="H19" s="81">
        <v>111.90600000000001</v>
      </c>
      <c r="I19" s="81">
        <v>754.048</v>
      </c>
      <c r="J19" s="81">
        <v>261.92599999999999</v>
      </c>
      <c r="K19" s="81">
        <v>241.24100000000001</v>
      </c>
      <c r="L19" s="81">
        <v>20.684999999999999</v>
      </c>
      <c r="M19" s="81">
        <v>129.012</v>
      </c>
      <c r="N19" s="81">
        <v>20.331</v>
      </c>
      <c r="O19" s="81">
        <v>12.106</v>
      </c>
      <c r="P19" s="81">
        <v>96.575000000000003</v>
      </c>
      <c r="Q19" s="81">
        <v>363.11</v>
      </c>
      <c r="R19" s="81">
        <v>298.34300000000002</v>
      </c>
      <c r="S19" s="81">
        <v>64.766999999999996</v>
      </c>
      <c r="T19" s="121">
        <v>2002</v>
      </c>
      <c r="U19" s="43"/>
      <c r="V19" s="43"/>
      <c r="W19" s="43"/>
      <c r="X19" s="43"/>
    </row>
    <row r="20" spans="2:24" ht="12" customHeight="1">
      <c r="B20" s="121">
        <v>2003</v>
      </c>
      <c r="C20" s="81">
        <v>1027.2729999999999</v>
      </c>
      <c r="D20" s="81">
        <v>32.875999999999998</v>
      </c>
      <c r="E20" s="81">
        <v>242.36199999999999</v>
      </c>
      <c r="F20" s="81">
        <v>140.083</v>
      </c>
      <c r="G20" s="81">
        <v>113.764</v>
      </c>
      <c r="H20" s="81">
        <v>102.279</v>
      </c>
      <c r="I20" s="81">
        <v>752.03499999999997</v>
      </c>
      <c r="J20" s="81">
        <v>258.07</v>
      </c>
      <c r="K20" s="81">
        <v>237.30699999999999</v>
      </c>
      <c r="L20" s="81">
        <v>20.763000000000002</v>
      </c>
      <c r="M20" s="81">
        <v>132.547</v>
      </c>
      <c r="N20" s="81">
        <v>20.032</v>
      </c>
      <c r="O20" s="81">
        <v>11.965</v>
      </c>
      <c r="P20" s="81">
        <v>100.55</v>
      </c>
      <c r="Q20" s="81">
        <v>361.41800000000001</v>
      </c>
      <c r="R20" s="81">
        <v>296.75200000000001</v>
      </c>
      <c r="S20" s="81">
        <v>64.665999999999997</v>
      </c>
      <c r="T20" s="121">
        <v>2003</v>
      </c>
      <c r="U20" s="43"/>
      <c r="V20" s="43"/>
      <c r="W20" s="43"/>
      <c r="X20" s="43"/>
    </row>
    <row r="21" spans="2:24" ht="12" customHeight="1">
      <c r="B21" s="121">
        <v>2004</v>
      </c>
      <c r="C21" s="81">
        <v>1030.509</v>
      </c>
      <c r="D21" s="81">
        <v>32.506</v>
      </c>
      <c r="E21" s="81">
        <v>233.59</v>
      </c>
      <c r="F21" s="81">
        <v>136.39699999999999</v>
      </c>
      <c r="G21" s="81">
        <v>110.73</v>
      </c>
      <c r="H21" s="81">
        <v>97.192999999999998</v>
      </c>
      <c r="I21" s="81">
        <v>764.41300000000001</v>
      </c>
      <c r="J21" s="81">
        <v>261.971</v>
      </c>
      <c r="K21" s="81">
        <v>240.99299999999999</v>
      </c>
      <c r="L21" s="81">
        <v>20.978000000000002</v>
      </c>
      <c r="M21" s="81">
        <v>138.596</v>
      </c>
      <c r="N21" s="81">
        <v>19.611000000000001</v>
      </c>
      <c r="O21" s="81">
        <v>12.089</v>
      </c>
      <c r="P21" s="81">
        <v>106.896</v>
      </c>
      <c r="Q21" s="81">
        <v>363.846</v>
      </c>
      <c r="R21" s="81">
        <v>295.666</v>
      </c>
      <c r="S21" s="81">
        <v>68.180000000000007</v>
      </c>
      <c r="T21" s="121">
        <v>2004</v>
      </c>
      <c r="U21" s="43"/>
      <c r="V21" s="43"/>
      <c r="W21" s="43"/>
      <c r="X21" s="43"/>
    </row>
    <row r="22" spans="2:24" ht="12" customHeight="1">
      <c r="B22" s="121">
        <v>2005</v>
      </c>
      <c r="C22" s="81">
        <v>1023.444</v>
      </c>
      <c r="D22" s="81">
        <v>30.721</v>
      </c>
      <c r="E22" s="81">
        <v>228.54400000000001</v>
      </c>
      <c r="F22" s="81">
        <v>134.26900000000001</v>
      </c>
      <c r="G22" s="81">
        <v>109.04</v>
      </c>
      <c r="H22" s="81">
        <v>94.275000000000006</v>
      </c>
      <c r="I22" s="81">
        <v>764.17899999999997</v>
      </c>
      <c r="J22" s="81">
        <v>259.56799999999998</v>
      </c>
      <c r="K22" s="81">
        <v>238.39400000000001</v>
      </c>
      <c r="L22" s="81">
        <v>21.173999999999999</v>
      </c>
      <c r="M22" s="81">
        <v>142.87</v>
      </c>
      <c r="N22" s="81">
        <v>19.385000000000002</v>
      </c>
      <c r="O22" s="81">
        <v>12.170999999999999</v>
      </c>
      <c r="P22" s="81">
        <v>111.31399999999999</v>
      </c>
      <c r="Q22" s="81">
        <v>361.74099999999999</v>
      </c>
      <c r="R22" s="81">
        <v>292.59100000000001</v>
      </c>
      <c r="S22" s="81">
        <v>69.150000000000006</v>
      </c>
      <c r="T22" s="121">
        <v>2005</v>
      </c>
      <c r="U22" s="43"/>
      <c r="V22" s="43"/>
      <c r="W22" s="43"/>
      <c r="X22" s="43"/>
    </row>
    <row r="23" spans="2:24" ht="12" customHeight="1">
      <c r="B23" s="121">
        <v>2006</v>
      </c>
      <c r="C23" s="81">
        <v>1029.7729999999999</v>
      </c>
      <c r="D23" s="81">
        <v>30.027000000000001</v>
      </c>
      <c r="E23" s="81">
        <v>228.51900000000001</v>
      </c>
      <c r="F23" s="81">
        <v>134.482</v>
      </c>
      <c r="G23" s="81">
        <v>109.568</v>
      </c>
      <c r="H23" s="81">
        <v>94.037000000000006</v>
      </c>
      <c r="I23" s="81">
        <v>771.22699999999998</v>
      </c>
      <c r="J23" s="81">
        <v>259.97199999999998</v>
      </c>
      <c r="K23" s="81">
        <v>238.65100000000001</v>
      </c>
      <c r="L23" s="81">
        <v>21.321000000000002</v>
      </c>
      <c r="M23" s="81">
        <v>149.452</v>
      </c>
      <c r="N23" s="81">
        <v>19.562999999999999</v>
      </c>
      <c r="O23" s="81">
        <v>12.231999999999999</v>
      </c>
      <c r="P23" s="81">
        <v>117.657</v>
      </c>
      <c r="Q23" s="81">
        <v>361.803</v>
      </c>
      <c r="R23" s="81">
        <v>291.94600000000003</v>
      </c>
      <c r="S23" s="81">
        <v>69.856999999999999</v>
      </c>
      <c r="T23" s="121">
        <v>2006</v>
      </c>
      <c r="U23" s="43"/>
      <c r="V23" s="43"/>
      <c r="W23" s="43"/>
      <c r="X23" s="43"/>
    </row>
    <row r="24" spans="2:24" ht="12" customHeight="1">
      <c r="B24" s="121">
        <v>2007</v>
      </c>
      <c r="C24" s="81">
        <v>1050.4559999999999</v>
      </c>
      <c r="D24" s="81">
        <v>30.933</v>
      </c>
      <c r="E24" s="81">
        <v>236.398</v>
      </c>
      <c r="F24" s="81">
        <v>140.286</v>
      </c>
      <c r="G24" s="81">
        <v>115.26600000000001</v>
      </c>
      <c r="H24" s="81">
        <v>96.111999999999995</v>
      </c>
      <c r="I24" s="81">
        <v>783.125</v>
      </c>
      <c r="J24" s="81">
        <v>262.68299999999999</v>
      </c>
      <c r="K24" s="81">
        <v>241.38</v>
      </c>
      <c r="L24" s="81">
        <v>21.303000000000001</v>
      </c>
      <c r="M24" s="81">
        <v>156.99299999999999</v>
      </c>
      <c r="N24" s="81">
        <v>19.04</v>
      </c>
      <c r="O24" s="81">
        <v>12.938000000000001</v>
      </c>
      <c r="P24" s="81">
        <v>125.015</v>
      </c>
      <c r="Q24" s="81">
        <v>363.44900000000001</v>
      </c>
      <c r="R24" s="81">
        <v>291.41699999999997</v>
      </c>
      <c r="S24" s="81">
        <v>72.031999999999996</v>
      </c>
      <c r="T24" s="121">
        <v>2007</v>
      </c>
      <c r="U24" s="43"/>
      <c r="V24" s="43"/>
      <c r="W24" s="43"/>
      <c r="X24" s="43"/>
    </row>
    <row r="25" spans="2:24" ht="12" customHeight="1">
      <c r="B25" s="121">
        <v>2008</v>
      </c>
      <c r="C25" s="81">
        <v>1064.94</v>
      </c>
      <c r="D25" s="81">
        <v>31.074000000000002</v>
      </c>
      <c r="E25" s="81">
        <v>238.62299999999999</v>
      </c>
      <c r="F25" s="81">
        <v>143.45400000000001</v>
      </c>
      <c r="G25" s="81">
        <v>119.077</v>
      </c>
      <c r="H25" s="81">
        <v>95.168999999999997</v>
      </c>
      <c r="I25" s="81">
        <v>795.24300000000005</v>
      </c>
      <c r="J25" s="81">
        <v>266.30200000000002</v>
      </c>
      <c r="K25" s="81">
        <v>243.00299999999999</v>
      </c>
      <c r="L25" s="81">
        <v>23.298999999999999</v>
      </c>
      <c r="M25" s="81">
        <v>160.00299999999999</v>
      </c>
      <c r="N25" s="81">
        <v>18.702000000000002</v>
      </c>
      <c r="O25" s="81">
        <v>12.712999999999999</v>
      </c>
      <c r="P25" s="81">
        <v>128.58799999999999</v>
      </c>
      <c r="Q25" s="81">
        <v>368.93799999999999</v>
      </c>
      <c r="R25" s="81">
        <v>294.577</v>
      </c>
      <c r="S25" s="81">
        <v>74.361000000000004</v>
      </c>
      <c r="T25" s="121">
        <v>2008</v>
      </c>
      <c r="U25" s="43"/>
      <c r="V25" s="43"/>
      <c r="W25" s="43"/>
      <c r="X25" s="43"/>
    </row>
    <row r="26" spans="2:24" ht="12" customHeight="1">
      <c r="B26" s="121">
        <v>2009</v>
      </c>
      <c r="C26" s="81">
        <v>1077.7570000000001</v>
      </c>
      <c r="D26" s="81">
        <v>31.18</v>
      </c>
      <c r="E26" s="81">
        <v>238.602</v>
      </c>
      <c r="F26" s="81">
        <v>143.62</v>
      </c>
      <c r="G26" s="81">
        <v>119.806</v>
      </c>
      <c r="H26" s="81">
        <v>94.981999999999999</v>
      </c>
      <c r="I26" s="81">
        <v>807.97500000000002</v>
      </c>
      <c r="J26" s="81">
        <v>266.60399999999998</v>
      </c>
      <c r="K26" s="81">
        <v>243.416</v>
      </c>
      <c r="L26" s="81">
        <v>23.187999999999999</v>
      </c>
      <c r="M26" s="81">
        <v>163.262</v>
      </c>
      <c r="N26" s="81">
        <v>19.652999999999999</v>
      </c>
      <c r="O26" s="81">
        <v>12.215999999999999</v>
      </c>
      <c r="P26" s="81">
        <v>131.393</v>
      </c>
      <c r="Q26" s="81">
        <v>378.10899999999998</v>
      </c>
      <c r="R26" s="81">
        <v>300.18599999999998</v>
      </c>
      <c r="S26" s="81">
        <v>77.923000000000002</v>
      </c>
      <c r="T26" s="121">
        <v>2009</v>
      </c>
      <c r="U26" s="43"/>
      <c r="V26" s="43"/>
      <c r="W26" s="43"/>
      <c r="X26" s="43"/>
    </row>
    <row r="27" spans="2:24" ht="12" customHeight="1">
      <c r="B27" s="121">
        <v>2010</v>
      </c>
      <c r="C27" s="81">
        <v>1081.991</v>
      </c>
      <c r="D27" s="81">
        <v>30.445</v>
      </c>
      <c r="E27" s="81">
        <v>237.11699999999999</v>
      </c>
      <c r="F27" s="81">
        <v>143.08500000000001</v>
      </c>
      <c r="G27" s="81">
        <v>119.74</v>
      </c>
      <c r="H27" s="81">
        <v>94.031999999999996</v>
      </c>
      <c r="I27" s="81">
        <v>814.42899999999997</v>
      </c>
      <c r="J27" s="81">
        <v>267.57299999999998</v>
      </c>
      <c r="K27" s="81">
        <v>244.52099999999999</v>
      </c>
      <c r="L27" s="81">
        <v>23.052</v>
      </c>
      <c r="M27" s="81">
        <v>169.71799999999999</v>
      </c>
      <c r="N27" s="81">
        <v>20.140999999999998</v>
      </c>
      <c r="O27" s="81">
        <v>12.298999999999999</v>
      </c>
      <c r="P27" s="81">
        <v>137.27799999999999</v>
      </c>
      <c r="Q27" s="81">
        <v>377.13799999999998</v>
      </c>
      <c r="R27" s="81">
        <v>300.09300000000002</v>
      </c>
      <c r="S27" s="81">
        <v>77.045000000000002</v>
      </c>
      <c r="T27" s="121">
        <v>2010</v>
      </c>
      <c r="U27" s="43"/>
      <c r="V27" s="43"/>
      <c r="W27" s="43"/>
      <c r="X27" s="43"/>
    </row>
    <row r="28" spans="2:24" ht="12" customHeight="1">
      <c r="B28" s="121">
        <v>2011</v>
      </c>
      <c r="C28" s="81">
        <v>1083.6320000000001</v>
      </c>
      <c r="D28" s="81">
        <v>31.189</v>
      </c>
      <c r="E28" s="81">
        <v>246.90199999999999</v>
      </c>
      <c r="F28" s="81">
        <v>149.94300000000001</v>
      </c>
      <c r="G28" s="81">
        <v>126.611</v>
      </c>
      <c r="H28" s="81">
        <v>96.959000000000003</v>
      </c>
      <c r="I28" s="81">
        <v>805.54100000000005</v>
      </c>
      <c r="J28" s="81">
        <v>270.93299999999999</v>
      </c>
      <c r="K28" s="81">
        <v>247.44800000000001</v>
      </c>
      <c r="L28" s="81">
        <v>23.484999999999999</v>
      </c>
      <c r="M28" s="81">
        <v>169.346</v>
      </c>
      <c r="N28" s="81">
        <v>19.474</v>
      </c>
      <c r="O28" s="81">
        <v>12.304</v>
      </c>
      <c r="P28" s="81">
        <v>137.56800000000001</v>
      </c>
      <c r="Q28" s="81">
        <v>365.262</v>
      </c>
      <c r="R28" s="81">
        <v>290.28399999999999</v>
      </c>
      <c r="S28" s="81">
        <v>74.977999999999994</v>
      </c>
      <c r="T28" s="121">
        <v>2011</v>
      </c>
      <c r="U28" s="43"/>
      <c r="V28" s="43"/>
      <c r="W28" s="43"/>
      <c r="X28" s="43"/>
    </row>
    <row r="29" spans="2:24" ht="12" customHeight="1">
      <c r="B29" s="121">
        <v>2012</v>
      </c>
      <c r="C29" s="81">
        <v>1085.7750000000001</v>
      </c>
      <c r="D29" s="81">
        <v>31.137</v>
      </c>
      <c r="E29" s="81">
        <v>248.99100000000001</v>
      </c>
      <c r="F29" s="81">
        <v>151.24299999999999</v>
      </c>
      <c r="G29" s="81">
        <v>128.40799999999999</v>
      </c>
      <c r="H29" s="81">
        <v>97.748000000000005</v>
      </c>
      <c r="I29" s="81">
        <v>805.64700000000005</v>
      </c>
      <c r="J29" s="81">
        <v>274.84399999999999</v>
      </c>
      <c r="K29" s="81">
        <v>251.86600000000001</v>
      </c>
      <c r="L29" s="81">
        <v>22.978000000000002</v>
      </c>
      <c r="M29" s="81">
        <v>169.49700000000001</v>
      </c>
      <c r="N29" s="81">
        <v>18.965</v>
      </c>
      <c r="O29" s="81">
        <v>12.433</v>
      </c>
      <c r="P29" s="81">
        <v>138.09899999999999</v>
      </c>
      <c r="Q29" s="81">
        <v>361.30599999999998</v>
      </c>
      <c r="R29" s="81">
        <v>288.30799999999999</v>
      </c>
      <c r="S29" s="81">
        <v>72.998000000000005</v>
      </c>
      <c r="T29" s="121">
        <v>2012</v>
      </c>
      <c r="U29" s="43"/>
      <c r="V29" s="43"/>
      <c r="W29" s="43"/>
      <c r="X29" s="43"/>
    </row>
    <row r="30" spans="2:24" ht="12" customHeight="1">
      <c r="B30" s="121">
        <v>2013</v>
      </c>
      <c r="C30" s="81">
        <v>1081.5840000000001</v>
      </c>
      <c r="D30" s="81">
        <v>30.943000000000001</v>
      </c>
      <c r="E30" s="81">
        <v>246.374</v>
      </c>
      <c r="F30" s="81">
        <v>150.09299999999999</v>
      </c>
      <c r="G30" s="81">
        <v>127.602</v>
      </c>
      <c r="H30" s="81">
        <v>96.281000000000006</v>
      </c>
      <c r="I30" s="81">
        <v>804.26700000000005</v>
      </c>
      <c r="J30" s="81">
        <v>271.935</v>
      </c>
      <c r="K30" s="81">
        <v>251.49299999999999</v>
      </c>
      <c r="L30" s="81">
        <v>20.442</v>
      </c>
      <c r="M30" s="81">
        <v>172.37299999999999</v>
      </c>
      <c r="N30" s="81">
        <v>18.285</v>
      </c>
      <c r="O30" s="81">
        <v>12.611000000000001</v>
      </c>
      <c r="P30" s="81">
        <v>141.477</v>
      </c>
      <c r="Q30" s="81">
        <v>359.959</v>
      </c>
      <c r="R30" s="81">
        <v>288.46499999999997</v>
      </c>
      <c r="S30" s="81">
        <v>71.494</v>
      </c>
      <c r="T30" s="121">
        <v>2013</v>
      </c>
      <c r="U30" s="43"/>
      <c r="V30" s="43"/>
      <c r="W30" s="43"/>
      <c r="X30" s="43"/>
    </row>
    <row r="31" spans="2:24" ht="12" customHeight="1">
      <c r="B31" s="121">
        <v>2014</v>
      </c>
      <c r="C31" s="81">
        <v>1081.7809999999999</v>
      </c>
      <c r="D31" s="81">
        <v>31.093</v>
      </c>
      <c r="E31" s="81">
        <v>246.58500000000001</v>
      </c>
      <c r="F31" s="81">
        <v>150.81200000000001</v>
      </c>
      <c r="G31" s="81">
        <v>128.173</v>
      </c>
      <c r="H31" s="81">
        <v>95.772999999999996</v>
      </c>
      <c r="I31" s="81">
        <v>804.10299999999995</v>
      </c>
      <c r="J31" s="81">
        <v>270.85500000000002</v>
      </c>
      <c r="K31" s="81">
        <v>252.73099999999999</v>
      </c>
      <c r="L31" s="81">
        <v>18.123999999999999</v>
      </c>
      <c r="M31" s="81">
        <v>173.94300000000001</v>
      </c>
      <c r="N31" s="81">
        <v>18.309000000000001</v>
      </c>
      <c r="O31" s="81">
        <v>12.762</v>
      </c>
      <c r="P31" s="81">
        <v>142.87200000000001</v>
      </c>
      <c r="Q31" s="81">
        <v>359.30500000000001</v>
      </c>
      <c r="R31" s="81">
        <v>290.23700000000002</v>
      </c>
      <c r="S31" s="81">
        <v>69.067999999999998</v>
      </c>
      <c r="T31" s="121">
        <v>2014</v>
      </c>
      <c r="U31" s="43"/>
      <c r="V31" s="43"/>
      <c r="W31" s="43"/>
      <c r="X31" s="43"/>
    </row>
    <row r="32" spans="2:24" ht="12" customHeight="1">
      <c r="B32" s="121">
        <v>2015</v>
      </c>
      <c r="C32" s="81">
        <v>1085.413</v>
      </c>
      <c r="D32" s="81">
        <v>31.43</v>
      </c>
      <c r="E32" s="81">
        <v>243.85300000000001</v>
      </c>
      <c r="F32" s="81">
        <v>148.78800000000001</v>
      </c>
      <c r="G32" s="81">
        <v>126.345</v>
      </c>
      <c r="H32" s="81">
        <v>95.064999999999998</v>
      </c>
      <c r="I32" s="81">
        <v>810.13</v>
      </c>
      <c r="J32" s="81">
        <v>270.50200000000001</v>
      </c>
      <c r="K32" s="81">
        <v>253.68600000000001</v>
      </c>
      <c r="L32" s="81">
        <v>16.815999999999999</v>
      </c>
      <c r="M32" s="81">
        <v>175.6</v>
      </c>
      <c r="N32" s="81">
        <v>19.039000000000001</v>
      </c>
      <c r="O32" s="81">
        <v>12.709</v>
      </c>
      <c r="P32" s="81">
        <v>143.852</v>
      </c>
      <c r="Q32" s="81">
        <v>364.02800000000002</v>
      </c>
      <c r="R32" s="81">
        <v>294.98899999999998</v>
      </c>
      <c r="S32" s="81">
        <v>69.039000000000001</v>
      </c>
      <c r="T32" s="121">
        <v>2015</v>
      </c>
      <c r="U32" s="43"/>
      <c r="V32" s="43"/>
      <c r="W32" s="43"/>
      <c r="X32" s="43"/>
    </row>
    <row r="33" spans="2:24" ht="12" customHeight="1">
      <c r="B33" s="121">
        <v>2016</v>
      </c>
      <c r="C33" s="81">
        <v>1102.134</v>
      </c>
      <c r="D33" s="81">
        <v>31.227</v>
      </c>
      <c r="E33" s="81">
        <v>243.833</v>
      </c>
      <c r="F33" s="81">
        <v>148.63200000000001</v>
      </c>
      <c r="G33" s="81">
        <v>126.038</v>
      </c>
      <c r="H33" s="81">
        <v>95.200999999999993</v>
      </c>
      <c r="I33" s="81">
        <v>827.07399999999996</v>
      </c>
      <c r="J33" s="81">
        <v>273.38099999999997</v>
      </c>
      <c r="K33" s="81">
        <v>256.30799999999999</v>
      </c>
      <c r="L33" s="81">
        <v>17.073</v>
      </c>
      <c r="M33" s="81">
        <v>179.90299999999999</v>
      </c>
      <c r="N33" s="81">
        <v>19.401</v>
      </c>
      <c r="O33" s="81">
        <v>12.461</v>
      </c>
      <c r="P33" s="81">
        <v>148.041</v>
      </c>
      <c r="Q33" s="81">
        <v>373.79</v>
      </c>
      <c r="R33" s="81">
        <v>302.779</v>
      </c>
      <c r="S33" s="81">
        <v>71.010999999999996</v>
      </c>
      <c r="T33" s="121">
        <v>2016</v>
      </c>
      <c r="U33" s="43"/>
      <c r="V33" s="43"/>
      <c r="W33" s="43"/>
      <c r="X33" s="43"/>
    </row>
    <row r="34" spans="2:24" ht="12" customHeight="1">
      <c r="B34" s="135">
        <v>2017</v>
      </c>
      <c r="C34" s="81">
        <v>1114.6500000000001</v>
      </c>
      <c r="D34" s="81">
        <v>32</v>
      </c>
      <c r="E34" s="81">
        <v>245.124</v>
      </c>
      <c r="F34" s="81">
        <v>150.24600000000001</v>
      </c>
      <c r="G34" s="81">
        <v>127.74</v>
      </c>
      <c r="H34" s="81">
        <v>94.878</v>
      </c>
      <c r="I34" s="81">
        <v>837.52599999999995</v>
      </c>
      <c r="J34" s="81">
        <v>277.42899999999997</v>
      </c>
      <c r="K34" s="81">
        <v>260.65699999999998</v>
      </c>
      <c r="L34" s="81">
        <v>16.771999999999998</v>
      </c>
      <c r="M34" s="81">
        <v>180.62200000000001</v>
      </c>
      <c r="N34" s="81">
        <v>18.638000000000002</v>
      </c>
      <c r="O34" s="81">
        <v>12.538</v>
      </c>
      <c r="P34" s="81">
        <v>149.446</v>
      </c>
      <c r="Q34" s="81">
        <v>379.47500000000002</v>
      </c>
      <c r="R34" s="81">
        <v>308.83300000000003</v>
      </c>
      <c r="S34" s="81">
        <v>70.641999999999996</v>
      </c>
      <c r="T34" s="135">
        <v>2017</v>
      </c>
      <c r="U34" s="43"/>
      <c r="V34" s="43"/>
      <c r="W34" s="43"/>
      <c r="X34" s="43"/>
    </row>
    <row r="35" spans="2:24" ht="12" customHeight="1">
      <c r="B35" s="138">
        <v>2018</v>
      </c>
      <c r="C35" s="81">
        <v>1122.3150000000001</v>
      </c>
      <c r="D35" s="81">
        <v>30.608000000000001</v>
      </c>
      <c r="E35" s="81">
        <v>248.40100000000001</v>
      </c>
      <c r="F35" s="81">
        <v>152.489</v>
      </c>
      <c r="G35" s="81">
        <v>129.46</v>
      </c>
      <c r="H35" s="81">
        <v>95.912000000000006</v>
      </c>
      <c r="I35" s="81">
        <v>843.30600000000004</v>
      </c>
      <c r="J35" s="81">
        <v>281.49299999999999</v>
      </c>
      <c r="K35" s="81">
        <v>264.71800000000002</v>
      </c>
      <c r="L35" s="81">
        <v>16.774999999999999</v>
      </c>
      <c r="M35" s="81">
        <v>178.601</v>
      </c>
      <c r="N35" s="81">
        <v>17.597999999999999</v>
      </c>
      <c r="O35" s="81">
        <v>12.57</v>
      </c>
      <c r="P35" s="81">
        <v>148.43299999999999</v>
      </c>
      <c r="Q35" s="81">
        <v>383.21199999999999</v>
      </c>
      <c r="R35" s="81">
        <v>313.24599999999998</v>
      </c>
      <c r="S35" s="81">
        <v>69.965999999999994</v>
      </c>
      <c r="T35" s="138">
        <v>2018</v>
      </c>
      <c r="U35" s="43"/>
      <c r="V35" s="43"/>
      <c r="W35" s="43"/>
      <c r="X35" s="43"/>
    </row>
    <row r="36" spans="2:24" ht="12" customHeight="1">
      <c r="B36" s="79"/>
      <c r="C36" s="79"/>
      <c r="D36" s="79"/>
      <c r="E36" s="79"/>
      <c r="F36" s="79"/>
      <c r="G36" s="79"/>
      <c r="H36" s="79"/>
      <c r="I36" s="79"/>
      <c r="J36" s="79"/>
      <c r="K36" s="79"/>
      <c r="L36" s="79"/>
      <c r="M36" s="79"/>
      <c r="N36" s="79"/>
      <c r="O36" s="79"/>
      <c r="P36" s="79"/>
      <c r="Q36" s="79"/>
      <c r="R36" s="79"/>
      <c r="S36" s="79"/>
      <c r="T36" s="79"/>
    </row>
    <row r="37" spans="2:24" ht="12" customHeight="1">
      <c r="B37" s="79"/>
      <c r="C37" s="154" t="s">
        <v>73</v>
      </c>
      <c r="D37" s="154"/>
      <c r="E37" s="154"/>
      <c r="F37" s="154"/>
      <c r="G37" s="154"/>
      <c r="H37" s="154"/>
      <c r="I37" s="154" t="s">
        <v>73</v>
      </c>
      <c r="J37" s="154"/>
      <c r="K37" s="154"/>
      <c r="L37" s="154"/>
      <c r="M37" s="154"/>
      <c r="N37" s="154"/>
      <c r="O37" s="154"/>
      <c r="P37" s="154"/>
      <c r="Q37" s="154"/>
      <c r="R37" s="154"/>
      <c r="S37" s="154"/>
      <c r="T37" s="79"/>
    </row>
    <row r="38" spans="2:24" ht="12" hidden="1" customHeight="1" outlineLevel="1">
      <c r="B38" s="121">
        <v>1992</v>
      </c>
      <c r="C38" s="56">
        <f t="shared" ref="C38:Q53" si="0">ROUND(C9/C8*100-100,5)</f>
        <v>-10.73349</v>
      </c>
      <c r="D38" s="56">
        <f t="shared" si="0"/>
        <v>-31.67427</v>
      </c>
      <c r="E38" s="56">
        <f t="shared" si="0"/>
        <v>-18.138739999999999</v>
      </c>
      <c r="F38" s="56">
        <f t="shared" si="0"/>
        <v>-29.325389999999999</v>
      </c>
      <c r="G38" s="56">
        <f t="shared" si="0"/>
        <v>-31.787430000000001</v>
      </c>
      <c r="H38" s="56">
        <f t="shared" si="0"/>
        <v>8.3763500000000004</v>
      </c>
      <c r="I38" s="56">
        <f t="shared" si="0"/>
        <v>-3.70269</v>
      </c>
      <c r="J38" s="56">
        <f t="shared" si="0"/>
        <v>-5.5164999999999997</v>
      </c>
      <c r="K38" s="56"/>
      <c r="L38" s="56"/>
      <c r="M38" s="56">
        <f t="shared" si="0"/>
        <v>-2.8910900000000002</v>
      </c>
      <c r="N38" s="56"/>
      <c r="O38" s="56"/>
      <c r="P38" s="56"/>
      <c r="Q38" s="56">
        <f t="shared" si="0"/>
        <v>-2.5122399999999998</v>
      </c>
      <c r="R38" s="56"/>
      <c r="S38" s="56"/>
      <c r="T38" s="121">
        <v>1992</v>
      </c>
    </row>
    <row r="39" spans="2:24" ht="12" hidden="1" customHeight="1" outlineLevel="1">
      <c r="B39" s="121">
        <v>1993</v>
      </c>
      <c r="C39" s="56">
        <f t="shared" si="0"/>
        <v>-2.9715600000000002</v>
      </c>
      <c r="D39" s="56">
        <f t="shared" si="0"/>
        <v>-17.06551</v>
      </c>
      <c r="E39" s="56">
        <f t="shared" si="0"/>
        <v>-3.0981700000000001</v>
      </c>
      <c r="F39" s="56">
        <f t="shared" si="0"/>
        <v>-14.26093</v>
      </c>
      <c r="G39" s="56">
        <f t="shared" si="0"/>
        <v>-13.597810000000001</v>
      </c>
      <c r="H39" s="56">
        <f t="shared" si="0"/>
        <v>14.15596</v>
      </c>
      <c r="I39" s="56">
        <f t="shared" si="0"/>
        <v>-1.7653300000000001</v>
      </c>
      <c r="J39" s="56">
        <f t="shared" si="0"/>
        <v>-1.33979</v>
      </c>
      <c r="K39" s="56"/>
      <c r="L39" s="56"/>
      <c r="M39" s="56">
        <f t="shared" si="0"/>
        <v>3.67008</v>
      </c>
      <c r="N39" s="56"/>
      <c r="O39" s="56"/>
      <c r="P39" s="56"/>
      <c r="Q39" s="56">
        <f t="shared" si="0"/>
        <v>-3.4660600000000001</v>
      </c>
      <c r="R39" s="56"/>
      <c r="S39" s="56"/>
      <c r="T39" s="121">
        <v>1993</v>
      </c>
    </row>
    <row r="40" spans="2:24" ht="12" hidden="1" customHeight="1" outlineLevel="1">
      <c r="B40" s="121">
        <v>1994</v>
      </c>
      <c r="C40" s="56">
        <f t="shared" si="0"/>
        <v>3.0847799999999999</v>
      </c>
      <c r="D40" s="56">
        <f t="shared" si="0"/>
        <v>-3.14391</v>
      </c>
      <c r="E40" s="56">
        <f t="shared" si="0"/>
        <v>3.0649899999999999</v>
      </c>
      <c r="F40" s="56">
        <f t="shared" si="0"/>
        <v>-5.0454600000000003</v>
      </c>
      <c r="G40" s="56">
        <f t="shared" si="0"/>
        <v>-4.3909500000000001</v>
      </c>
      <c r="H40" s="56">
        <f t="shared" si="0"/>
        <v>12.480549999999999</v>
      </c>
      <c r="I40" s="56">
        <f t="shared" si="0"/>
        <v>3.5200499999999999</v>
      </c>
      <c r="J40" s="56">
        <f t="shared" si="0"/>
        <v>3.5224299999999999</v>
      </c>
      <c r="K40" s="56"/>
      <c r="L40" s="56"/>
      <c r="M40" s="56">
        <f t="shared" si="0"/>
        <v>8.3398599999999998</v>
      </c>
      <c r="N40" s="56"/>
      <c r="O40" s="56"/>
      <c r="P40" s="56"/>
      <c r="Q40" s="56">
        <f t="shared" si="0"/>
        <v>2.2012900000000002</v>
      </c>
      <c r="R40" s="56"/>
      <c r="S40" s="56"/>
      <c r="T40" s="121">
        <v>1994</v>
      </c>
    </row>
    <row r="41" spans="2:24" ht="12" hidden="1" customHeight="1" outlineLevel="1">
      <c r="B41" s="121">
        <v>1995</v>
      </c>
      <c r="C41" s="56">
        <f t="shared" si="0"/>
        <v>2.3717700000000002</v>
      </c>
      <c r="D41" s="56">
        <f t="shared" si="0"/>
        <v>0.65293999999999996</v>
      </c>
      <c r="E41" s="56">
        <f t="shared" si="0"/>
        <v>3.4058000000000002</v>
      </c>
      <c r="F41" s="56">
        <f t="shared" si="0"/>
        <v>-0.15956999999999999</v>
      </c>
      <c r="G41" s="56">
        <f t="shared" si="0"/>
        <v>-0.16702</v>
      </c>
      <c r="H41" s="56">
        <f t="shared" si="0"/>
        <v>6.8999800000000002</v>
      </c>
      <c r="I41" s="56">
        <f t="shared" si="0"/>
        <v>1.9398200000000001</v>
      </c>
      <c r="J41" s="56">
        <f t="shared" si="0"/>
        <v>1.6771799999999999</v>
      </c>
      <c r="K41" s="56"/>
      <c r="L41" s="56"/>
      <c r="M41" s="56">
        <f t="shared" si="0"/>
        <v>2.53369</v>
      </c>
      <c r="N41" s="56"/>
      <c r="O41" s="56"/>
      <c r="P41" s="56"/>
      <c r="Q41" s="56">
        <f t="shared" si="0"/>
        <v>1.9708699999999999</v>
      </c>
      <c r="R41" s="56"/>
      <c r="S41" s="56"/>
      <c r="T41" s="121">
        <v>1995</v>
      </c>
    </row>
    <row r="42" spans="2:24" ht="12" hidden="1" customHeight="1" outlineLevel="1">
      <c r="B42" s="121">
        <v>1996</v>
      </c>
      <c r="C42" s="56">
        <f t="shared" si="0"/>
        <v>-0.16642000000000001</v>
      </c>
      <c r="D42" s="56">
        <f t="shared" si="0"/>
        <v>-4.5571900000000003</v>
      </c>
      <c r="E42" s="56">
        <f t="shared" si="0"/>
        <v>-3.3258899999999998</v>
      </c>
      <c r="F42" s="56">
        <f t="shared" si="0"/>
        <v>-3.9523000000000001</v>
      </c>
      <c r="G42" s="56">
        <f t="shared" si="0"/>
        <v>-1.2611000000000001</v>
      </c>
      <c r="H42" s="56">
        <f t="shared" si="0"/>
        <v>-2.7525300000000001</v>
      </c>
      <c r="I42" s="56">
        <f t="shared" si="0"/>
        <v>1.7890600000000001</v>
      </c>
      <c r="J42" s="56">
        <f t="shared" si="0"/>
        <v>0.62704000000000004</v>
      </c>
      <c r="K42" s="56"/>
      <c r="L42" s="56"/>
      <c r="M42" s="56">
        <f t="shared" si="0"/>
        <v>5.6756099999999998</v>
      </c>
      <c r="N42" s="56"/>
      <c r="O42" s="56"/>
      <c r="P42" s="56"/>
      <c r="Q42" s="56">
        <f t="shared" si="0"/>
        <v>1.5529900000000001</v>
      </c>
      <c r="R42" s="56"/>
      <c r="S42" s="56"/>
      <c r="T42" s="121">
        <v>1996</v>
      </c>
    </row>
    <row r="43" spans="2:24" ht="12" hidden="1" customHeight="1" outlineLevel="1">
      <c r="B43" s="121">
        <v>1997</v>
      </c>
      <c r="C43" s="56">
        <f t="shared" si="0"/>
        <v>-3.7089999999999998E-2</v>
      </c>
      <c r="D43" s="56">
        <f t="shared" si="0"/>
        <v>-8.7432099999999995</v>
      </c>
      <c r="E43" s="56">
        <f t="shared" si="0"/>
        <v>-3.5621</v>
      </c>
      <c r="F43" s="56">
        <f t="shared" si="0"/>
        <v>-1.93011</v>
      </c>
      <c r="G43" s="56">
        <f t="shared" si="0"/>
        <v>-0.80842000000000003</v>
      </c>
      <c r="H43" s="56">
        <f t="shared" si="0"/>
        <v>-5.0374400000000001</v>
      </c>
      <c r="I43" s="56">
        <f t="shared" si="0"/>
        <v>2.2562199999999999</v>
      </c>
      <c r="J43" s="56">
        <f t="shared" si="0"/>
        <v>3.2040799999999998</v>
      </c>
      <c r="K43" s="56"/>
      <c r="L43" s="56"/>
      <c r="M43" s="56">
        <f t="shared" si="0"/>
        <v>5.86653</v>
      </c>
      <c r="N43" s="56"/>
      <c r="O43" s="56"/>
      <c r="P43" s="56"/>
      <c r="Q43" s="56">
        <f t="shared" si="0"/>
        <v>0.43795000000000001</v>
      </c>
      <c r="R43" s="56"/>
      <c r="S43" s="56"/>
      <c r="T43" s="121">
        <v>1997</v>
      </c>
    </row>
    <row r="44" spans="2:24" ht="12" hidden="1" customHeight="1" outlineLevel="1">
      <c r="B44" s="121">
        <v>1998</v>
      </c>
      <c r="C44" s="56">
        <f t="shared" si="0"/>
        <v>-0.41381000000000001</v>
      </c>
      <c r="D44" s="56">
        <f t="shared" si="0"/>
        <v>9.6100000000000005E-2</v>
      </c>
      <c r="E44" s="56">
        <f t="shared" si="0"/>
        <v>-5.19285</v>
      </c>
      <c r="F44" s="56">
        <f t="shared" si="0"/>
        <v>-2.1702400000000002</v>
      </c>
      <c r="G44" s="56">
        <f t="shared" si="0"/>
        <v>-1.4262600000000001</v>
      </c>
      <c r="H44" s="56">
        <f t="shared" si="0"/>
        <v>-8.0147499999999994</v>
      </c>
      <c r="I44" s="56">
        <f t="shared" si="0"/>
        <v>1.8338399999999999</v>
      </c>
      <c r="J44" s="56">
        <f t="shared" si="0"/>
        <v>-1.32117</v>
      </c>
      <c r="K44" s="56"/>
      <c r="L44" s="56"/>
      <c r="M44" s="56">
        <f t="shared" si="0"/>
        <v>7.8207000000000004</v>
      </c>
      <c r="N44" s="56"/>
      <c r="O44" s="56"/>
      <c r="P44" s="56"/>
      <c r="Q44" s="56">
        <f t="shared" si="0"/>
        <v>2.3978999999999999</v>
      </c>
      <c r="R44" s="56"/>
      <c r="S44" s="56"/>
      <c r="T44" s="121">
        <v>1998</v>
      </c>
    </row>
    <row r="45" spans="2:24" ht="12" hidden="1" customHeight="1" outlineLevel="1">
      <c r="B45" s="121">
        <v>1999</v>
      </c>
      <c r="C45" s="56">
        <f t="shared" si="0"/>
        <v>0.51382000000000005</v>
      </c>
      <c r="D45" s="56">
        <f t="shared" si="0"/>
        <v>-2.8563000000000001</v>
      </c>
      <c r="E45" s="56">
        <f t="shared" si="0"/>
        <v>-4.2163599999999999</v>
      </c>
      <c r="F45" s="56">
        <f t="shared" si="0"/>
        <v>-4.3854199999999999</v>
      </c>
      <c r="G45" s="56">
        <f t="shared" si="0"/>
        <v>-4.1829499999999999</v>
      </c>
      <c r="H45" s="56">
        <f t="shared" si="0"/>
        <v>-4.0484900000000001</v>
      </c>
      <c r="I45" s="56">
        <f t="shared" si="0"/>
        <v>2.78444</v>
      </c>
      <c r="J45" s="56">
        <f t="shared" si="0"/>
        <v>0.70250999999999997</v>
      </c>
      <c r="K45" s="56"/>
      <c r="L45" s="56"/>
      <c r="M45" s="56">
        <f t="shared" si="0"/>
        <v>5.7931100000000004</v>
      </c>
      <c r="N45" s="56"/>
      <c r="O45" s="56"/>
      <c r="P45" s="56"/>
      <c r="Q45" s="56">
        <f t="shared" si="0"/>
        <v>3.3473000000000002</v>
      </c>
      <c r="R45" s="56"/>
      <c r="S45" s="56"/>
      <c r="T45" s="121">
        <v>1999</v>
      </c>
    </row>
    <row r="46" spans="2:24" ht="12" hidden="1" customHeight="1" outlineLevel="1">
      <c r="B46" s="121">
        <v>2000</v>
      </c>
      <c r="C46" s="56">
        <f t="shared" si="0"/>
        <v>0.24129</v>
      </c>
      <c r="D46" s="56">
        <f t="shared" si="0"/>
        <v>-2.2402199999999999</v>
      </c>
      <c r="E46" s="56">
        <f t="shared" si="0"/>
        <v>-3.9661900000000001</v>
      </c>
      <c r="F46" s="56">
        <f t="shared" si="0"/>
        <v>-0.59787999999999997</v>
      </c>
      <c r="G46" s="56">
        <f t="shared" si="0"/>
        <v>-5.271E-2</v>
      </c>
      <c r="H46" s="56">
        <f t="shared" si="0"/>
        <v>-7.2989199999999999</v>
      </c>
      <c r="I46" s="56">
        <f t="shared" si="0"/>
        <v>2.1002100000000001</v>
      </c>
      <c r="J46" s="56">
        <f t="shared" si="0"/>
        <v>2.5394100000000002</v>
      </c>
      <c r="K46" s="56"/>
      <c r="L46" s="56"/>
      <c r="M46" s="56">
        <f t="shared" si="0"/>
        <v>2.4810599999999998</v>
      </c>
      <c r="N46" s="56"/>
      <c r="O46" s="56"/>
      <c r="P46" s="56"/>
      <c r="Q46" s="56">
        <f t="shared" si="0"/>
        <v>1.64533</v>
      </c>
      <c r="R46" s="56"/>
      <c r="S46" s="56"/>
      <c r="T46" s="121">
        <v>2000</v>
      </c>
    </row>
    <row r="47" spans="2:24" ht="12" hidden="1" customHeight="1" outlineLevel="1">
      <c r="B47" s="121">
        <v>2001</v>
      </c>
      <c r="C47" s="56">
        <f t="shared" si="0"/>
        <v>-2.3694000000000002</v>
      </c>
      <c r="D47" s="56">
        <f t="shared" si="0"/>
        <v>-6.9308300000000003</v>
      </c>
      <c r="E47" s="56">
        <f t="shared" si="0"/>
        <v>-7.0625099999999996</v>
      </c>
      <c r="F47" s="56">
        <f t="shared" si="0"/>
        <v>-2.0626600000000002</v>
      </c>
      <c r="G47" s="56">
        <f t="shared" si="0"/>
        <v>-1.7624</v>
      </c>
      <c r="H47" s="56">
        <f t="shared" si="0"/>
        <v>-12.36711</v>
      </c>
      <c r="I47" s="56">
        <f t="shared" si="0"/>
        <v>-0.33271000000000001</v>
      </c>
      <c r="J47" s="56">
        <f t="shared" si="0"/>
        <v>-1.2758499999999999</v>
      </c>
      <c r="K47" s="56"/>
      <c r="L47" s="56"/>
      <c r="M47" s="56">
        <f t="shared" si="0"/>
        <v>0.37362000000000001</v>
      </c>
      <c r="N47" s="56"/>
      <c r="O47" s="56"/>
      <c r="P47" s="56"/>
      <c r="Q47" s="56">
        <f t="shared" si="0"/>
        <v>0.12336999999999999</v>
      </c>
      <c r="R47" s="56"/>
      <c r="S47" s="56"/>
      <c r="T47" s="121">
        <v>2001</v>
      </c>
    </row>
    <row r="48" spans="2:24" ht="12" hidden="1" customHeight="1" outlineLevel="1">
      <c r="B48" s="121">
        <v>2002</v>
      </c>
      <c r="C48" s="56">
        <f t="shared" si="0"/>
        <v>-1.9399</v>
      </c>
      <c r="D48" s="56">
        <f t="shared" si="0"/>
        <v>-1.8225199999999999</v>
      </c>
      <c r="E48" s="56">
        <f t="shared" si="0"/>
        <v>-6.3483000000000001</v>
      </c>
      <c r="F48" s="56">
        <f t="shared" si="0"/>
        <v>-2.6395300000000002</v>
      </c>
      <c r="G48" s="56">
        <f t="shared" si="0"/>
        <v>-2.4184600000000001</v>
      </c>
      <c r="H48" s="56">
        <f t="shared" si="0"/>
        <v>-10.74582</v>
      </c>
      <c r="I48" s="56">
        <f t="shared" si="0"/>
        <v>-0.34849000000000002</v>
      </c>
      <c r="J48" s="56">
        <f t="shared" si="0"/>
        <v>-1.7424999999999999</v>
      </c>
      <c r="K48" s="56"/>
      <c r="L48" s="56"/>
      <c r="M48" s="56">
        <f t="shared" si="0"/>
        <v>1.95756</v>
      </c>
      <c r="N48" s="56"/>
      <c r="O48" s="56"/>
      <c r="P48" s="56"/>
      <c r="Q48" s="56">
        <f t="shared" si="0"/>
        <v>-0.129</v>
      </c>
      <c r="R48" s="56"/>
      <c r="S48" s="56"/>
      <c r="T48" s="121">
        <v>2002</v>
      </c>
    </row>
    <row r="49" spans="1:20" ht="12" hidden="1" customHeight="1" outlineLevel="1">
      <c r="B49" s="121">
        <v>2003</v>
      </c>
      <c r="C49" s="56">
        <f t="shared" si="0"/>
        <v>-1.5295799999999999</v>
      </c>
      <c r="D49" s="56">
        <f t="shared" si="0"/>
        <v>1.04189</v>
      </c>
      <c r="E49" s="56">
        <f t="shared" si="0"/>
        <v>-5.5652699999999999</v>
      </c>
      <c r="F49" s="56">
        <f t="shared" si="0"/>
        <v>-3.2168199999999998</v>
      </c>
      <c r="G49" s="56">
        <f t="shared" si="0"/>
        <v>-3.7048899999999998</v>
      </c>
      <c r="H49" s="56">
        <f t="shared" si="0"/>
        <v>-8.60276</v>
      </c>
      <c r="I49" s="56">
        <f t="shared" si="0"/>
        <v>-0.26695999999999998</v>
      </c>
      <c r="J49" s="56">
        <f t="shared" si="0"/>
        <v>-1.47217</v>
      </c>
      <c r="K49" s="56"/>
      <c r="L49" s="56"/>
      <c r="M49" s="56">
        <f t="shared" si="0"/>
        <v>2.7400600000000002</v>
      </c>
      <c r="N49" s="56"/>
      <c r="O49" s="56"/>
      <c r="P49" s="56"/>
      <c r="Q49" s="56">
        <f t="shared" si="0"/>
        <v>-0.46597</v>
      </c>
      <c r="R49" s="56"/>
      <c r="S49" s="56"/>
      <c r="T49" s="121">
        <v>2003</v>
      </c>
    </row>
    <row r="50" spans="1:20" ht="12" hidden="1" customHeight="1" outlineLevel="1">
      <c r="B50" s="121">
        <v>2004</v>
      </c>
      <c r="C50" s="56">
        <f t="shared" si="0"/>
        <v>0.31501000000000001</v>
      </c>
      <c r="D50" s="56">
        <f t="shared" si="0"/>
        <v>-1.12544</v>
      </c>
      <c r="E50" s="56">
        <f t="shared" si="0"/>
        <v>-3.61938</v>
      </c>
      <c r="F50" s="56">
        <f t="shared" si="0"/>
        <v>-2.6313</v>
      </c>
      <c r="G50" s="56">
        <f t="shared" si="0"/>
        <v>-2.6669200000000002</v>
      </c>
      <c r="H50" s="56">
        <f t="shared" si="0"/>
        <v>-4.9726699999999999</v>
      </c>
      <c r="I50" s="56">
        <f t="shared" si="0"/>
        <v>1.6459299999999999</v>
      </c>
      <c r="J50" s="56">
        <f t="shared" si="0"/>
        <v>1.5116099999999999</v>
      </c>
      <c r="K50" s="56"/>
      <c r="L50" s="56"/>
      <c r="M50" s="56">
        <f t="shared" si="0"/>
        <v>4.5636599999999996</v>
      </c>
      <c r="N50" s="56"/>
      <c r="O50" s="56"/>
      <c r="P50" s="56"/>
      <c r="Q50" s="56">
        <f t="shared" si="0"/>
        <v>0.67179999999999995</v>
      </c>
      <c r="R50" s="56"/>
      <c r="S50" s="56"/>
      <c r="T50" s="121">
        <v>2004</v>
      </c>
    </row>
    <row r="51" spans="1:20" ht="12" hidden="1" customHeight="1" outlineLevel="1">
      <c r="B51" s="121">
        <v>2005</v>
      </c>
      <c r="C51" s="56">
        <f t="shared" si="0"/>
        <v>-0.68557999999999997</v>
      </c>
      <c r="D51" s="56">
        <f t="shared" si="0"/>
        <v>-5.4912900000000002</v>
      </c>
      <c r="E51" s="56">
        <f t="shared" si="0"/>
        <v>-2.1602000000000001</v>
      </c>
      <c r="F51" s="56">
        <f t="shared" si="0"/>
        <v>-1.5601499999999999</v>
      </c>
      <c r="G51" s="56">
        <f t="shared" si="0"/>
        <v>-1.52623</v>
      </c>
      <c r="H51" s="56">
        <f t="shared" si="0"/>
        <v>-3.0022700000000002</v>
      </c>
      <c r="I51" s="56">
        <f t="shared" si="0"/>
        <v>-3.0609999999999998E-2</v>
      </c>
      <c r="J51" s="56">
        <f t="shared" si="0"/>
        <v>-0.91727999999999998</v>
      </c>
      <c r="K51" s="56"/>
      <c r="L51" s="56"/>
      <c r="M51" s="56">
        <f t="shared" si="0"/>
        <v>3.08378</v>
      </c>
      <c r="N51" s="56"/>
      <c r="O51" s="56"/>
      <c r="P51" s="56"/>
      <c r="Q51" s="56">
        <f t="shared" si="0"/>
        <v>-0.57854000000000005</v>
      </c>
      <c r="R51" s="56"/>
      <c r="S51" s="56"/>
      <c r="T51" s="121">
        <v>2005</v>
      </c>
    </row>
    <row r="52" spans="1:20" ht="12" hidden="1" customHeight="1" outlineLevel="1">
      <c r="B52" s="121">
        <v>2006</v>
      </c>
      <c r="C52" s="56">
        <f t="shared" si="0"/>
        <v>0.61839999999999995</v>
      </c>
      <c r="D52" s="56">
        <f t="shared" si="0"/>
        <v>-2.2590400000000002</v>
      </c>
      <c r="E52" s="56">
        <f t="shared" si="0"/>
        <v>-1.094E-2</v>
      </c>
      <c r="F52" s="56">
        <f t="shared" si="0"/>
        <v>0.15864</v>
      </c>
      <c r="G52" s="56">
        <f t="shared" si="0"/>
        <v>0.48422999999999999</v>
      </c>
      <c r="H52" s="56">
        <f t="shared" si="0"/>
        <v>-0.25245000000000001</v>
      </c>
      <c r="I52" s="56">
        <f t="shared" si="0"/>
        <v>0.92230000000000001</v>
      </c>
      <c r="J52" s="56">
        <f t="shared" si="0"/>
        <v>0.15564</v>
      </c>
      <c r="K52" s="56"/>
      <c r="L52" s="56"/>
      <c r="M52" s="56">
        <f t="shared" si="0"/>
        <v>4.6069899999999997</v>
      </c>
      <c r="N52" s="56"/>
      <c r="O52" s="56"/>
      <c r="P52" s="56"/>
      <c r="Q52" s="56">
        <f t="shared" si="0"/>
        <v>1.7139999999999999E-2</v>
      </c>
      <c r="R52" s="56"/>
      <c r="S52" s="56"/>
      <c r="T52" s="121">
        <v>2006</v>
      </c>
    </row>
    <row r="53" spans="1:20" ht="12" hidden="1" customHeight="1" outlineLevel="1">
      <c r="B53" s="121">
        <v>2007</v>
      </c>
      <c r="C53" s="56">
        <f t="shared" si="0"/>
        <v>2.0085000000000002</v>
      </c>
      <c r="D53" s="56">
        <f t="shared" si="0"/>
        <v>3.01728</v>
      </c>
      <c r="E53" s="56">
        <f t="shared" si="0"/>
        <v>3.4478499999999999</v>
      </c>
      <c r="F53" s="56">
        <f t="shared" si="0"/>
        <v>4.3158200000000004</v>
      </c>
      <c r="G53" s="56">
        <f t="shared" si="0"/>
        <v>5.2004200000000003</v>
      </c>
      <c r="H53" s="56">
        <f t="shared" si="0"/>
        <v>2.2065800000000002</v>
      </c>
      <c r="I53" s="56">
        <f t="shared" si="0"/>
        <v>1.54274</v>
      </c>
      <c r="J53" s="56">
        <f t="shared" si="0"/>
        <v>1.0427999999999999</v>
      </c>
      <c r="K53" s="56"/>
      <c r="L53" s="56"/>
      <c r="M53" s="56">
        <f t="shared" si="0"/>
        <v>5.0457700000000001</v>
      </c>
      <c r="N53" s="56"/>
      <c r="O53" s="56"/>
      <c r="P53" s="56"/>
      <c r="Q53" s="56">
        <f t="shared" si="0"/>
        <v>0.45494000000000001</v>
      </c>
      <c r="R53" s="56"/>
      <c r="S53" s="56"/>
      <c r="T53" s="121">
        <v>2007</v>
      </c>
    </row>
    <row r="54" spans="1:20" ht="12" hidden="1" customHeight="1" outlineLevel="1">
      <c r="B54" s="121">
        <v>2008</v>
      </c>
      <c r="C54" s="56">
        <f t="shared" ref="C54:R64" si="1">ROUND(C25/C24*100-100,5)</f>
        <v>1.37883</v>
      </c>
      <c r="D54" s="56">
        <f t="shared" si="1"/>
        <v>0.45582</v>
      </c>
      <c r="E54" s="56">
        <f t="shared" si="1"/>
        <v>0.94120999999999999</v>
      </c>
      <c r="F54" s="56">
        <f t="shared" si="1"/>
        <v>2.2582399999999998</v>
      </c>
      <c r="G54" s="56">
        <f t="shared" si="1"/>
        <v>3.30627</v>
      </c>
      <c r="H54" s="56">
        <f t="shared" si="1"/>
        <v>-0.98114999999999997</v>
      </c>
      <c r="I54" s="56">
        <f t="shared" si="1"/>
        <v>1.54739</v>
      </c>
      <c r="J54" s="56">
        <f t="shared" si="1"/>
        <v>1.37771</v>
      </c>
      <c r="K54" s="56"/>
      <c r="L54" s="56"/>
      <c r="M54" s="56">
        <f t="shared" si="1"/>
        <v>1.9172800000000001</v>
      </c>
      <c r="N54" s="56"/>
      <c r="O54" s="56"/>
      <c r="P54" s="56"/>
      <c r="Q54" s="56">
        <f t="shared" si="1"/>
        <v>1.5102500000000001</v>
      </c>
      <c r="R54" s="56"/>
      <c r="S54" s="56"/>
      <c r="T54" s="121">
        <v>2008</v>
      </c>
    </row>
    <row r="55" spans="1:20" ht="12" hidden="1" customHeight="1" outlineLevel="1">
      <c r="B55" s="121">
        <v>2009</v>
      </c>
      <c r="C55" s="56">
        <f t="shared" si="1"/>
        <v>1.2035400000000001</v>
      </c>
      <c r="D55" s="56">
        <f t="shared" si="1"/>
        <v>0.34111999999999998</v>
      </c>
      <c r="E55" s="56">
        <f t="shared" si="1"/>
        <v>-8.8000000000000005E-3</v>
      </c>
      <c r="F55" s="56">
        <f t="shared" si="1"/>
        <v>0.11572</v>
      </c>
      <c r="G55" s="56">
        <f t="shared" si="1"/>
        <v>0.61221000000000003</v>
      </c>
      <c r="H55" s="56">
        <f t="shared" si="1"/>
        <v>-0.19649</v>
      </c>
      <c r="I55" s="56">
        <f t="shared" si="1"/>
        <v>1.6010200000000001</v>
      </c>
      <c r="J55" s="56">
        <f t="shared" si="1"/>
        <v>0.11341</v>
      </c>
      <c r="K55" s="56"/>
      <c r="L55" s="56"/>
      <c r="M55" s="56">
        <f t="shared" si="1"/>
        <v>2.0368400000000002</v>
      </c>
      <c r="N55" s="56"/>
      <c r="O55" s="56"/>
      <c r="P55" s="56"/>
      <c r="Q55" s="56">
        <f t="shared" si="1"/>
        <v>2.4857800000000001</v>
      </c>
      <c r="R55" s="56"/>
      <c r="S55" s="56"/>
      <c r="T55" s="121">
        <v>2009</v>
      </c>
    </row>
    <row r="56" spans="1:20" ht="12" hidden="1" customHeight="1" outlineLevel="1">
      <c r="B56" s="121">
        <v>2010</v>
      </c>
      <c r="C56" s="56">
        <f t="shared" si="1"/>
        <v>0.39284999999999998</v>
      </c>
      <c r="D56" s="56">
        <f t="shared" si="1"/>
        <v>-2.3572799999999998</v>
      </c>
      <c r="E56" s="56">
        <f t="shared" si="1"/>
        <v>-0.62238000000000004</v>
      </c>
      <c r="F56" s="56">
        <f t="shared" si="1"/>
        <v>-0.37251000000000001</v>
      </c>
      <c r="G56" s="56">
        <f t="shared" si="1"/>
        <v>-5.509E-2</v>
      </c>
      <c r="H56" s="56">
        <f t="shared" si="1"/>
        <v>-1.0001899999999999</v>
      </c>
      <c r="I56" s="56">
        <f t="shared" si="1"/>
        <v>0.79879</v>
      </c>
      <c r="J56" s="56">
        <f t="shared" si="1"/>
        <v>0.36346000000000001</v>
      </c>
      <c r="K56" s="56">
        <f t="shared" si="1"/>
        <v>0.45395999999999997</v>
      </c>
      <c r="L56" s="56">
        <f t="shared" si="1"/>
        <v>-0.58650999999999998</v>
      </c>
      <c r="M56" s="56">
        <f t="shared" si="1"/>
        <v>3.95438</v>
      </c>
      <c r="N56" s="56">
        <f t="shared" si="1"/>
        <v>2.4830800000000002</v>
      </c>
      <c r="O56" s="56">
        <f t="shared" si="1"/>
        <v>0.67944000000000004</v>
      </c>
      <c r="P56" s="56">
        <f t="shared" si="1"/>
        <v>4.4789300000000001</v>
      </c>
      <c r="Q56" s="56">
        <f t="shared" si="1"/>
        <v>-0.25679999999999997</v>
      </c>
      <c r="R56" s="56">
        <f t="shared" si="1"/>
        <v>-3.0980000000000001E-2</v>
      </c>
      <c r="S56" s="56">
        <f t="shared" ref="S56:S64" si="2">ROUND(S27/S26*100-100,5)</f>
        <v>-1.1267499999999999</v>
      </c>
      <c r="T56" s="121">
        <v>2010</v>
      </c>
    </row>
    <row r="57" spans="1:20" ht="12" hidden="1" customHeight="1" outlineLevel="1">
      <c r="B57" s="121">
        <v>2011</v>
      </c>
      <c r="C57" s="56">
        <f t="shared" si="1"/>
        <v>0.15165999999999999</v>
      </c>
      <c r="D57" s="56">
        <f t="shared" si="1"/>
        <v>2.4437500000000001</v>
      </c>
      <c r="E57" s="56">
        <f t="shared" si="1"/>
        <v>4.1266499999999997</v>
      </c>
      <c r="F57" s="56">
        <f t="shared" si="1"/>
        <v>4.7929599999999999</v>
      </c>
      <c r="G57" s="56">
        <f t="shared" si="1"/>
        <v>5.73827</v>
      </c>
      <c r="H57" s="56">
        <f t="shared" si="1"/>
        <v>3.1127699999999998</v>
      </c>
      <c r="I57" s="56">
        <f t="shared" si="1"/>
        <v>-1.0913200000000001</v>
      </c>
      <c r="J57" s="56">
        <f t="shared" si="1"/>
        <v>1.25573</v>
      </c>
      <c r="K57" s="56">
        <f t="shared" si="1"/>
        <v>1.19703</v>
      </c>
      <c r="L57" s="56">
        <f t="shared" si="1"/>
        <v>1.87836</v>
      </c>
      <c r="M57" s="56">
        <f t="shared" si="1"/>
        <v>-0.21919</v>
      </c>
      <c r="N57" s="56">
        <f t="shared" si="1"/>
        <v>-3.3116500000000002</v>
      </c>
      <c r="O57" s="56">
        <f t="shared" si="1"/>
        <v>4.0649999999999999E-2</v>
      </c>
      <c r="P57" s="56">
        <f t="shared" si="1"/>
        <v>0.21124999999999999</v>
      </c>
      <c r="Q57" s="56">
        <f t="shared" si="1"/>
        <v>-3.1489799999999999</v>
      </c>
      <c r="R57" s="56">
        <f t="shared" si="1"/>
        <v>-3.2686500000000001</v>
      </c>
      <c r="S57" s="56">
        <f t="shared" si="2"/>
        <v>-2.6828500000000002</v>
      </c>
      <c r="T57" s="121">
        <v>2011</v>
      </c>
    </row>
    <row r="58" spans="1:20" ht="12" customHeight="1" collapsed="1">
      <c r="B58" s="121">
        <v>2012</v>
      </c>
      <c r="C58" s="56">
        <f t="shared" si="1"/>
        <v>0.19775999999999999</v>
      </c>
      <c r="D58" s="56">
        <f t="shared" si="1"/>
        <v>-0.16672999999999999</v>
      </c>
      <c r="E58" s="56">
        <f t="shared" si="1"/>
        <v>0.84608000000000005</v>
      </c>
      <c r="F58" s="56">
        <f t="shared" si="1"/>
        <v>0.86699999999999999</v>
      </c>
      <c r="G58" s="56">
        <f t="shared" si="1"/>
        <v>1.4193100000000001</v>
      </c>
      <c r="H58" s="56">
        <f t="shared" si="1"/>
        <v>0.81374999999999997</v>
      </c>
      <c r="I58" s="56">
        <f t="shared" si="1"/>
        <v>1.316E-2</v>
      </c>
      <c r="J58" s="56">
        <f t="shared" si="1"/>
        <v>1.44353</v>
      </c>
      <c r="K58" s="56">
        <f t="shared" si="1"/>
        <v>1.7854300000000001</v>
      </c>
      <c r="L58" s="56">
        <f t="shared" si="1"/>
        <v>-2.15882</v>
      </c>
      <c r="M58" s="56">
        <f t="shared" si="1"/>
        <v>8.9169999999999999E-2</v>
      </c>
      <c r="N58" s="56">
        <f t="shared" si="1"/>
        <v>-2.61374</v>
      </c>
      <c r="O58" s="56">
        <f t="shared" si="1"/>
        <v>1.04844</v>
      </c>
      <c r="P58" s="56">
        <f t="shared" si="1"/>
        <v>0.38599</v>
      </c>
      <c r="Q58" s="56">
        <f t="shared" si="1"/>
        <v>-1.0830599999999999</v>
      </c>
      <c r="R58" s="56">
        <f t="shared" si="1"/>
        <v>-0.68071000000000004</v>
      </c>
      <c r="S58" s="56">
        <f t="shared" si="2"/>
        <v>-2.6407699999999998</v>
      </c>
      <c r="T58" s="121">
        <v>2012</v>
      </c>
    </row>
    <row r="59" spans="1:20" ht="12" customHeight="1">
      <c r="B59" s="121">
        <v>2013</v>
      </c>
      <c r="C59" s="56">
        <f t="shared" si="1"/>
        <v>-0.38599</v>
      </c>
      <c r="D59" s="56">
        <f t="shared" si="1"/>
        <v>-0.62304999999999999</v>
      </c>
      <c r="E59" s="56">
        <f t="shared" si="1"/>
        <v>-1.05104</v>
      </c>
      <c r="F59" s="56">
        <f t="shared" si="1"/>
        <v>-0.76036999999999999</v>
      </c>
      <c r="G59" s="56">
        <f t="shared" si="1"/>
        <v>-0.62768999999999997</v>
      </c>
      <c r="H59" s="56">
        <f t="shared" si="1"/>
        <v>-1.5007999999999999</v>
      </c>
      <c r="I59" s="56">
        <f t="shared" si="1"/>
        <v>-0.17129</v>
      </c>
      <c r="J59" s="56">
        <f t="shared" si="1"/>
        <v>-1.0584199999999999</v>
      </c>
      <c r="K59" s="56">
        <f t="shared" si="1"/>
        <v>-0.14809</v>
      </c>
      <c r="L59" s="56">
        <f t="shared" si="1"/>
        <v>-11.03664</v>
      </c>
      <c r="M59" s="56">
        <f t="shared" si="1"/>
        <v>1.69679</v>
      </c>
      <c r="N59" s="56">
        <f t="shared" si="1"/>
        <v>-3.58555</v>
      </c>
      <c r="O59" s="56">
        <f t="shared" si="1"/>
        <v>1.43167</v>
      </c>
      <c r="P59" s="56">
        <f t="shared" si="1"/>
        <v>2.4460700000000002</v>
      </c>
      <c r="Q59" s="56">
        <f t="shared" si="1"/>
        <v>-0.37280999999999997</v>
      </c>
      <c r="R59" s="56">
        <f t="shared" si="1"/>
        <v>5.4460000000000001E-2</v>
      </c>
      <c r="S59" s="56">
        <f t="shared" si="2"/>
        <v>-2.06033</v>
      </c>
      <c r="T59" s="121">
        <v>2013</v>
      </c>
    </row>
    <row r="60" spans="1:20" ht="12" customHeight="1">
      <c r="B60" s="121">
        <v>2014</v>
      </c>
      <c r="C60" s="56">
        <f t="shared" si="1"/>
        <v>1.821E-2</v>
      </c>
      <c r="D60" s="56">
        <f t="shared" si="1"/>
        <v>0.48476000000000002</v>
      </c>
      <c r="E60" s="56">
        <f t="shared" si="1"/>
        <v>8.5639999999999994E-2</v>
      </c>
      <c r="F60" s="56">
        <f t="shared" si="1"/>
        <v>0.47904000000000002</v>
      </c>
      <c r="G60" s="56">
        <f t="shared" si="1"/>
        <v>0.44749</v>
      </c>
      <c r="H60" s="56">
        <f t="shared" si="1"/>
        <v>-0.52761999999999998</v>
      </c>
      <c r="I60" s="56">
        <f t="shared" si="1"/>
        <v>-2.0389999999999998E-2</v>
      </c>
      <c r="J60" s="56">
        <f t="shared" si="1"/>
        <v>-0.39715</v>
      </c>
      <c r="K60" s="56">
        <f t="shared" si="1"/>
        <v>0.49225999999999998</v>
      </c>
      <c r="L60" s="56">
        <f t="shared" si="1"/>
        <v>-11.339399999999999</v>
      </c>
      <c r="M60" s="56">
        <f t="shared" si="1"/>
        <v>0.91081999999999996</v>
      </c>
      <c r="N60" s="56">
        <f t="shared" si="1"/>
        <v>0.13125999999999999</v>
      </c>
      <c r="O60" s="56">
        <f t="shared" si="1"/>
        <v>1.19737</v>
      </c>
      <c r="P60" s="56">
        <f t="shared" si="1"/>
        <v>0.98602999999999996</v>
      </c>
      <c r="Q60" s="56">
        <f t="shared" si="1"/>
        <v>-0.18168999999999999</v>
      </c>
      <c r="R60" s="56">
        <f t="shared" si="1"/>
        <v>0.61429</v>
      </c>
      <c r="S60" s="56">
        <f t="shared" si="2"/>
        <v>-3.3932899999999999</v>
      </c>
      <c r="T60" s="121">
        <v>2014</v>
      </c>
    </row>
    <row r="61" spans="1:20" ht="12" customHeight="1">
      <c r="B61" s="121">
        <v>2015</v>
      </c>
      <c r="C61" s="56">
        <f t="shared" si="1"/>
        <v>0.33573999999999998</v>
      </c>
      <c r="D61" s="56">
        <f t="shared" si="1"/>
        <v>1.08385</v>
      </c>
      <c r="E61" s="56">
        <f t="shared" si="1"/>
        <v>-1.1079300000000001</v>
      </c>
      <c r="F61" s="56">
        <f t="shared" si="1"/>
        <v>-1.3420700000000001</v>
      </c>
      <c r="G61" s="56">
        <f t="shared" si="1"/>
        <v>-1.4261999999999999</v>
      </c>
      <c r="H61" s="56">
        <f t="shared" si="1"/>
        <v>-0.73924999999999996</v>
      </c>
      <c r="I61" s="56">
        <f t="shared" si="1"/>
        <v>0.74953000000000003</v>
      </c>
      <c r="J61" s="56">
        <f t="shared" si="1"/>
        <v>-0.13033</v>
      </c>
      <c r="K61" s="56">
        <f t="shared" si="1"/>
        <v>0.37786999999999998</v>
      </c>
      <c r="L61" s="56">
        <f t="shared" si="1"/>
        <v>-7.2169499999999998</v>
      </c>
      <c r="M61" s="56">
        <f t="shared" si="1"/>
        <v>0.95260999999999996</v>
      </c>
      <c r="N61" s="56">
        <f t="shared" si="1"/>
        <v>3.9871099999999999</v>
      </c>
      <c r="O61" s="56">
        <f t="shared" si="1"/>
        <v>-0.4153</v>
      </c>
      <c r="P61" s="56">
        <f t="shared" si="1"/>
        <v>0.68593000000000004</v>
      </c>
      <c r="Q61" s="56">
        <f t="shared" si="1"/>
        <v>1.3144800000000001</v>
      </c>
      <c r="R61" s="56">
        <f t="shared" si="1"/>
        <v>1.6372800000000001</v>
      </c>
      <c r="S61" s="56">
        <f t="shared" si="2"/>
        <v>-4.199E-2</v>
      </c>
      <c r="T61" s="121">
        <v>2015</v>
      </c>
    </row>
    <row r="62" spans="1:20" ht="12" customHeight="1">
      <c r="A62" s="108"/>
      <c r="B62" s="121">
        <v>2016</v>
      </c>
      <c r="C62" s="56">
        <f t="shared" si="1"/>
        <v>1.5405199999999999</v>
      </c>
      <c r="D62" s="56">
        <f t="shared" si="1"/>
        <v>-0.64588000000000001</v>
      </c>
      <c r="E62" s="56">
        <f t="shared" si="1"/>
        <v>-8.2000000000000007E-3</v>
      </c>
      <c r="F62" s="56">
        <f t="shared" si="1"/>
        <v>-0.10485</v>
      </c>
      <c r="G62" s="56">
        <f t="shared" si="1"/>
        <v>-0.24299000000000001</v>
      </c>
      <c r="H62" s="56">
        <f t="shared" si="1"/>
        <v>0.14305999999999999</v>
      </c>
      <c r="I62" s="56">
        <f t="shared" ref="I62:J64" si="3">ROUND(I33/I32*100-100,5)</f>
        <v>2.09152</v>
      </c>
      <c r="J62" s="56">
        <f t="shared" si="3"/>
        <v>1.0643199999999999</v>
      </c>
      <c r="K62" s="56">
        <f t="shared" si="1"/>
        <v>1.03356</v>
      </c>
      <c r="L62" s="56">
        <f t="shared" si="1"/>
        <v>1.5283100000000001</v>
      </c>
      <c r="M62" s="56">
        <f t="shared" si="1"/>
        <v>2.4504600000000001</v>
      </c>
      <c r="N62" s="56">
        <f t="shared" si="1"/>
        <v>1.9013599999999999</v>
      </c>
      <c r="O62" s="56">
        <f t="shared" si="1"/>
        <v>-1.95137</v>
      </c>
      <c r="P62" s="56">
        <f t="shared" si="1"/>
        <v>2.9120200000000001</v>
      </c>
      <c r="Q62" s="56">
        <f t="shared" si="1"/>
        <v>2.6816599999999999</v>
      </c>
      <c r="R62" s="56">
        <f t="shared" si="1"/>
        <v>2.6407799999999999</v>
      </c>
      <c r="S62" s="56">
        <f t="shared" si="2"/>
        <v>2.85636</v>
      </c>
      <c r="T62" s="121">
        <v>2016</v>
      </c>
    </row>
    <row r="63" spans="1:20" ht="12" customHeight="1">
      <c r="A63" s="108"/>
      <c r="B63" s="135">
        <v>2017</v>
      </c>
      <c r="C63" s="56">
        <f t="shared" si="1"/>
        <v>1.1356200000000001</v>
      </c>
      <c r="D63" s="56">
        <f t="shared" si="1"/>
        <v>2.4754200000000002</v>
      </c>
      <c r="E63" s="56">
        <f t="shared" si="1"/>
        <v>0.52946000000000004</v>
      </c>
      <c r="F63" s="56">
        <f t="shared" si="1"/>
        <v>1.0859000000000001</v>
      </c>
      <c r="G63" s="56">
        <f t="shared" si="1"/>
        <v>1.35039</v>
      </c>
      <c r="H63" s="56">
        <f t="shared" si="1"/>
        <v>-0.33928000000000003</v>
      </c>
      <c r="I63" s="56">
        <f t="shared" si="3"/>
        <v>1.26373</v>
      </c>
      <c r="J63" s="56">
        <f t="shared" si="3"/>
        <v>1.48072</v>
      </c>
      <c r="K63" s="56">
        <f t="shared" si="1"/>
        <v>1.69679</v>
      </c>
      <c r="L63" s="56">
        <f t="shared" si="1"/>
        <v>-1.76302</v>
      </c>
      <c r="M63" s="56">
        <f t="shared" si="1"/>
        <v>0.39966000000000002</v>
      </c>
      <c r="N63" s="56">
        <f t="shared" si="1"/>
        <v>-3.9327899999999998</v>
      </c>
      <c r="O63" s="56">
        <f t="shared" si="1"/>
        <v>0.61792999999999998</v>
      </c>
      <c r="P63" s="56">
        <f t="shared" si="1"/>
        <v>0.94906000000000001</v>
      </c>
      <c r="Q63" s="56">
        <f t="shared" si="1"/>
        <v>1.52091</v>
      </c>
      <c r="R63" s="56">
        <f t="shared" si="1"/>
        <v>1.9994799999999999</v>
      </c>
      <c r="S63" s="56">
        <f t="shared" si="2"/>
        <v>-0.51963999999999999</v>
      </c>
      <c r="T63" s="135">
        <v>2017</v>
      </c>
    </row>
    <row r="64" spans="1:20" ht="12" customHeight="1">
      <c r="A64" s="108"/>
      <c r="B64" s="138">
        <v>2018</v>
      </c>
      <c r="C64" s="56">
        <f t="shared" si="1"/>
        <v>0.68766000000000005</v>
      </c>
      <c r="D64" s="56">
        <f t="shared" si="1"/>
        <v>-4.3499999999999996</v>
      </c>
      <c r="E64" s="56">
        <f t="shared" si="1"/>
        <v>1.33687</v>
      </c>
      <c r="F64" s="56">
        <f t="shared" si="1"/>
        <v>1.4928900000000001</v>
      </c>
      <c r="G64" s="56">
        <f t="shared" si="1"/>
        <v>1.34649</v>
      </c>
      <c r="H64" s="56">
        <f t="shared" si="1"/>
        <v>1.08982</v>
      </c>
      <c r="I64" s="56">
        <f t="shared" si="3"/>
        <v>0.69013000000000002</v>
      </c>
      <c r="J64" s="56">
        <f t="shared" si="3"/>
        <v>1.46488</v>
      </c>
      <c r="K64" s="56">
        <f t="shared" si="1"/>
        <v>1.55799</v>
      </c>
      <c r="L64" s="56">
        <f t="shared" si="1"/>
        <v>1.789E-2</v>
      </c>
      <c r="M64" s="56">
        <f t="shared" si="1"/>
        <v>-1.1189100000000001</v>
      </c>
      <c r="N64" s="56">
        <f t="shared" si="1"/>
        <v>-5.58</v>
      </c>
      <c r="O64" s="56">
        <f t="shared" si="1"/>
        <v>0.25522</v>
      </c>
      <c r="P64" s="56">
        <f t="shared" si="1"/>
        <v>-0.67784</v>
      </c>
      <c r="Q64" s="56">
        <f t="shared" si="1"/>
        <v>0.98477999999999999</v>
      </c>
      <c r="R64" s="56">
        <f t="shared" si="1"/>
        <v>1.42893</v>
      </c>
      <c r="S64" s="56">
        <f t="shared" si="2"/>
        <v>-0.95694000000000001</v>
      </c>
      <c r="T64" s="138">
        <v>2018</v>
      </c>
    </row>
    <row r="65" spans="1:20" ht="12" customHeight="1">
      <c r="A65" s="108"/>
      <c r="B65" s="79"/>
      <c r="C65" s="79"/>
      <c r="D65" s="79"/>
      <c r="E65" s="79"/>
      <c r="F65" s="79"/>
      <c r="G65" s="79"/>
      <c r="H65" s="79"/>
      <c r="I65" s="79"/>
      <c r="J65" s="79"/>
      <c r="K65" s="79"/>
      <c r="L65" s="79"/>
      <c r="M65" s="79"/>
      <c r="N65" s="79"/>
      <c r="O65" s="79"/>
      <c r="P65" s="79"/>
      <c r="Q65" s="79"/>
      <c r="R65" s="79"/>
      <c r="S65" s="79"/>
      <c r="T65" s="79"/>
    </row>
    <row r="66" spans="1:20" ht="12" customHeight="1">
      <c r="A66" s="108"/>
      <c r="B66" s="79"/>
      <c r="C66" s="154" t="s">
        <v>36</v>
      </c>
      <c r="D66" s="154"/>
      <c r="E66" s="154"/>
      <c r="F66" s="154"/>
      <c r="G66" s="154"/>
      <c r="H66" s="154"/>
      <c r="I66" s="154" t="s">
        <v>36</v>
      </c>
      <c r="J66" s="154"/>
      <c r="K66" s="154"/>
      <c r="L66" s="154"/>
      <c r="M66" s="154"/>
      <c r="N66" s="154"/>
      <c r="O66" s="154"/>
      <c r="P66" s="154"/>
      <c r="Q66" s="154"/>
      <c r="R66" s="154"/>
      <c r="S66" s="154"/>
      <c r="T66" s="79"/>
    </row>
    <row r="67" spans="1:20" ht="12" customHeight="1">
      <c r="A67" s="108"/>
      <c r="B67" s="121">
        <v>1991</v>
      </c>
      <c r="C67" s="82">
        <v>100</v>
      </c>
      <c r="D67" s="83">
        <f t="shared" ref="D67:J82" si="4">ROUND(D8/$C8*100,5)</f>
        <v>6.5393400000000002</v>
      </c>
      <c r="E67" s="83">
        <f t="shared" si="4"/>
        <v>36.032359999999997</v>
      </c>
      <c r="F67" s="83">
        <f t="shared" si="4"/>
        <v>25.34104</v>
      </c>
      <c r="G67" s="83">
        <f t="shared" si="4"/>
        <v>19.902259999999998</v>
      </c>
      <c r="H67" s="83">
        <f t="shared" si="4"/>
        <v>10.691330000000001</v>
      </c>
      <c r="I67" s="83">
        <f t="shared" si="4"/>
        <v>57.428289999999997</v>
      </c>
      <c r="J67" s="83">
        <f>ROUND(J8/$C8*100,5)</f>
        <v>21.843109999999999</v>
      </c>
      <c r="K67" s="83">
        <f t="shared" ref="K67:S82" si="5">ROUND(K8/$C8*100,5)</f>
        <v>20.230930000000001</v>
      </c>
      <c r="L67" s="83">
        <f t="shared" si="5"/>
        <v>1.6121799999999999</v>
      </c>
      <c r="M67" s="83">
        <f t="shared" si="5"/>
        <v>7.2399399999999998</v>
      </c>
      <c r="N67" s="83">
        <f t="shared" si="5"/>
        <v>1.3365899999999999</v>
      </c>
      <c r="O67" s="83">
        <f t="shared" si="5"/>
        <v>0.59694000000000003</v>
      </c>
      <c r="P67" s="83">
        <f t="shared" si="5"/>
        <v>5.3064</v>
      </c>
      <c r="Q67" s="83">
        <f t="shared" si="5"/>
        <v>28.34525</v>
      </c>
      <c r="R67" s="83">
        <f t="shared" si="5"/>
        <v>24.818680000000001</v>
      </c>
      <c r="S67" s="83">
        <f t="shared" si="5"/>
        <v>3.52657</v>
      </c>
      <c r="T67" s="121">
        <v>1991</v>
      </c>
    </row>
    <row r="68" spans="1:20" ht="12" hidden="1" customHeight="1" outlineLevel="1">
      <c r="A68" s="108"/>
      <c r="B68" s="121">
        <v>1992</v>
      </c>
      <c r="C68" s="82">
        <v>100</v>
      </c>
      <c r="D68" s="83">
        <f t="shared" si="4"/>
        <v>5.0053000000000001</v>
      </c>
      <c r="E68" s="83">
        <f t="shared" si="4"/>
        <v>33.043239999999997</v>
      </c>
      <c r="F68" s="83">
        <f t="shared" si="4"/>
        <v>20.06316</v>
      </c>
      <c r="G68" s="83">
        <f t="shared" si="4"/>
        <v>15.208220000000001</v>
      </c>
      <c r="H68" s="83">
        <f t="shared" si="4"/>
        <v>12.980090000000001</v>
      </c>
      <c r="I68" s="83">
        <f t="shared" si="4"/>
        <v>61.951459999999997</v>
      </c>
      <c r="J68" s="83">
        <f t="shared" si="4"/>
        <v>23.119679999999999</v>
      </c>
      <c r="K68" s="83">
        <f t="shared" si="5"/>
        <v>21.466180000000001</v>
      </c>
      <c r="L68" s="83">
        <f t="shared" si="5"/>
        <v>1.6535</v>
      </c>
      <c r="M68" s="83">
        <f t="shared" si="5"/>
        <v>7.8759899999999998</v>
      </c>
      <c r="N68" s="83">
        <f t="shared" si="5"/>
        <v>1.59385</v>
      </c>
      <c r="O68" s="83">
        <f t="shared" si="5"/>
        <v>0.73119999999999996</v>
      </c>
      <c r="P68" s="83">
        <f t="shared" si="5"/>
        <v>5.5509399999999998</v>
      </c>
      <c r="Q68" s="83">
        <f t="shared" si="5"/>
        <v>30.955780000000001</v>
      </c>
      <c r="R68" s="83">
        <f t="shared" si="5"/>
        <v>26.988990000000001</v>
      </c>
      <c r="S68" s="83">
        <f t="shared" si="5"/>
        <v>3.96679</v>
      </c>
      <c r="T68" s="121">
        <v>1992</v>
      </c>
    </row>
    <row r="69" spans="1:20" ht="12" hidden="1" customHeight="1" outlineLevel="1">
      <c r="A69" s="108"/>
      <c r="B69" s="121">
        <v>1993</v>
      </c>
      <c r="C69" s="82">
        <v>100</v>
      </c>
      <c r="D69" s="83">
        <f t="shared" si="4"/>
        <v>4.2782499999999999</v>
      </c>
      <c r="E69" s="83">
        <f t="shared" si="4"/>
        <v>33.000129999999999</v>
      </c>
      <c r="F69" s="83">
        <f t="shared" si="4"/>
        <v>17.72879</v>
      </c>
      <c r="G69" s="83">
        <f t="shared" si="4"/>
        <v>13.54266</v>
      </c>
      <c r="H69" s="83">
        <f t="shared" si="4"/>
        <v>15.27134</v>
      </c>
      <c r="I69" s="83">
        <f t="shared" si="4"/>
        <v>62.721620000000001</v>
      </c>
      <c r="J69" s="83">
        <f t="shared" si="4"/>
        <v>23.508500000000002</v>
      </c>
      <c r="K69" s="83">
        <f t="shared" si="5"/>
        <v>21.87311</v>
      </c>
      <c r="L69" s="83">
        <f t="shared" si="5"/>
        <v>1.6353899999999999</v>
      </c>
      <c r="M69" s="83">
        <f t="shared" si="5"/>
        <v>8.4151100000000003</v>
      </c>
      <c r="N69" s="83">
        <f t="shared" si="5"/>
        <v>1.78027</v>
      </c>
      <c r="O69" s="83">
        <f t="shared" si="5"/>
        <v>0.82759000000000005</v>
      </c>
      <c r="P69" s="83">
        <f t="shared" si="5"/>
        <v>5.8072499999999998</v>
      </c>
      <c r="Q69" s="83">
        <f t="shared" si="5"/>
        <v>30.798020000000001</v>
      </c>
      <c r="R69" s="83">
        <f t="shared" si="5"/>
        <v>26.587260000000001</v>
      </c>
      <c r="S69" s="83">
        <f t="shared" si="5"/>
        <v>4.21075</v>
      </c>
      <c r="T69" s="121">
        <v>1993</v>
      </c>
    </row>
    <row r="70" spans="1:20" ht="12" hidden="1" customHeight="1" outlineLevel="1">
      <c r="A70" s="108"/>
      <c r="B70" s="121">
        <v>1994</v>
      </c>
      <c r="C70" s="82">
        <v>100</v>
      </c>
      <c r="D70" s="83">
        <f t="shared" si="4"/>
        <v>4.0197399999999996</v>
      </c>
      <c r="E70" s="83">
        <f t="shared" si="4"/>
        <v>32.993789999999997</v>
      </c>
      <c r="F70" s="83">
        <f t="shared" si="4"/>
        <v>16.33053</v>
      </c>
      <c r="G70" s="83">
        <f t="shared" si="4"/>
        <v>12.560549999999999</v>
      </c>
      <c r="H70" s="83">
        <f t="shared" si="4"/>
        <v>16.663260000000001</v>
      </c>
      <c r="I70" s="83">
        <f t="shared" si="4"/>
        <v>62.986460000000001</v>
      </c>
      <c r="J70" s="83">
        <f t="shared" si="4"/>
        <v>23.608309999999999</v>
      </c>
      <c r="K70" s="83">
        <f t="shared" si="5"/>
        <v>22.018280000000001</v>
      </c>
      <c r="L70" s="83">
        <f t="shared" si="5"/>
        <v>1.59002</v>
      </c>
      <c r="M70" s="83">
        <f t="shared" si="5"/>
        <v>8.8440999999999992</v>
      </c>
      <c r="N70" s="83">
        <f t="shared" si="5"/>
        <v>1.8078000000000001</v>
      </c>
      <c r="O70" s="83">
        <f t="shared" si="5"/>
        <v>0.90751999999999999</v>
      </c>
      <c r="P70" s="83">
        <f t="shared" si="5"/>
        <v>6.1287700000000003</v>
      </c>
      <c r="Q70" s="83">
        <f t="shared" si="5"/>
        <v>30.53406</v>
      </c>
      <c r="R70" s="83">
        <f t="shared" si="5"/>
        <v>25.630310000000001</v>
      </c>
      <c r="S70" s="83">
        <f t="shared" si="5"/>
        <v>4.9037499999999996</v>
      </c>
      <c r="T70" s="121">
        <v>1994</v>
      </c>
    </row>
    <row r="71" spans="1:20" ht="12" hidden="1" customHeight="1" outlineLevel="1">
      <c r="A71" s="108"/>
      <c r="B71" s="121">
        <v>1995</v>
      </c>
      <c r="C71" s="82">
        <v>100</v>
      </c>
      <c r="D71" s="83">
        <f t="shared" si="4"/>
        <v>3.9522499999999998</v>
      </c>
      <c r="E71" s="83">
        <f t="shared" si="4"/>
        <v>33.32705</v>
      </c>
      <c r="F71" s="83">
        <f t="shared" si="4"/>
        <v>15.92672</v>
      </c>
      <c r="G71" s="83">
        <f t="shared" si="4"/>
        <v>12.24905</v>
      </c>
      <c r="H71" s="83">
        <f t="shared" si="4"/>
        <v>17.40033</v>
      </c>
      <c r="I71" s="83">
        <f t="shared" si="4"/>
        <v>62.720689999999998</v>
      </c>
      <c r="J71" s="83">
        <f t="shared" si="4"/>
        <v>23.448119999999999</v>
      </c>
      <c r="K71" s="83">
        <f t="shared" si="5"/>
        <v>21.90211</v>
      </c>
      <c r="L71" s="83">
        <f t="shared" si="5"/>
        <v>1.5460199999999999</v>
      </c>
      <c r="M71" s="83">
        <f t="shared" si="5"/>
        <v>8.8580799999999993</v>
      </c>
      <c r="N71" s="83">
        <f t="shared" si="5"/>
        <v>1.7299</v>
      </c>
      <c r="O71" s="83">
        <f t="shared" si="5"/>
        <v>0.90900999999999998</v>
      </c>
      <c r="P71" s="83">
        <f t="shared" si="5"/>
        <v>6.2191799999999997</v>
      </c>
      <c r="Q71" s="83">
        <f t="shared" si="5"/>
        <v>30.414490000000001</v>
      </c>
      <c r="R71" s="83">
        <f t="shared" si="5"/>
        <v>25.21285</v>
      </c>
      <c r="S71" s="83">
        <f t="shared" si="5"/>
        <v>5.2016400000000003</v>
      </c>
      <c r="T71" s="121">
        <v>1995</v>
      </c>
    </row>
    <row r="72" spans="1:20" ht="12" hidden="1" customHeight="1" outlineLevel="1">
      <c r="A72" s="108"/>
      <c r="B72" s="121">
        <v>1996</v>
      </c>
      <c r="C72" s="82">
        <v>100</v>
      </c>
      <c r="D72" s="83">
        <f t="shared" si="4"/>
        <v>3.7784300000000002</v>
      </c>
      <c r="E72" s="83">
        <f t="shared" si="4"/>
        <v>32.27234</v>
      </c>
      <c r="F72" s="83">
        <f t="shared" si="4"/>
        <v>15.322749999999999</v>
      </c>
      <c r="G72" s="83">
        <f t="shared" si="4"/>
        <v>12.114739999999999</v>
      </c>
      <c r="H72" s="83">
        <f t="shared" si="4"/>
        <v>16.949590000000001</v>
      </c>
      <c r="I72" s="83">
        <f t="shared" si="4"/>
        <v>63.94923</v>
      </c>
      <c r="J72" s="83">
        <f t="shared" si="4"/>
        <v>23.63449</v>
      </c>
      <c r="K72" s="83">
        <f t="shared" si="5"/>
        <v>22.051189999999998</v>
      </c>
      <c r="L72" s="83">
        <f t="shared" si="5"/>
        <v>1.5832999999999999</v>
      </c>
      <c r="M72" s="83">
        <f t="shared" si="5"/>
        <v>9.3764400000000006</v>
      </c>
      <c r="N72" s="83">
        <f t="shared" si="5"/>
        <v>1.71851</v>
      </c>
      <c r="O72" s="83">
        <f t="shared" si="5"/>
        <v>0.98987000000000003</v>
      </c>
      <c r="P72" s="83">
        <f t="shared" si="5"/>
        <v>6.66805</v>
      </c>
      <c r="Q72" s="83">
        <f t="shared" si="5"/>
        <v>30.938310000000001</v>
      </c>
      <c r="R72" s="83">
        <f t="shared" si="5"/>
        <v>25.66403</v>
      </c>
      <c r="S72" s="83">
        <f t="shared" si="5"/>
        <v>5.2742800000000001</v>
      </c>
      <c r="T72" s="121">
        <v>1996</v>
      </c>
    </row>
    <row r="73" spans="1:20" ht="12" hidden="1" customHeight="1" outlineLevel="1">
      <c r="A73" s="108"/>
      <c r="B73" s="121">
        <v>1997</v>
      </c>
      <c r="C73" s="82">
        <v>100</v>
      </c>
      <c r="D73" s="83">
        <f t="shared" si="4"/>
        <v>3.4493499999999999</v>
      </c>
      <c r="E73" s="83">
        <f t="shared" si="4"/>
        <v>31.134319999999999</v>
      </c>
      <c r="F73" s="83">
        <f t="shared" si="4"/>
        <v>15.032579999999999</v>
      </c>
      <c r="G73" s="83">
        <f t="shared" si="4"/>
        <v>12.02126</v>
      </c>
      <c r="H73" s="83">
        <f t="shared" si="4"/>
        <v>16.10173</v>
      </c>
      <c r="I73" s="83">
        <f t="shared" si="4"/>
        <v>65.416330000000002</v>
      </c>
      <c r="J73" s="83">
        <f t="shared" si="4"/>
        <v>24.40081</v>
      </c>
      <c r="K73" s="83">
        <f t="shared" si="5"/>
        <v>22.688839999999999</v>
      </c>
      <c r="L73" s="83">
        <f t="shared" si="5"/>
        <v>1.71197</v>
      </c>
      <c r="M73" s="83">
        <f t="shared" si="5"/>
        <v>9.9301899999999996</v>
      </c>
      <c r="N73" s="83">
        <f t="shared" si="5"/>
        <v>1.71105</v>
      </c>
      <c r="O73" s="83">
        <f t="shared" si="5"/>
        <v>1.0731999999999999</v>
      </c>
      <c r="P73" s="83">
        <f t="shared" si="5"/>
        <v>7.1459400000000004</v>
      </c>
      <c r="Q73" s="83">
        <f t="shared" si="5"/>
        <v>31.085329999999999</v>
      </c>
      <c r="R73" s="83">
        <f t="shared" si="5"/>
        <v>25.756150000000002</v>
      </c>
      <c r="S73" s="83">
        <f t="shared" si="5"/>
        <v>5.32918</v>
      </c>
      <c r="T73" s="121">
        <v>1997</v>
      </c>
    </row>
    <row r="74" spans="1:20" ht="12" hidden="1" customHeight="1" outlineLevel="1">
      <c r="A74" s="108"/>
      <c r="B74" s="121">
        <v>1998</v>
      </c>
      <c r="C74" s="82">
        <v>100</v>
      </c>
      <c r="D74" s="83">
        <f t="shared" si="4"/>
        <v>3.4670100000000001</v>
      </c>
      <c r="E74" s="83">
        <f t="shared" si="4"/>
        <v>29.64021</v>
      </c>
      <c r="F74" s="83">
        <f t="shared" si="4"/>
        <v>14.76745</v>
      </c>
      <c r="G74" s="83">
        <f t="shared" si="4"/>
        <v>11.899039999999999</v>
      </c>
      <c r="H74" s="83">
        <f t="shared" si="4"/>
        <v>14.872769999999999</v>
      </c>
      <c r="I74" s="83">
        <f t="shared" si="4"/>
        <v>66.892769999999999</v>
      </c>
      <c r="J74" s="83">
        <f t="shared" si="4"/>
        <v>24.17848</v>
      </c>
      <c r="K74" s="83">
        <f t="shared" si="5"/>
        <v>22.45561</v>
      </c>
      <c r="L74" s="83">
        <f t="shared" si="5"/>
        <v>1.7228699999999999</v>
      </c>
      <c r="M74" s="83">
        <f t="shared" si="5"/>
        <v>10.751289999999999</v>
      </c>
      <c r="N74" s="83">
        <f t="shared" si="5"/>
        <v>1.70133</v>
      </c>
      <c r="O74" s="83">
        <f t="shared" si="5"/>
        <v>1.1679999999999999</v>
      </c>
      <c r="P74" s="83">
        <f t="shared" si="5"/>
        <v>7.8819600000000003</v>
      </c>
      <c r="Q74" s="83">
        <f t="shared" si="5"/>
        <v>31.962990000000001</v>
      </c>
      <c r="R74" s="83">
        <f t="shared" si="5"/>
        <v>26.237649999999999</v>
      </c>
      <c r="S74" s="83">
        <f t="shared" si="5"/>
        <v>5.7253400000000001</v>
      </c>
      <c r="T74" s="121">
        <v>1998</v>
      </c>
    </row>
    <row r="75" spans="1:20" ht="12" hidden="1" customHeight="1" outlineLevel="1">
      <c r="A75" s="108"/>
      <c r="B75" s="121">
        <v>1999</v>
      </c>
      <c r="C75" s="82">
        <v>100</v>
      </c>
      <c r="D75" s="83">
        <f t="shared" si="4"/>
        <v>3.3507699999999998</v>
      </c>
      <c r="E75" s="83">
        <f t="shared" si="4"/>
        <v>28.245349999999998</v>
      </c>
      <c r="F75" s="83">
        <f t="shared" si="4"/>
        <v>14.047650000000001</v>
      </c>
      <c r="G75" s="83">
        <f t="shared" si="4"/>
        <v>11.343030000000001</v>
      </c>
      <c r="H75" s="83">
        <f t="shared" si="4"/>
        <v>14.19769</v>
      </c>
      <c r="I75" s="83">
        <f t="shared" si="4"/>
        <v>68.403880000000001</v>
      </c>
      <c r="J75" s="83">
        <f t="shared" si="4"/>
        <v>24.223870000000002</v>
      </c>
      <c r="K75" s="83">
        <f t="shared" si="5"/>
        <v>22.468229999999998</v>
      </c>
      <c r="L75" s="83">
        <f t="shared" si="5"/>
        <v>1.7556499999999999</v>
      </c>
      <c r="M75" s="83">
        <f t="shared" si="5"/>
        <v>11.315989999999999</v>
      </c>
      <c r="N75" s="83">
        <f t="shared" si="5"/>
        <v>1.76172</v>
      </c>
      <c r="O75" s="83">
        <f t="shared" si="5"/>
        <v>1.2006699999999999</v>
      </c>
      <c r="P75" s="83">
        <f t="shared" si="5"/>
        <v>8.3536000000000001</v>
      </c>
      <c r="Q75" s="83">
        <f t="shared" si="5"/>
        <v>32.86403</v>
      </c>
      <c r="R75" s="83">
        <f t="shared" si="5"/>
        <v>27.001080000000002</v>
      </c>
      <c r="S75" s="83">
        <f t="shared" si="5"/>
        <v>5.8629499999999997</v>
      </c>
      <c r="T75" s="121">
        <v>1999</v>
      </c>
    </row>
    <row r="76" spans="1:20" ht="12" customHeight="1" collapsed="1">
      <c r="A76" s="108"/>
      <c r="B76" s="121">
        <v>2000</v>
      </c>
      <c r="C76" s="82">
        <v>100</v>
      </c>
      <c r="D76" s="83">
        <f t="shared" si="4"/>
        <v>3.2678199999999999</v>
      </c>
      <c r="E76" s="83">
        <f t="shared" si="4"/>
        <v>27.05979</v>
      </c>
      <c r="F76" s="83">
        <f t="shared" si="4"/>
        <v>13.930059999999999</v>
      </c>
      <c r="G76" s="83">
        <f t="shared" si="4"/>
        <v>11.309760000000001</v>
      </c>
      <c r="H76" s="83">
        <f t="shared" si="4"/>
        <v>13.12973</v>
      </c>
      <c r="I76" s="83">
        <f t="shared" si="4"/>
        <v>69.672389999999993</v>
      </c>
      <c r="J76" s="83">
        <f t="shared" si="4"/>
        <v>24.779229999999998</v>
      </c>
      <c r="K76" s="83">
        <f t="shared" si="5"/>
        <v>22.94173</v>
      </c>
      <c r="L76" s="83">
        <f t="shared" si="5"/>
        <v>1.8374999999999999</v>
      </c>
      <c r="M76" s="83">
        <f t="shared" si="5"/>
        <v>11.56883</v>
      </c>
      <c r="N76" s="83">
        <f t="shared" si="5"/>
        <v>1.81759</v>
      </c>
      <c r="O76" s="83">
        <f t="shared" si="5"/>
        <v>1.15042</v>
      </c>
      <c r="P76" s="83">
        <f t="shared" si="5"/>
        <v>8.6008200000000006</v>
      </c>
      <c r="Q76" s="83">
        <f t="shared" si="5"/>
        <v>33.324339999999999</v>
      </c>
      <c r="R76" s="83">
        <f t="shared" si="5"/>
        <v>27.319500000000001</v>
      </c>
      <c r="S76" s="83">
        <f t="shared" si="5"/>
        <v>6.0048399999999997</v>
      </c>
      <c r="T76" s="121">
        <v>2000</v>
      </c>
    </row>
    <row r="77" spans="1:20" ht="12" hidden="1" customHeight="1" outlineLevel="1">
      <c r="A77" s="108"/>
      <c r="B77" s="121">
        <v>2001</v>
      </c>
      <c r="C77" s="82">
        <v>100</v>
      </c>
      <c r="D77" s="83">
        <f t="shared" si="4"/>
        <v>3.1151399999999998</v>
      </c>
      <c r="E77" s="83">
        <f t="shared" si="4"/>
        <v>25.75902</v>
      </c>
      <c r="F77" s="83">
        <f t="shared" si="4"/>
        <v>13.97382</v>
      </c>
      <c r="G77" s="83">
        <f t="shared" si="4"/>
        <v>11.38008</v>
      </c>
      <c r="H77" s="83">
        <f t="shared" si="4"/>
        <v>11.7852</v>
      </c>
      <c r="I77" s="83">
        <f t="shared" si="4"/>
        <v>71.125839999999997</v>
      </c>
      <c r="J77" s="83">
        <f t="shared" si="4"/>
        <v>25.05677</v>
      </c>
      <c r="K77" s="83">
        <f t="shared" si="5"/>
        <v>23.119969999999999</v>
      </c>
      <c r="L77" s="83">
        <f t="shared" si="5"/>
        <v>1.9368000000000001</v>
      </c>
      <c r="M77" s="83">
        <f t="shared" si="5"/>
        <v>11.89386</v>
      </c>
      <c r="N77" s="83">
        <f t="shared" si="5"/>
        <v>1.88313</v>
      </c>
      <c r="O77" s="83">
        <f t="shared" si="5"/>
        <v>1.12523</v>
      </c>
      <c r="P77" s="83">
        <f t="shared" si="5"/>
        <v>8.8855000000000004</v>
      </c>
      <c r="Q77" s="83">
        <f t="shared" si="5"/>
        <v>34.175199999999997</v>
      </c>
      <c r="R77" s="83">
        <f t="shared" si="5"/>
        <v>28.035530000000001</v>
      </c>
      <c r="S77" s="83">
        <f t="shared" si="5"/>
        <v>6.1396699999999997</v>
      </c>
      <c r="T77" s="121">
        <v>2001</v>
      </c>
    </row>
    <row r="78" spans="1:20" ht="12" hidden="1" customHeight="1" outlineLevel="1">
      <c r="A78" s="108"/>
      <c r="B78" s="121">
        <v>2002</v>
      </c>
      <c r="C78" s="82">
        <v>100</v>
      </c>
      <c r="D78" s="83">
        <f t="shared" si="4"/>
        <v>3.1188699999999998</v>
      </c>
      <c r="E78" s="83">
        <f t="shared" si="4"/>
        <v>24.600999999999999</v>
      </c>
      <c r="F78" s="83">
        <f t="shared" si="4"/>
        <v>13.87412</v>
      </c>
      <c r="G78" s="83">
        <f t="shared" si="4"/>
        <v>11.324540000000001</v>
      </c>
      <c r="H78" s="83">
        <f t="shared" si="4"/>
        <v>10.72688</v>
      </c>
      <c r="I78" s="83">
        <f t="shared" si="4"/>
        <v>72.28013</v>
      </c>
      <c r="J78" s="83">
        <f t="shared" si="4"/>
        <v>25.107220000000002</v>
      </c>
      <c r="K78" s="83">
        <f t="shared" si="5"/>
        <v>23.12443</v>
      </c>
      <c r="L78" s="83">
        <f t="shared" si="5"/>
        <v>1.98278</v>
      </c>
      <c r="M78" s="83">
        <f t="shared" si="5"/>
        <v>12.36659</v>
      </c>
      <c r="N78" s="83">
        <f t="shared" si="5"/>
        <v>1.94885</v>
      </c>
      <c r="O78" s="83">
        <f t="shared" si="5"/>
        <v>1.1604300000000001</v>
      </c>
      <c r="P78" s="83">
        <f t="shared" si="5"/>
        <v>9.2573100000000004</v>
      </c>
      <c r="Q78" s="83">
        <f t="shared" si="5"/>
        <v>34.806319999999999</v>
      </c>
      <c r="R78" s="83">
        <f t="shared" si="5"/>
        <v>28.598009999999999</v>
      </c>
      <c r="S78" s="83">
        <f t="shared" si="5"/>
        <v>6.20831</v>
      </c>
      <c r="T78" s="121">
        <v>2002</v>
      </c>
    </row>
    <row r="79" spans="1:20" ht="12" hidden="1" customHeight="1" outlineLevel="1">
      <c r="A79" s="108"/>
      <c r="B79" s="121">
        <v>2003</v>
      </c>
      <c r="C79" s="82">
        <v>100</v>
      </c>
      <c r="D79" s="83">
        <f t="shared" si="4"/>
        <v>3.2003200000000001</v>
      </c>
      <c r="E79" s="83">
        <f t="shared" si="4"/>
        <v>23.592749999999999</v>
      </c>
      <c r="F79" s="83">
        <f t="shared" si="4"/>
        <v>13.63639</v>
      </c>
      <c r="G79" s="83">
        <f t="shared" si="4"/>
        <v>11.07437</v>
      </c>
      <c r="H79" s="83">
        <f t="shared" si="4"/>
        <v>9.9563600000000001</v>
      </c>
      <c r="I79" s="83">
        <f t="shared" si="4"/>
        <v>73.20693</v>
      </c>
      <c r="J79" s="83">
        <f t="shared" si="4"/>
        <v>25.121849999999998</v>
      </c>
      <c r="K79" s="83">
        <f t="shared" si="5"/>
        <v>23.100680000000001</v>
      </c>
      <c r="L79" s="83">
        <f t="shared" si="5"/>
        <v>2.0211800000000002</v>
      </c>
      <c r="M79" s="83">
        <f t="shared" si="5"/>
        <v>12.902799999999999</v>
      </c>
      <c r="N79" s="83">
        <f t="shared" si="5"/>
        <v>1.9500200000000001</v>
      </c>
      <c r="O79" s="83">
        <f t="shared" si="5"/>
        <v>1.16473</v>
      </c>
      <c r="P79" s="83">
        <f t="shared" si="5"/>
        <v>9.7880500000000001</v>
      </c>
      <c r="Q79" s="83">
        <f t="shared" si="5"/>
        <v>35.182270000000003</v>
      </c>
      <c r="R79" s="83">
        <f t="shared" si="5"/>
        <v>28.887360000000001</v>
      </c>
      <c r="S79" s="83">
        <f t="shared" si="5"/>
        <v>6.2949200000000003</v>
      </c>
      <c r="T79" s="121">
        <v>2003</v>
      </c>
    </row>
    <row r="80" spans="1:20" ht="12" hidden="1" customHeight="1" outlineLevel="1">
      <c r="A80" s="108"/>
      <c r="B80" s="121">
        <v>2004</v>
      </c>
      <c r="C80" s="82">
        <v>100</v>
      </c>
      <c r="D80" s="83">
        <f t="shared" si="4"/>
        <v>3.1543600000000001</v>
      </c>
      <c r="E80" s="83">
        <f t="shared" si="4"/>
        <v>22.667439999999999</v>
      </c>
      <c r="F80" s="83">
        <f t="shared" si="4"/>
        <v>13.235889999999999</v>
      </c>
      <c r="G80" s="83">
        <f t="shared" si="4"/>
        <v>10.74518</v>
      </c>
      <c r="H80" s="83">
        <f t="shared" si="4"/>
        <v>9.4315499999999997</v>
      </c>
      <c r="I80" s="83">
        <f t="shared" si="4"/>
        <v>74.178200000000004</v>
      </c>
      <c r="J80" s="83">
        <f t="shared" si="4"/>
        <v>25.421510000000001</v>
      </c>
      <c r="K80" s="83">
        <f t="shared" si="5"/>
        <v>23.385819999999999</v>
      </c>
      <c r="L80" s="83">
        <f t="shared" si="5"/>
        <v>2.0356900000000002</v>
      </c>
      <c r="M80" s="83">
        <f t="shared" si="5"/>
        <v>13.44928</v>
      </c>
      <c r="N80" s="83">
        <f t="shared" si="5"/>
        <v>1.9030400000000001</v>
      </c>
      <c r="O80" s="83">
        <f t="shared" si="5"/>
        <v>1.1731100000000001</v>
      </c>
      <c r="P80" s="83">
        <f t="shared" si="5"/>
        <v>10.37313</v>
      </c>
      <c r="Q80" s="83">
        <f t="shared" si="5"/>
        <v>35.307409999999997</v>
      </c>
      <c r="R80" s="83">
        <f t="shared" si="5"/>
        <v>28.69126</v>
      </c>
      <c r="S80" s="83">
        <f t="shared" si="5"/>
        <v>6.6161500000000002</v>
      </c>
      <c r="T80" s="121">
        <v>2004</v>
      </c>
    </row>
    <row r="81" spans="2:24" ht="12" hidden="1" customHeight="1" outlineLevel="1">
      <c r="B81" s="121">
        <v>2005</v>
      </c>
      <c r="C81" s="82">
        <v>100</v>
      </c>
      <c r="D81" s="83">
        <f t="shared" si="4"/>
        <v>3.0017299999999998</v>
      </c>
      <c r="E81" s="83">
        <f t="shared" si="4"/>
        <v>22.330870000000001</v>
      </c>
      <c r="F81" s="83">
        <f t="shared" si="4"/>
        <v>13.11933</v>
      </c>
      <c r="G81" s="83">
        <f t="shared" si="4"/>
        <v>10.65422</v>
      </c>
      <c r="H81" s="83">
        <f t="shared" si="4"/>
        <v>9.2115399999999994</v>
      </c>
      <c r="I81" s="83">
        <f t="shared" si="4"/>
        <v>74.667400000000001</v>
      </c>
      <c r="J81" s="83">
        <f t="shared" si="4"/>
        <v>25.362210000000001</v>
      </c>
      <c r="K81" s="83">
        <f t="shared" si="5"/>
        <v>23.293310000000002</v>
      </c>
      <c r="L81" s="83">
        <f t="shared" si="5"/>
        <v>2.0689000000000002</v>
      </c>
      <c r="M81" s="83">
        <f t="shared" si="5"/>
        <v>13.95973</v>
      </c>
      <c r="N81" s="83">
        <f t="shared" si="5"/>
        <v>1.8940900000000001</v>
      </c>
      <c r="O81" s="83">
        <f t="shared" si="5"/>
        <v>1.1892199999999999</v>
      </c>
      <c r="P81" s="83">
        <f t="shared" si="5"/>
        <v>10.87641</v>
      </c>
      <c r="Q81" s="83">
        <f t="shared" si="5"/>
        <v>35.345460000000003</v>
      </c>
      <c r="R81" s="83">
        <f t="shared" si="5"/>
        <v>28.58886</v>
      </c>
      <c r="S81" s="83">
        <f t="shared" si="5"/>
        <v>6.7565999999999997</v>
      </c>
      <c r="T81" s="121">
        <v>2005</v>
      </c>
    </row>
    <row r="82" spans="2:24" ht="12" hidden="1" customHeight="1" outlineLevel="1">
      <c r="B82" s="121">
        <v>2006</v>
      </c>
      <c r="C82" s="82">
        <v>100</v>
      </c>
      <c r="D82" s="83">
        <f t="shared" si="4"/>
        <v>2.9158900000000001</v>
      </c>
      <c r="E82" s="83">
        <f t="shared" si="4"/>
        <v>22.191199999999998</v>
      </c>
      <c r="F82" s="83">
        <f t="shared" si="4"/>
        <v>13.059380000000001</v>
      </c>
      <c r="G82" s="83">
        <f t="shared" si="4"/>
        <v>10.64001</v>
      </c>
      <c r="H82" s="83">
        <f t="shared" si="4"/>
        <v>9.1318199999999994</v>
      </c>
      <c r="I82" s="83">
        <f t="shared" si="4"/>
        <v>74.892910000000001</v>
      </c>
      <c r="J82" s="83">
        <f t="shared" si="4"/>
        <v>25.245560000000001</v>
      </c>
      <c r="K82" s="83">
        <f t="shared" si="5"/>
        <v>23.17511</v>
      </c>
      <c r="L82" s="83">
        <f t="shared" si="5"/>
        <v>2.0704600000000002</v>
      </c>
      <c r="M82" s="83">
        <f t="shared" si="5"/>
        <v>14.5131</v>
      </c>
      <c r="N82" s="83">
        <f t="shared" si="5"/>
        <v>1.89974</v>
      </c>
      <c r="O82" s="83">
        <f t="shared" si="5"/>
        <v>1.1878299999999999</v>
      </c>
      <c r="P82" s="83">
        <f t="shared" si="5"/>
        <v>11.42553</v>
      </c>
      <c r="Q82" s="83">
        <f t="shared" si="5"/>
        <v>35.134250000000002</v>
      </c>
      <c r="R82" s="83">
        <f t="shared" si="5"/>
        <v>28.350519999999999</v>
      </c>
      <c r="S82" s="83">
        <f t="shared" si="5"/>
        <v>6.7837300000000003</v>
      </c>
      <c r="T82" s="121">
        <v>2006</v>
      </c>
    </row>
    <row r="83" spans="2:24" ht="12" hidden="1" customHeight="1" outlineLevel="1">
      <c r="B83" s="121">
        <v>2007</v>
      </c>
      <c r="C83" s="82">
        <v>100</v>
      </c>
      <c r="D83" s="83">
        <f t="shared" ref="D83:S94" si="6">ROUND(D24/$C24*100,5)</f>
        <v>2.9447199999999998</v>
      </c>
      <c r="E83" s="83">
        <f t="shared" si="6"/>
        <v>22.50432</v>
      </c>
      <c r="F83" s="83">
        <f t="shared" si="6"/>
        <v>13.35477</v>
      </c>
      <c r="G83" s="83">
        <f t="shared" si="6"/>
        <v>10.972950000000001</v>
      </c>
      <c r="H83" s="83">
        <f t="shared" si="6"/>
        <v>9.1495499999999996</v>
      </c>
      <c r="I83" s="83">
        <f t="shared" si="6"/>
        <v>74.550960000000003</v>
      </c>
      <c r="J83" s="83">
        <f t="shared" si="6"/>
        <v>25.00657</v>
      </c>
      <c r="K83" s="83">
        <f t="shared" si="6"/>
        <v>22.978590000000001</v>
      </c>
      <c r="L83" s="83">
        <f t="shared" si="6"/>
        <v>2.0279799999999999</v>
      </c>
      <c r="M83" s="83">
        <f t="shared" si="6"/>
        <v>14.945220000000001</v>
      </c>
      <c r="N83" s="83">
        <f t="shared" si="6"/>
        <v>1.8125500000000001</v>
      </c>
      <c r="O83" s="83">
        <f t="shared" si="6"/>
        <v>1.23166</v>
      </c>
      <c r="P83" s="83">
        <f t="shared" si="6"/>
        <v>11.901020000000001</v>
      </c>
      <c r="Q83" s="83">
        <f t="shared" si="6"/>
        <v>34.599159999999998</v>
      </c>
      <c r="R83" s="83">
        <f t="shared" si="6"/>
        <v>27.741949999999999</v>
      </c>
      <c r="S83" s="83">
        <f t="shared" si="6"/>
        <v>6.8572100000000002</v>
      </c>
      <c r="T83" s="121">
        <v>2007</v>
      </c>
    </row>
    <row r="84" spans="2:24" ht="12" hidden="1" customHeight="1" outlineLevel="1">
      <c r="B84" s="121">
        <v>2008</v>
      </c>
      <c r="C84" s="82">
        <v>100</v>
      </c>
      <c r="D84" s="83">
        <f t="shared" si="6"/>
        <v>2.91791</v>
      </c>
      <c r="E84" s="83">
        <f t="shared" si="6"/>
        <v>22.40718</v>
      </c>
      <c r="F84" s="83">
        <f t="shared" si="6"/>
        <v>13.47062</v>
      </c>
      <c r="G84" s="83">
        <f t="shared" si="6"/>
        <v>11.181570000000001</v>
      </c>
      <c r="H84" s="83">
        <f t="shared" si="6"/>
        <v>8.9365600000000001</v>
      </c>
      <c r="I84" s="83">
        <f t="shared" si="6"/>
        <v>74.674909999999997</v>
      </c>
      <c r="J84" s="83">
        <f t="shared" si="6"/>
        <v>25.00629</v>
      </c>
      <c r="K84" s="83">
        <f t="shared" si="6"/>
        <v>22.818470000000001</v>
      </c>
      <c r="L84" s="83">
        <f t="shared" si="6"/>
        <v>2.1878199999999999</v>
      </c>
      <c r="M84" s="83">
        <f t="shared" si="6"/>
        <v>15.0246</v>
      </c>
      <c r="N84" s="83">
        <f t="shared" si="6"/>
        <v>1.7561599999999999</v>
      </c>
      <c r="O84" s="83">
        <f t="shared" si="6"/>
        <v>1.1937800000000001</v>
      </c>
      <c r="P84" s="83">
        <f t="shared" si="6"/>
        <v>12.074669999999999</v>
      </c>
      <c r="Q84" s="83">
        <f t="shared" si="6"/>
        <v>34.644019999999998</v>
      </c>
      <c r="R84" s="83">
        <f t="shared" si="6"/>
        <v>27.661370000000002</v>
      </c>
      <c r="S84" s="83">
        <f t="shared" si="6"/>
        <v>6.9826499999999996</v>
      </c>
      <c r="T84" s="121">
        <v>2008</v>
      </c>
    </row>
    <row r="85" spans="2:24" ht="12" hidden="1" customHeight="1" outlineLevel="1">
      <c r="B85" s="121">
        <v>2009</v>
      </c>
      <c r="C85" s="82">
        <v>100</v>
      </c>
      <c r="D85" s="83">
        <f t="shared" si="6"/>
        <v>2.8930500000000001</v>
      </c>
      <c r="E85" s="83">
        <f t="shared" si="6"/>
        <v>22.138760000000001</v>
      </c>
      <c r="F85" s="83">
        <f t="shared" si="6"/>
        <v>13.32582</v>
      </c>
      <c r="G85" s="83">
        <f t="shared" si="6"/>
        <v>11.11623</v>
      </c>
      <c r="H85" s="83">
        <f t="shared" si="6"/>
        <v>8.8129299999999997</v>
      </c>
      <c r="I85" s="83">
        <f t="shared" si="6"/>
        <v>74.968199999999996</v>
      </c>
      <c r="J85" s="83">
        <f t="shared" si="6"/>
        <v>24.736930000000001</v>
      </c>
      <c r="K85" s="83">
        <f t="shared" si="6"/>
        <v>22.585429999999999</v>
      </c>
      <c r="L85" s="83">
        <f t="shared" si="6"/>
        <v>2.15151</v>
      </c>
      <c r="M85" s="83">
        <f t="shared" si="6"/>
        <v>15.14831</v>
      </c>
      <c r="N85" s="83">
        <f t="shared" si="6"/>
        <v>1.82351</v>
      </c>
      <c r="O85" s="83">
        <f t="shared" si="6"/>
        <v>1.13347</v>
      </c>
      <c r="P85" s="83">
        <f t="shared" si="6"/>
        <v>12.19134</v>
      </c>
      <c r="Q85" s="83">
        <f t="shared" si="6"/>
        <v>35.082949999999997</v>
      </c>
      <c r="R85" s="83">
        <f t="shared" si="6"/>
        <v>27.85285</v>
      </c>
      <c r="S85" s="83">
        <f t="shared" si="6"/>
        <v>7.2301099999999998</v>
      </c>
      <c r="T85" s="121">
        <v>2009</v>
      </c>
    </row>
    <row r="86" spans="2:24" ht="12" customHeight="1" collapsed="1">
      <c r="B86" s="121">
        <v>2010</v>
      </c>
      <c r="C86" s="82">
        <v>100</v>
      </c>
      <c r="D86" s="83">
        <f t="shared" si="6"/>
        <v>2.81379</v>
      </c>
      <c r="E86" s="83">
        <f t="shared" si="6"/>
        <v>21.91488</v>
      </c>
      <c r="F86" s="83">
        <f t="shared" si="6"/>
        <v>13.22423</v>
      </c>
      <c r="G86" s="83">
        <f t="shared" si="6"/>
        <v>11.06664</v>
      </c>
      <c r="H86" s="83">
        <f t="shared" si="6"/>
        <v>8.6906499999999998</v>
      </c>
      <c r="I86" s="83">
        <f t="shared" si="6"/>
        <v>75.271330000000006</v>
      </c>
      <c r="J86" s="83">
        <f t="shared" si="6"/>
        <v>24.729690000000002</v>
      </c>
      <c r="K86" s="83">
        <f t="shared" si="6"/>
        <v>22.599170000000001</v>
      </c>
      <c r="L86" s="83">
        <f t="shared" si="6"/>
        <v>2.1305200000000002</v>
      </c>
      <c r="M86" s="83">
        <f t="shared" si="6"/>
        <v>15.68571</v>
      </c>
      <c r="N86" s="83">
        <f t="shared" si="6"/>
        <v>1.86148</v>
      </c>
      <c r="O86" s="83">
        <f t="shared" si="6"/>
        <v>1.1367</v>
      </c>
      <c r="P86" s="83">
        <f t="shared" si="6"/>
        <v>12.68754</v>
      </c>
      <c r="Q86" s="83">
        <f t="shared" si="6"/>
        <v>34.855930000000001</v>
      </c>
      <c r="R86" s="83">
        <f t="shared" si="6"/>
        <v>27.73526</v>
      </c>
      <c r="S86" s="83">
        <f t="shared" si="6"/>
        <v>7.1206699999999996</v>
      </c>
      <c r="T86" s="121">
        <v>2010</v>
      </c>
    </row>
    <row r="87" spans="2:24" ht="12" hidden="1" customHeight="1" outlineLevel="1">
      <c r="B87" s="121">
        <v>2011</v>
      </c>
      <c r="C87" s="82">
        <v>100</v>
      </c>
      <c r="D87" s="83">
        <f t="shared" si="6"/>
        <v>2.87819</v>
      </c>
      <c r="E87" s="83">
        <f t="shared" si="6"/>
        <v>22.784669999999998</v>
      </c>
      <c r="F87" s="83">
        <f t="shared" si="6"/>
        <v>13.83708</v>
      </c>
      <c r="G87" s="83">
        <f t="shared" si="6"/>
        <v>11.683949999999999</v>
      </c>
      <c r="H87" s="83">
        <f t="shared" si="6"/>
        <v>8.9475899999999999</v>
      </c>
      <c r="I87" s="83">
        <f t="shared" si="6"/>
        <v>74.337140000000005</v>
      </c>
      <c r="J87" s="83">
        <f t="shared" si="6"/>
        <v>25.002310000000001</v>
      </c>
      <c r="K87" s="83">
        <f t="shared" si="6"/>
        <v>22.835059999999999</v>
      </c>
      <c r="L87" s="83">
        <f t="shared" si="6"/>
        <v>2.1672500000000001</v>
      </c>
      <c r="M87" s="83">
        <f t="shared" si="6"/>
        <v>15.62763</v>
      </c>
      <c r="N87" s="83">
        <f t="shared" si="6"/>
        <v>1.7970999999999999</v>
      </c>
      <c r="O87" s="83">
        <f t="shared" si="6"/>
        <v>1.13544</v>
      </c>
      <c r="P87" s="83">
        <f t="shared" si="6"/>
        <v>12.695080000000001</v>
      </c>
      <c r="Q87" s="83">
        <f t="shared" si="6"/>
        <v>33.7072</v>
      </c>
      <c r="R87" s="83">
        <f t="shared" si="6"/>
        <v>26.788060000000002</v>
      </c>
      <c r="S87" s="83">
        <f t="shared" si="6"/>
        <v>6.9191399999999996</v>
      </c>
      <c r="T87" s="121">
        <v>2011</v>
      </c>
    </row>
    <row r="88" spans="2:24" ht="12" hidden="1" customHeight="1" outlineLevel="1">
      <c r="B88" s="121">
        <v>2012</v>
      </c>
      <c r="C88" s="82">
        <v>100</v>
      </c>
      <c r="D88" s="83">
        <f t="shared" si="6"/>
        <v>2.8677199999999998</v>
      </c>
      <c r="E88" s="83">
        <f t="shared" si="6"/>
        <v>22.932099999999998</v>
      </c>
      <c r="F88" s="83">
        <f t="shared" si="6"/>
        <v>13.929500000000001</v>
      </c>
      <c r="G88" s="83">
        <f t="shared" si="6"/>
        <v>11.82639</v>
      </c>
      <c r="H88" s="83">
        <f t="shared" si="6"/>
        <v>9.0025999999999993</v>
      </c>
      <c r="I88" s="83">
        <f t="shared" si="6"/>
        <v>74.200180000000003</v>
      </c>
      <c r="J88" s="83">
        <f t="shared" si="6"/>
        <v>25.31316</v>
      </c>
      <c r="K88" s="83">
        <f t="shared" si="6"/>
        <v>23.19689</v>
      </c>
      <c r="L88" s="83">
        <f t="shared" si="6"/>
        <v>2.1162800000000002</v>
      </c>
      <c r="M88" s="83">
        <f t="shared" si="6"/>
        <v>15.61069</v>
      </c>
      <c r="N88" s="83">
        <f t="shared" si="6"/>
        <v>1.74668</v>
      </c>
      <c r="O88" s="83">
        <f t="shared" si="6"/>
        <v>1.1450800000000001</v>
      </c>
      <c r="P88" s="83">
        <f t="shared" si="6"/>
        <v>12.71893</v>
      </c>
      <c r="Q88" s="83">
        <f t="shared" si="6"/>
        <v>33.276319999999998</v>
      </c>
      <c r="R88" s="83">
        <f t="shared" si="6"/>
        <v>26.5532</v>
      </c>
      <c r="S88" s="83">
        <f t="shared" si="6"/>
        <v>6.7231199999999998</v>
      </c>
      <c r="T88" s="121">
        <v>2012</v>
      </c>
    </row>
    <row r="89" spans="2:24" hidden="1" outlineLevel="1">
      <c r="B89" s="121">
        <v>2013</v>
      </c>
      <c r="C89" s="82">
        <v>100</v>
      </c>
      <c r="D89" s="83">
        <f t="shared" si="6"/>
        <v>2.8609</v>
      </c>
      <c r="E89" s="83">
        <f t="shared" si="6"/>
        <v>22.779</v>
      </c>
      <c r="F89" s="83">
        <f t="shared" si="6"/>
        <v>13.87715</v>
      </c>
      <c r="G89" s="83">
        <f t="shared" si="6"/>
        <v>11.797700000000001</v>
      </c>
      <c r="H89" s="83">
        <f t="shared" si="6"/>
        <v>8.9018499999999996</v>
      </c>
      <c r="I89" s="83">
        <f t="shared" si="6"/>
        <v>74.360110000000006</v>
      </c>
      <c r="J89" s="83">
        <f t="shared" si="6"/>
        <v>25.142289999999999</v>
      </c>
      <c r="K89" s="83">
        <f t="shared" si="6"/>
        <v>23.252289999999999</v>
      </c>
      <c r="L89" s="83">
        <f t="shared" si="6"/>
        <v>1.89001</v>
      </c>
      <c r="M89" s="83">
        <f t="shared" si="6"/>
        <v>15.93709</v>
      </c>
      <c r="N89" s="83">
        <f t="shared" si="6"/>
        <v>1.69058</v>
      </c>
      <c r="O89" s="83">
        <f t="shared" si="6"/>
        <v>1.16598</v>
      </c>
      <c r="P89" s="83">
        <f t="shared" si="6"/>
        <v>13.080539999999999</v>
      </c>
      <c r="Q89" s="83">
        <f t="shared" si="6"/>
        <v>33.280729999999998</v>
      </c>
      <c r="R89" s="83">
        <f t="shared" si="6"/>
        <v>26.67061</v>
      </c>
      <c r="S89" s="83">
        <f t="shared" si="6"/>
        <v>6.6101200000000002</v>
      </c>
      <c r="T89" s="121">
        <v>2013</v>
      </c>
    </row>
    <row r="90" spans="2:24" hidden="1" outlineLevel="1">
      <c r="B90" s="121">
        <v>2014</v>
      </c>
      <c r="C90" s="82">
        <v>100</v>
      </c>
      <c r="D90" s="83">
        <f t="shared" si="6"/>
        <v>2.8742399999999999</v>
      </c>
      <c r="E90" s="83">
        <f t="shared" si="6"/>
        <v>22.794350000000001</v>
      </c>
      <c r="F90" s="83">
        <f t="shared" si="6"/>
        <v>13.941079999999999</v>
      </c>
      <c r="G90" s="83">
        <f t="shared" si="6"/>
        <v>11.848330000000001</v>
      </c>
      <c r="H90" s="83">
        <f t="shared" si="6"/>
        <v>8.8532700000000002</v>
      </c>
      <c r="I90" s="83">
        <f t="shared" si="6"/>
        <v>74.331400000000002</v>
      </c>
      <c r="J90" s="83">
        <f t="shared" si="6"/>
        <v>25.037880000000001</v>
      </c>
      <c r="K90" s="83">
        <f t="shared" si="6"/>
        <v>23.362490000000001</v>
      </c>
      <c r="L90" s="83">
        <f t="shared" si="6"/>
        <v>1.6753899999999999</v>
      </c>
      <c r="M90" s="83">
        <f t="shared" si="6"/>
        <v>16.079319999999999</v>
      </c>
      <c r="N90" s="83">
        <f t="shared" si="6"/>
        <v>1.69249</v>
      </c>
      <c r="O90" s="83">
        <f t="shared" si="6"/>
        <v>1.1797200000000001</v>
      </c>
      <c r="P90" s="83">
        <f t="shared" si="6"/>
        <v>13.20711</v>
      </c>
      <c r="Q90" s="83">
        <f t="shared" si="6"/>
        <v>33.214210000000001</v>
      </c>
      <c r="R90" s="83">
        <f t="shared" si="6"/>
        <v>26.829550000000001</v>
      </c>
      <c r="S90" s="83">
        <f t="shared" si="6"/>
        <v>6.3846600000000002</v>
      </c>
      <c r="T90" s="121">
        <v>2014</v>
      </c>
    </row>
    <row r="91" spans="2:24" collapsed="1">
      <c r="B91" s="121">
        <v>2015</v>
      </c>
      <c r="C91" s="82">
        <v>100</v>
      </c>
      <c r="D91" s="83">
        <f t="shared" si="6"/>
        <v>2.89567</v>
      </c>
      <c r="E91" s="83">
        <f t="shared" si="6"/>
        <v>22.466380000000001</v>
      </c>
      <c r="F91" s="83">
        <f t="shared" si="6"/>
        <v>13.70796</v>
      </c>
      <c r="G91" s="83">
        <f t="shared" si="6"/>
        <v>11.640269999999999</v>
      </c>
      <c r="H91" s="83">
        <f t="shared" si="6"/>
        <v>8.7584199999999992</v>
      </c>
      <c r="I91" s="83">
        <f t="shared" si="6"/>
        <v>74.637950000000004</v>
      </c>
      <c r="J91" s="83">
        <f t="shared" si="6"/>
        <v>24.921569999999999</v>
      </c>
      <c r="K91" s="83">
        <f t="shared" si="6"/>
        <v>23.372299999999999</v>
      </c>
      <c r="L91" s="83">
        <f t="shared" si="6"/>
        <v>1.5492699999999999</v>
      </c>
      <c r="M91" s="83">
        <f t="shared" si="6"/>
        <v>16.178170000000001</v>
      </c>
      <c r="N91" s="83">
        <f t="shared" si="6"/>
        <v>1.7540800000000001</v>
      </c>
      <c r="O91" s="83">
        <f t="shared" si="6"/>
        <v>1.17089</v>
      </c>
      <c r="P91" s="83">
        <f t="shared" si="6"/>
        <v>13.2532</v>
      </c>
      <c r="Q91" s="83">
        <f t="shared" si="6"/>
        <v>33.538200000000003</v>
      </c>
      <c r="R91" s="83">
        <f t="shared" si="6"/>
        <v>27.177579999999999</v>
      </c>
      <c r="S91" s="83">
        <f t="shared" si="6"/>
        <v>6.3606199999999999</v>
      </c>
      <c r="T91" s="121">
        <v>2015</v>
      </c>
    </row>
    <row r="92" spans="2:24" hidden="1" outlineLevel="1">
      <c r="B92" s="121">
        <v>2016</v>
      </c>
      <c r="C92" s="82">
        <v>100</v>
      </c>
      <c r="D92" s="83">
        <f t="shared" si="6"/>
        <v>2.8333200000000001</v>
      </c>
      <c r="E92" s="83">
        <f t="shared" si="6"/>
        <v>22.123719999999999</v>
      </c>
      <c r="F92" s="83">
        <f t="shared" si="6"/>
        <v>13.48584</v>
      </c>
      <c r="G92" s="83">
        <f t="shared" si="6"/>
        <v>11.43581</v>
      </c>
      <c r="H92" s="83">
        <f t="shared" si="6"/>
        <v>8.6378799999999991</v>
      </c>
      <c r="I92" s="83">
        <f t="shared" si="6"/>
        <v>75.042959999999994</v>
      </c>
      <c r="J92" s="83">
        <f>ROUND(J33/$C33*100,5)</f>
        <v>24.8047</v>
      </c>
      <c r="K92" s="83">
        <f t="shared" si="6"/>
        <v>23.255610000000001</v>
      </c>
      <c r="L92" s="83">
        <f t="shared" si="6"/>
        <v>1.5490900000000001</v>
      </c>
      <c r="M92" s="83">
        <f t="shared" si="6"/>
        <v>16.323149999999998</v>
      </c>
      <c r="N92" s="83">
        <f t="shared" si="6"/>
        <v>1.76031</v>
      </c>
      <c r="O92" s="83">
        <f t="shared" si="6"/>
        <v>1.13062</v>
      </c>
      <c r="P92" s="83">
        <f t="shared" si="6"/>
        <v>13.43221</v>
      </c>
      <c r="Q92" s="83">
        <f t="shared" si="6"/>
        <v>33.915109999999999</v>
      </c>
      <c r="R92" s="83">
        <f t="shared" si="6"/>
        <v>27.472069999999999</v>
      </c>
      <c r="S92" s="83">
        <f t="shared" si="6"/>
        <v>6.4430500000000004</v>
      </c>
      <c r="T92" s="121">
        <v>2016</v>
      </c>
    </row>
    <row r="93" spans="2:24" hidden="1" outlineLevel="1">
      <c r="B93" s="135">
        <v>2017</v>
      </c>
      <c r="C93" s="82">
        <v>100</v>
      </c>
      <c r="D93" s="83">
        <f t="shared" si="6"/>
        <v>2.87086</v>
      </c>
      <c r="E93" s="83">
        <f t="shared" si="6"/>
        <v>21.991119999999999</v>
      </c>
      <c r="F93" s="83">
        <f t="shared" si="6"/>
        <v>13.47921</v>
      </c>
      <c r="G93" s="83">
        <f t="shared" si="6"/>
        <v>11.460100000000001</v>
      </c>
      <c r="H93" s="83">
        <f t="shared" si="6"/>
        <v>8.5119100000000003</v>
      </c>
      <c r="I93" s="83">
        <f t="shared" si="6"/>
        <v>75.138030000000001</v>
      </c>
      <c r="J93" s="83">
        <f>ROUND(J34/$C34*100,5)</f>
        <v>24.889340000000001</v>
      </c>
      <c r="K93" s="83">
        <f t="shared" si="6"/>
        <v>23.384650000000001</v>
      </c>
      <c r="L93" s="83">
        <f t="shared" si="6"/>
        <v>1.5046900000000001</v>
      </c>
      <c r="M93" s="83">
        <f t="shared" si="6"/>
        <v>16.204370000000001</v>
      </c>
      <c r="N93" s="83">
        <f t="shared" si="6"/>
        <v>1.6720900000000001</v>
      </c>
      <c r="O93" s="83">
        <f t="shared" si="6"/>
        <v>1.1248400000000001</v>
      </c>
      <c r="P93" s="83">
        <f t="shared" si="6"/>
        <v>13.407439999999999</v>
      </c>
      <c r="Q93" s="83">
        <f t="shared" si="6"/>
        <v>34.044319999999999</v>
      </c>
      <c r="R93" s="83">
        <f t="shared" si="6"/>
        <v>27.706720000000001</v>
      </c>
      <c r="S93" s="83">
        <f t="shared" si="6"/>
        <v>6.3375899999999996</v>
      </c>
      <c r="T93" s="135">
        <v>2017</v>
      </c>
    </row>
    <row r="94" spans="2:24" collapsed="1">
      <c r="B94" s="138">
        <v>2018</v>
      </c>
      <c r="C94" s="82">
        <v>100</v>
      </c>
      <c r="D94" s="83">
        <f t="shared" si="6"/>
        <v>2.72722</v>
      </c>
      <c r="E94" s="83">
        <f t="shared" si="6"/>
        <v>22.132909999999999</v>
      </c>
      <c r="F94" s="83">
        <f t="shared" si="6"/>
        <v>13.587009999999999</v>
      </c>
      <c r="G94" s="83">
        <f t="shared" si="6"/>
        <v>11.53509</v>
      </c>
      <c r="H94" s="83">
        <f t="shared" si="6"/>
        <v>8.5459099999999992</v>
      </c>
      <c r="I94" s="83">
        <f t="shared" si="6"/>
        <v>75.139870000000002</v>
      </c>
      <c r="J94" s="83">
        <f>ROUND(J35/$C35*100,5)</f>
        <v>25.08146</v>
      </c>
      <c r="K94" s="83">
        <f t="shared" si="6"/>
        <v>23.586780000000001</v>
      </c>
      <c r="L94" s="83">
        <f t="shared" si="6"/>
        <v>1.49468</v>
      </c>
      <c r="M94" s="83">
        <f t="shared" si="6"/>
        <v>15.91362</v>
      </c>
      <c r="N94" s="83">
        <f t="shared" si="6"/>
        <v>1.5680099999999999</v>
      </c>
      <c r="O94" s="83">
        <f t="shared" si="6"/>
        <v>1.12001</v>
      </c>
      <c r="P94" s="83">
        <f t="shared" si="6"/>
        <v>13.22561</v>
      </c>
      <c r="Q94" s="83">
        <f t="shared" si="6"/>
        <v>34.144779999999997</v>
      </c>
      <c r="R94" s="83">
        <f t="shared" si="6"/>
        <v>27.910699999999999</v>
      </c>
      <c r="S94" s="83">
        <f t="shared" si="6"/>
        <v>6.2340799999999996</v>
      </c>
      <c r="T94" s="138">
        <v>2018</v>
      </c>
    </row>
    <row r="95" spans="2:24">
      <c r="B95" s="79" t="s">
        <v>115</v>
      </c>
      <c r="C95" s="103"/>
      <c r="D95" s="103"/>
      <c r="E95" s="103"/>
      <c r="F95" s="103"/>
      <c r="G95" s="103"/>
      <c r="H95" s="103"/>
      <c r="I95" s="103"/>
      <c r="J95" s="103"/>
      <c r="K95" s="103"/>
      <c r="L95" s="103"/>
      <c r="M95" s="103"/>
      <c r="N95" s="103"/>
      <c r="O95" s="103"/>
      <c r="P95" s="103"/>
      <c r="Q95" s="103"/>
      <c r="R95" s="103"/>
      <c r="S95" s="103"/>
      <c r="T95" s="79"/>
      <c r="U95" s="103"/>
      <c r="V95" s="103"/>
      <c r="W95" s="103"/>
      <c r="X95" s="103"/>
    </row>
    <row r="96" spans="2:24" ht="26.4" customHeight="1">
      <c r="B96" s="147" t="s">
        <v>161</v>
      </c>
      <c r="C96" s="147"/>
      <c r="D96" s="147"/>
      <c r="E96" s="147"/>
      <c r="F96" s="147"/>
      <c r="G96" s="147"/>
      <c r="H96" s="147"/>
      <c r="I96" s="104"/>
      <c r="J96" s="104"/>
      <c r="K96" s="104"/>
      <c r="L96" s="104"/>
      <c r="M96" s="104"/>
      <c r="N96" s="104"/>
      <c r="O96" s="104"/>
      <c r="P96" s="104"/>
      <c r="Q96" s="104"/>
      <c r="R96" s="120"/>
      <c r="S96" s="120"/>
      <c r="T96" s="120"/>
      <c r="U96" s="104"/>
      <c r="V96" s="104"/>
      <c r="W96" s="104"/>
      <c r="X96" s="104"/>
    </row>
  </sheetData>
  <mergeCells count="25">
    <mergeCell ref="B1:H1"/>
    <mergeCell ref="I1:T1"/>
    <mergeCell ref="B3:B5"/>
    <mergeCell ref="C3:C5"/>
    <mergeCell ref="D3:D5"/>
    <mergeCell ref="E3:E5"/>
    <mergeCell ref="F3:H3"/>
    <mergeCell ref="I3:I5"/>
    <mergeCell ref="J3:S3"/>
    <mergeCell ref="T3:T5"/>
    <mergeCell ref="C66:H66"/>
    <mergeCell ref="I66:S66"/>
    <mergeCell ref="B96:H96"/>
    <mergeCell ref="Q4:Q5"/>
    <mergeCell ref="R4:S4"/>
    <mergeCell ref="C7:H7"/>
    <mergeCell ref="I7:S7"/>
    <mergeCell ref="C37:H37"/>
    <mergeCell ref="I37:S37"/>
    <mergeCell ref="F4:F5"/>
    <mergeCell ref="H4:H5"/>
    <mergeCell ref="J4:J5"/>
    <mergeCell ref="K4:L4"/>
    <mergeCell ref="M4:M5"/>
    <mergeCell ref="N4:P4"/>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2/18 –  Brandenburg </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6"/>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124" customWidth="1"/>
    <col min="2" max="2" width="13.33203125" customWidth="1"/>
    <col min="3" max="8" width="9.77734375" customWidth="1"/>
    <col min="9" max="19" width="7.77734375" customWidth="1"/>
    <col min="20" max="20" width="6.44140625" customWidth="1"/>
  </cols>
  <sheetData>
    <row r="1" spans="2:20" s="124" customFormat="1" ht="24" customHeight="1">
      <c r="B1" s="158" t="s">
        <v>138</v>
      </c>
      <c r="C1" s="158"/>
      <c r="D1" s="158"/>
      <c r="E1" s="158"/>
      <c r="F1" s="158"/>
      <c r="G1" s="158"/>
      <c r="H1" s="158"/>
      <c r="I1" s="159" t="s">
        <v>138</v>
      </c>
      <c r="J1" s="159"/>
      <c r="K1" s="159"/>
      <c r="L1" s="159"/>
      <c r="M1" s="159"/>
      <c r="N1" s="159"/>
      <c r="O1" s="159"/>
      <c r="P1" s="159"/>
      <c r="Q1" s="159"/>
      <c r="R1" s="159"/>
      <c r="S1" s="159"/>
      <c r="T1" s="159"/>
    </row>
    <row r="2" spans="2:20" s="124" customFormat="1" ht="12" customHeight="1">
      <c r="B2" s="125"/>
      <c r="C2" s="126"/>
      <c r="D2" s="126"/>
      <c r="E2" s="127"/>
      <c r="F2" s="127"/>
      <c r="G2" s="127"/>
      <c r="H2" s="126"/>
      <c r="I2" s="128"/>
      <c r="J2" s="127"/>
      <c r="K2" s="127"/>
      <c r="L2" s="127"/>
      <c r="M2" s="127"/>
      <c r="N2" s="127"/>
      <c r="O2" s="127"/>
      <c r="P2" s="127"/>
      <c r="Q2" s="127"/>
      <c r="R2" s="127"/>
      <c r="S2" s="127"/>
    </row>
    <row r="3" spans="2:20" s="124" customFormat="1" ht="12" customHeight="1">
      <c r="B3" s="160" t="s">
        <v>0</v>
      </c>
      <c r="C3" s="155" t="s">
        <v>63</v>
      </c>
      <c r="D3" s="155" t="s">
        <v>52</v>
      </c>
      <c r="E3" s="155" t="s">
        <v>59</v>
      </c>
      <c r="F3" s="155" t="s">
        <v>62</v>
      </c>
      <c r="G3" s="155"/>
      <c r="H3" s="157"/>
      <c r="I3" s="160" t="s">
        <v>51</v>
      </c>
      <c r="J3" s="162" t="s">
        <v>62</v>
      </c>
      <c r="K3" s="162"/>
      <c r="L3" s="162"/>
      <c r="M3" s="162"/>
      <c r="N3" s="162"/>
      <c r="O3" s="162"/>
      <c r="P3" s="162"/>
      <c r="Q3" s="162"/>
      <c r="R3" s="162"/>
      <c r="S3" s="162"/>
      <c r="T3" s="157" t="s">
        <v>0</v>
      </c>
    </row>
    <row r="4" spans="2:20" s="124" customFormat="1" ht="12" customHeight="1">
      <c r="B4" s="160"/>
      <c r="C4" s="156"/>
      <c r="D4" s="155"/>
      <c r="E4" s="155"/>
      <c r="F4" s="155" t="s">
        <v>119</v>
      </c>
      <c r="G4" s="129" t="s">
        <v>60</v>
      </c>
      <c r="H4" s="157" t="s">
        <v>35</v>
      </c>
      <c r="I4" s="160"/>
      <c r="J4" s="155" t="s">
        <v>128</v>
      </c>
      <c r="K4" s="156" t="s">
        <v>62</v>
      </c>
      <c r="L4" s="156"/>
      <c r="M4" s="155" t="s">
        <v>120</v>
      </c>
      <c r="N4" s="156" t="s">
        <v>62</v>
      </c>
      <c r="O4" s="156"/>
      <c r="P4" s="156"/>
      <c r="Q4" s="155" t="s">
        <v>121</v>
      </c>
      <c r="R4" s="156" t="s">
        <v>62</v>
      </c>
      <c r="S4" s="156"/>
      <c r="T4" s="157"/>
    </row>
    <row r="5" spans="2:20" s="124" customFormat="1" ht="109.95" customHeight="1">
      <c r="B5" s="161"/>
      <c r="C5" s="156"/>
      <c r="D5" s="155"/>
      <c r="E5" s="155"/>
      <c r="F5" s="155"/>
      <c r="G5" s="130" t="s">
        <v>122</v>
      </c>
      <c r="H5" s="157"/>
      <c r="I5" s="160"/>
      <c r="J5" s="155"/>
      <c r="K5" s="130" t="s">
        <v>123</v>
      </c>
      <c r="L5" s="130" t="s">
        <v>129</v>
      </c>
      <c r="M5" s="155"/>
      <c r="N5" s="130" t="s">
        <v>124</v>
      </c>
      <c r="O5" s="133" t="s">
        <v>131</v>
      </c>
      <c r="P5" s="130" t="s">
        <v>125</v>
      </c>
      <c r="Q5" s="155"/>
      <c r="R5" s="130" t="s">
        <v>126</v>
      </c>
      <c r="S5" s="130" t="s">
        <v>127</v>
      </c>
      <c r="T5" s="163"/>
    </row>
    <row r="6" spans="2:20" ht="12" customHeight="1">
      <c r="B6" s="131"/>
      <c r="C6" s="131"/>
      <c r="D6" s="131"/>
      <c r="E6" s="131"/>
      <c r="F6" s="131"/>
      <c r="G6" s="131"/>
      <c r="H6" s="131"/>
      <c r="I6" s="131"/>
      <c r="J6" s="131"/>
      <c r="K6" s="131"/>
      <c r="L6" s="131"/>
      <c r="M6" s="131"/>
      <c r="N6" s="131"/>
      <c r="O6" s="131"/>
      <c r="P6" s="131"/>
      <c r="Q6" s="131"/>
      <c r="R6" s="131"/>
      <c r="S6" s="131"/>
      <c r="T6" s="131"/>
    </row>
    <row r="7" spans="2:20" ht="12" customHeight="1">
      <c r="B7" s="79"/>
      <c r="C7" s="154" t="s">
        <v>33</v>
      </c>
      <c r="D7" s="154"/>
      <c r="E7" s="154"/>
      <c r="F7" s="154"/>
      <c r="G7" s="154"/>
      <c r="H7" s="154"/>
      <c r="I7" s="154" t="s">
        <v>33</v>
      </c>
      <c r="J7" s="154"/>
      <c r="K7" s="154"/>
      <c r="L7" s="154"/>
      <c r="M7" s="154"/>
      <c r="N7" s="154"/>
      <c r="O7" s="154"/>
      <c r="P7" s="154"/>
      <c r="Q7" s="154"/>
      <c r="R7" s="154"/>
      <c r="S7" s="154"/>
      <c r="T7" s="79"/>
    </row>
    <row r="8" spans="2:20" ht="12" customHeight="1">
      <c r="B8" s="121">
        <v>1991</v>
      </c>
      <c r="C8" s="81">
        <v>1131.3720000000001</v>
      </c>
      <c r="D8" s="81">
        <v>74.025999999999996</v>
      </c>
      <c r="E8" s="81">
        <v>417.12900000000002</v>
      </c>
      <c r="F8" s="81">
        <v>296.64600000000002</v>
      </c>
      <c r="G8" s="81">
        <v>231.99799999999999</v>
      </c>
      <c r="H8" s="81">
        <v>120.483</v>
      </c>
      <c r="I8" s="81">
        <v>640.21699999999998</v>
      </c>
      <c r="J8" s="81">
        <v>236.74299999999999</v>
      </c>
      <c r="K8" s="81">
        <v>218.03200000000001</v>
      </c>
      <c r="L8" s="81">
        <v>18.710999999999999</v>
      </c>
      <c r="M8" s="81">
        <v>78.486000000000004</v>
      </c>
      <c r="N8" s="81">
        <v>13.342000000000001</v>
      </c>
      <c r="O8" s="81">
        <v>6.66</v>
      </c>
      <c r="P8" s="81">
        <v>58.484000000000002</v>
      </c>
      <c r="Q8" s="81">
        <v>324.988</v>
      </c>
      <c r="R8" s="81">
        <v>288.05</v>
      </c>
      <c r="S8" s="81">
        <v>36.938000000000002</v>
      </c>
      <c r="T8" s="121">
        <v>1991</v>
      </c>
    </row>
    <row r="9" spans="2:20" ht="12" customHeight="1">
      <c r="B9" s="121">
        <v>1992</v>
      </c>
      <c r="C9" s="81">
        <v>992.01099999999997</v>
      </c>
      <c r="D9" s="81">
        <v>48.189</v>
      </c>
      <c r="E9" s="81">
        <v>336.99099999999999</v>
      </c>
      <c r="F9" s="81">
        <v>206.113</v>
      </c>
      <c r="G9" s="81">
        <v>154.74</v>
      </c>
      <c r="H9" s="81">
        <v>130.87799999999999</v>
      </c>
      <c r="I9" s="81">
        <v>606.83100000000002</v>
      </c>
      <c r="J9" s="81">
        <v>216.07599999999999</v>
      </c>
      <c r="K9" s="81">
        <v>199.07499999999999</v>
      </c>
      <c r="L9" s="81">
        <v>17.001000000000001</v>
      </c>
      <c r="M9" s="81">
        <v>74.941000000000003</v>
      </c>
      <c r="N9" s="81">
        <v>13.984999999999999</v>
      </c>
      <c r="O9" s="81">
        <v>7.3140000000000001</v>
      </c>
      <c r="P9" s="81">
        <v>53.642000000000003</v>
      </c>
      <c r="Q9" s="81">
        <v>315.81400000000002</v>
      </c>
      <c r="R9" s="81">
        <v>278.791</v>
      </c>
      <c r="S9" s="81">
        <v>37.023000000000003</v>
      </c>
      <c r="T9" s="121">
        <v>1992</v>
      </c>
    </row>
    <row r="10" spans="2:20" ht="12" customHeight="1">
      <c r="B10" s="121">
        <v>1993</v>
      </c>
      <c r="C10" s="81">
        <v>955.90200000000004</v>
      </c>
      <c r="D10" s="81">
        <v>39.192999999999998</v>
      </c>
      <c r="E10" s="81">
        <v>325.13299999999998</v>
      </c>
      <c r="F10" s="81">
        <v>175.23400000000001</v>
      </c>
      <c r="G10" s="81">
        <v>132.357</v>
      </c>
      <c r="H10" s="81">
        <v>149.899</v>
      </c>
      <c r="I10" s="81">
        <v>591.57600000000002</v>
      </c>
      <c r="J10" s="81">
        <v>211.178</v>
      </c>
      <c r="K10" s="81">
        <v>194.971</v>
      </c>
      <c r="L10" s="81">
        <v>16.207000000000001</v>
      </c>
      <c r="M10" s="81">
        <v>76.17</v>
      </c>
      <c r="N10" s="81">
        <v>14.612</v>
      </c>
      <c r="O10" s="81">
        <v>7.9669999999999996</v>
      </c>
      <c r="P10" s="81">
        <v>53.591000000000001</v>
      </c>
      <c r="Q10" s="81">
        <v>304.22800000000001</v>
      </c>
      <c r="R10" s="81">
        <v>266.11</v>
      </c>
      <c r="S10" s="81">
        <v>38.118000000000002</v>
      </c>
      <c r="T10" s="121">
        <v>1993</v>
      </c>
    </row>
    <row r="11" spans="2:20" ht="12" customHeight="1">
      <c r="B11" s="121">
        <v>1994</v>
      </c>
      <c r="C11" s="81">
        <v>981.79300000000001</v>
      </c>
      <c r="D11" s="81">
        <v>37.46</v>
      </c>
      <c r="E11" s="81">
        <v>334.44900000000001</v>
      </c>
      <c r="F11" s="81">
        <v>166.03800000000001</v>
      </c>
      <c r="G11" s="81">
        <v>126.239</v>
      </c>
      <c r="H11" s="81">
        <v>168.411</v>
      </c>
      <c r="I11" s="81">
        <v>609.88400000000001</v>
      </c>
      <c r="J11" s="81">
        <v>217.83500000000001</v>
      </c>
      <c r="K11" s="81">
        <v>201.64699999999999</v>
      </c>
      <c r="L11" s="81">
        <v>16.187999999999999</v>
      </c>
      <c r="M11" s="81">
        <v>81.748000000000005</v>
      </c>
      <c r="N11" s="81">
        <v>14.795999999999999</v>
      </c>
      <c r="O11" s="81">
        <v>8.8249999999999993</v>
      </c>
      <c r="P11" s="81">
        <v>58.127000000000002</v>
      </c>
      <c r="Q11" s="81">
        <v>310.30099999999999</v>
      </c>
      <c r="R11" s="81">
        <v>264.79599999999999</v>
      </c>
      <c r="S11" s="81">
        <v>45.505000000000003</v>
      </c>
      <c r="T11" s="121">
        <v>1994</v>
      </c>
    </row>
    <row r="12" spans="2:20" ht="12" customHeight="1">
      <c r="B12" s="121">
        <v>1995</v>
      </c>
      <c r="C12" s="81">
        <v>1004.604</v>
      </c>
      <c r="D12" s="81">
        <v>38.125999999999998</v>
      </c>
      <c r="E12" s="81">
        <v>345.35199999999998</v>
      </c>
      <c r="F12" s="81">
        <v>166.624</v>
      </c>
      <c r="G12" s="81">
        <v>126.98</v>
      </c>
      <c r="H12" s="81">
        <v>178.72800000000001</v>
      </c>
      <c r="I12" s="81">
        <v>621.12599999999998</v>
      </c>
      <c r="J12" s="81">
        <v>221.511</v>
      </c>
      <c r="K12" s="81">
        <v>205.29599999999999</v>
      </c>
      <c r="L12" s="81">
        <v>16.215</v>
      </c>
      <c r="M12" s="81">
        <v>83.533000000000001</v>
      </c>
      <c r="N12" s="81">
        <v>14.202999999999999</v>
      </c>
      <c r="O12" s="81">
        <v>8.7129999999999992</v>
      </c>
      <c r="P12" s="81">
        <v>60.616999999999997</v>
      </c>
      <c r="Q12" s="81">
        <v>316.08199999999999</v>
      </c>
      <c r="R12" s="81">
        <v>267.24099999999999</v>
      </c>
      <c r="S12" s="81">
        <v>48.841000000000001</v>
      </c>
      <c r="T12" s="121">
        <v>1995</v>
      </c>
    </row>
    <row r="13" spans="2:20" ht="12" customHeight="1">
      <c r="B13" s="121">
        <v>1996</v>
      </c>
      <c r="C13" s="81">
        <v>1000.168</v>
      </c>
      <c r="D13" s="81">
        <v>36.457999999999998</v>
      </c>
      <c r="E13" s="81">
        <v>331.22399999999999</v>
      </c>
      <c r="F13" s="81">
        <v>159.58500000000001</v>
      </c>
      <c r="G13" s="81">
        <v>125.09699999999999</v>
      </c>
      <c r="H13" s="81">
        <v>171.63900000000001</v>
      </c>
      <c r="I13" s="81">
        <v>632.48599999999999</v>
      </c>
      <c r="J13" s="81">
        <v>223.14500000000001</v>
      </c>
      <c r="K13" s="81">
        <v>206.68299999999999</v>
      </c>
      <c r="L13" s="81">
        <v>16.462</v>
      </c>
      <c r="M13" s="81">
        <v>87.896000000000001</v>
      </c>
      <c r="N13" s="81">
        <v>13.93</v>
      </c>
      <c r="O13" s="81">
        <v>9.3490000000000002</v>
      </c>
      <c r="P13" s="81">
        <v>64.617000000000004</v>
      </c>
      <c r="Q13" s="81">
        <v>321.44499999999999</v>
      </c>
      <c r="R13" s="81">
        <v>272.13299999999998</v>
      </c>
      <c r="S13" s="81">
        <v>49.311999999999998</v>
      </c>
      <c r="T13" s="121">
        <v>1996</v>
      </c>
    </row>
    <row r="14" spans="2:20" ht="12" customHeight="1">
      <c r="B14" s="121">
        <v>1997</v>
      </c>
      <c r="C14" s="81">
        <v>995.36500000000001</v>
      </c>
      <c r="D14" s="81">
        <v>33.031999999999996</v>
      </c>
      <c r="E14" s="81">
        <v>317.51600000000002</v>
      </c>
      <c r="F14" s="81">
        <v>156.501</v>
      </c>
      <c r="G14" s="81">
        <v>124.199</v>
      </c>
      <c r="H14" s="81">
        <v>161.01499999999999</v>
      </c>
      <c r="I14" s="81">
        <v>644.81700000000001</v>
      </c>
      <c r="J14" s="81">
        <v>231.24</v>
      </c>
      <c r="K14" s="81">
        <v>213.68899999999999</v>
      </c>
      <c r="L14" s="81">
        <v>17.550999999999998</v>
      </c>
      <c r="M14" s="81">
        <v>92.132999999999996</v>
      </c>
      <c r="N14" s="81">
        <v>13.75</v>
      </c>
      <c r="O14" s="81">
        <v>10.228999999999999</v>
      </c>
      <c r="P14" s="81">
        <v>68.153999999999996</v>
      </c>
      <c r="Q14" s="81">
        <v>321.44400000000002</v>
      </c>
      <c r="R14" s="81">
        <v>272.49799999999999</v>
      </c>
      <c r="S14" s="81">
        <v>48.945999999999998</v>
      </c>
      <c r="T14" s="121">
        <v>1997</v>
      </c>
    </row>
    <row r="15" spans="2:20" ht="12" customHeight="1">
      <c r="B15" s="121">
        <v>1998</v>
      </c>
      <c r="C15" s="81">
        <v>986.07399999999996</v>
      </c>
      <c r="D15" s="81">
        <v>33.200000000000003</v>
      </c>
      <c r="E15" s="81">
        <v>298.95699999999999</v>
      </c>
      <c r="F15" s="81">
        <v>152.828</v>
      </c>
      <c r="G15" s="81">
        <v>122.202</v>
      </c>
      <c r="H15" s="81">
        <v>146.12899999999999</v>
      </c>
      <c r="I15" s="81">
        <v>653.91700000000003</v>
      </c>
      <c r="J15" s="81">
        <v>227.39</v>
      </c>
      <c r="K15" s="81">
        <v>209.93700000000001</v>
      </c>
      <c r="L15" s="81">
        <v>17.452999999999999</v>
      </c>
      <c r="M15" s="81">
        <v>99.314999999999998</v>
      </c>
      <c r="N15" s="81">
        <v>13.79</v>
      </c>
      <c r="O15" s="81">
        <v>11.303000000000001</v>
      </c>
      <c r="P15" s="81">
        <v>74.221999999999994</v>
      </c>
      <c r="Q15" s="81">
        <v>327.21199999999999</v>
      </c>
      <c r="R15" s="81">
        <v>275.09199999999998</v>
      </c>
      <c r="S15" s="81">
        <v>52.12</v>
      </c>
      <c r="T15" s="121">
        <v>1998</v>
      </c>
    </row>
    <row r="16" spans="2:20" ht="12" customHeight="1">
      <c r="B16" s="121">
        <v>1999</v>
      </c>
      <c r="C16" s="81">
        <v>984.82899999999995</v>
      </c>
      <c r="D16" s="81">
        <v>32.161999999999999</v>
      </c>
      <c r="E16" s="81">
        <v>283.24099999999999</v>
      </c>
      <c r="F16" s="81">
        <v>146.023</v>
      </c>
      <c r="G16" s="81">
        <v>116.943</v>
      </c>
      <c r="H16" s="81">
        <v>137.21799999999999</v>
      </c>
      <c r="I16" s="81">
        <v>669.42600000000004</v>
      </c>
      <c r="J16" s="81">
        <v>228.18600000000001</v>
      </c>
      <c r="K16" s="81">
        <v>210.298</v>
      </c>
      <c r="L16" s="81">
        <v>17.888000000000002</v>
      </c>
      <c r="M16" s="81">
        <v>104.408</v>
      </c>
      <c r="N16" s="81">
        <v>14.273</v>
      </c>
      <c r="O16" s="81">
        <v>11.648</v>
      </c>
      <c r="P16" s="81">
        <v>78.486999999999995</v>
      </c>
      <c r="Q16" s="81">
        <v>336.83199999999999</v>
      </c>
      <c r="R16" s="81">
        <v>282.78500000000003</v>
      </c>
      <c r="S16" s="81">
        <v>54.046999999999997</v>
      </c>
      <c r="T16" s="121">
        <v>1999</v>
      </c>
    </row>
    <row r="17" spans="2:24" ht="12" customHeight="1">
      <c r="B17" s="121">
        <v>2000</v>
      </c>
      <c r="C17" s="81">
        <v>981.298</v>
      </c>
      <c r="D17" s="81">
        <v>31.248000000000001</v>
      </c>
      <c r="E17" s="81">
        <v>269.63400000000001</v>
      </c>
      <c r="F17" s="81">
        <v>144.96199999999999</v>
      </c>
      <c r="G17" s="81">
        <v>116.732</v>
      </c>
      <c r="H17" s="81">
        <v>124.672</v>
      </c>
      <c r="I17" s="81">
        <v>680.41600000000005</v>
      </c>
      <c r="J17" s="81">
        <v>234.01400000000001</v>
      </c>
      <c r="K17" s="81">
        <v>215.19</v>
      </c>
      <c r="L17" s="81">
        <v>18.824000000000002</v>
      </c>
      <c r="M17" s="81">
        <v>106.322</v>
      </c>
      <c r="N17" s="81">
        <v>14.548999999999999</v>
      </c>
      <c r="O17" s="81">
        <v>11.065</v>
      </c>
      <c r="P17" s="81">
        <v>80.707999999999998</v>
      </c>
      <c r="Q17" s="81">
        <v>340.08</v>
      </c>
      <c r="R17" s="81">
        <v>285.20400000000001</v>
      </c>
      <c r="S17" s="81">
        <v>54.875999999999998</v>
      </c>
      <c r="T17" s="121">
        <v>2000</v>
      </c>
      <c r="U17" s="43"/>
      <c r="V17" s="43"/>
      <c r="W17" s="43"/>
      <c r="X17" s="43"/>
    </row>
    <row r="18" spans="2:24" ht="12" customHeight="1">
      <c r="B18" s="121">
        <v>2001</v>
      </c>
      <c r="C18" s="81">
        <v>952.452</v>
      </c>
      <c r="D18" s="81">
        <v>28.617000000000001</v>
      </c>
      <c r="E18" s="81">
        <v>248.23099999999999</v>
      </c>
      <c r="F18" s="81">
        <v>141.352</v>
      </c>
      <c r="G18" s="81">
        <v>114.113</v>
      </c>
      <c r="H18" s="81">
        <v>106.879</v>
      </c>
      <c r="I18" s="81">
        <v>675.60400000000004</v>
      </c>
      <c r="J18" s="81">
        <v>230.87</v>
      </c>
      <c r="K18" s="81">
        <v>211.61600000000001</v>
      </c>
      <c r="L18" s="81">
        <v>19.254000000000001</v>
      </c>
      <c r="M18" s="81">
        <v>105.798</v>
      </c>
      <c r="N18" s="81">
        <v>14.257</v>
      </c>
      <c r="O18" s="81">
        <v>10.596</v>
      </c>
      <c r="P18" s="81">
        <v>80.944999999999993</v>
      </c>
      <c r="Q18" s="81">
        <v>338.93599999999998</v>
      </c>
      <c r="R18" s="81">
        <v>285.29199999999997</v>
      </c>
      <c r="S18" s="81">
        <v>53.643999999999998</v>
      </c>
      <c r="T18" s="121">
        <v>2001</v>
      </c>
      <c r="U18" s="43"/>
      <c r="V18" s="43"/>
      <c r="W18" s="43"/>
      <c r="X18" s="43"/>
    </row>
    <row r="19" spans="2:24" ht="12" customHeight="1">
      <c r="B19" s="121">
        <v>2002</v>
      </c>
      <c r="C19" s="81">
        <v>931.46900000000005</v>
      </c>
      <c r="D19" s="81">
        <v>28.016999999999999</v>
      </c>
      <c r="E19" s="81">
        <v>230.61799999999999</v>
      </c>
      <c r="F19" s="81">
        <v>137.37700000000001</v>
      </c>
      <c r="G19" s="81">
        <v>111.19799999999999</v>
      </c>
      <c r="H19" s="81">
        <v>93.241</v>
      </c>
      <c r="I19" s="81">
        <v>672.83399999999995</v>
      </c>
      <c r="J19" s="81">
        <v>226.21100000000001</v>
      </c>
      <c r="K19" s="81">
        <v>207.25299999999999</v>
      </c>
      <c r="L19" s="81">
        <v>18.957999999999998</v>
      </c>
      <c r="M19" s="81">
        <v>106.938</v>
      </c>
      <c r="N19" s="81">
        <v>14.105</v>
      </c>
      <c r="O19" s="81">
        <v>10.733000000000001</v>
      </c>
      <c r="P19" s="81">
        <v>82.1</v>
      </c>
      <c r="Q19" s="81">
        <v>339.685</v>
      </c>
      <c r="R19" s="81">
        <v>286.49099999999999</v>
      </c>
      <c r="S19" s="81">
        <v>53.194000000000003</v>
      </c>
      <c r="T19" s="121">
        <v>2002</v>
      </c>
      <c r="U19" s="43"/>
      <c r="V19" s="43"/>
      <c r="W19" s="43"/>
      <c r="X19" s="43"/>
    </row>
    <row r="20" spans="2:24" ht="12" customHeight="1">
      <c r="B20" s="121">
        <v>2003</v>
      </c>
      <c r="C20" s="81">
        <v>913.54399999999998</v>
      </c>
      <c r="D20" s="81">
        <v>28.338000000000001</v>
      </c>
      <c r="E20" s="81">
        <v>217.28700000000001</v>
      </c>
      <c r="F20" s="81">
        <v>132.916</v>
      </c>
      <c r="G20" s="81">
        <v>107.006</v>
      </c>
      <c r="H20" s="81">
        <v>84.370999999999995</v>
      </c>
      <c r="I20" s="81">
        <v>667.91899999999998</v>
      </c>
      <c r="J20" s="81">
        <v>221.99299999999999</v>
      </c>
      <c r="K20" s="81">
        <v>203.476</v>
      </c>
      <c r="L20" s="81">
        <v>18.516999999999999</v>
      </c>
      <c r="M20" s="81">
        <v>108.67100000000001</v>
      </c>
      <c r="N20" s="81">
        <v>13.712999999999999</v>
      </c>
      <c r="O20" s="81">
        <v>10.523</v>
      </c>
      <c r="P20" s="81">
        <v>84.435000000000002</v>
      </c>
      <c r="Q20" s="81">
        <v>337.255</v>
      </c>
      <c r="R20" s="81">
        <v>284.45999999999998</v>
      </c>
      <c r="S20" s="81">
        <v>52.795000000000002</v>
      </c>
      <c r="T20" s="121">
        <v>2003</v>
      </c>
      <c r="U20" s="43"/>
      <c r="V20" s="43"/>
      <c r="W20" s="43"/>
      <c r="X20" s="43"/>
    </row>
    <row r="21" spans="2:24" ht="12" customHeight="1">
      <c r="B21" s="121">
        <v>2004</v>
      </c>
      <c r="C21" s="81">
        <v>910.46900000000005</v>
      </c>
      <c r="D21" s="81">
        <v>27.957999999999998</v>
      </c>
      <c r="E21" s="81">
        <v>207.66800000000001</v>
      </c>
      <c r="F21" s="81">
        <v>129.07400000000001</v>
      </c>
      <c r="G21" s="81">
        <v>103.878</v>
      </c>
      <c r="H21" s="81">
        <v>78.593999999999994</v>
      </c>
      <c r="I21" s="81">
        <v>674.84299999999996</v>
      </c>
      <c r="J21" s="81">
        <v>225.42400000000001</v>
      </c>
      <c r="K21" s="81">
        <v>207.006</v>
      </c>
      <c r="L21" s="81">
        <v>18.417999999999999</v>
      </c>
      <c r="M21" s="81">
        <v>112.491</v>
      </c>
      <c r="N21" s="81">
        <v>13.585000000000001</v>
      </c>
      <c r="O21" s="81">
        <v>10.651999999999999</v>
      </c>
      <c r="P21" s="81">
        <v>88.254000000000005</v>
      </c>
      <c r="Q21" s="81">
        <v>336.928</v>
      </c>
      <c r="R21" s="81">
        <v>282.74799999999999</v>
      </c>
      <c r="S21" s="81">
        <v>54.18</v>
      </c>
      <c r="T21" s="121">
        <v>2004</v>
      </c>
      <c r="U21" s="43"/>
      <c r="V21" s="43"/>
      <c r="W21" s="43"/>
      <c r="X21" s="43"/>
    </row>
    <row r="22" spans="2:24" ht="12" customHeight="1">
      <c r="B22" s="121">
        <v>2005</v>
      </c>
      <c r="C22" s="81">
        <v>894.39400000000001</v>
      </c>
      <c r="D22" s="81">
        <v>26.085000000000001</v>
      </c>
      <c r="E22" s="81">
        <v>198.17599999999999</v>
      </c>
      <c r="F22" s="81">
        <v>126.90300000000001</v>
      </c>
      <c r="G22" s="81">
        <v>102.14</v>
      </c>
      <c r="H22" s="81">
        <v>71.272999999999996</v>
      </c>
      <c r="I22" s="81">
        <v>670.13300000000004</v>
      </c>
      <c r="J22" s="81">
        <v>222.411</v>
      </c>
      <c r="K22" s="81">
        <v>204.072</v>
      </c>
      <c r="L22" s="81">
        <v>18.338999999999999</v>
      </c>
      <c r="M22" s="81">
        <v>114.93</v>
      </c>
      <c r="N22" s="81">
        <v>13.388</v>
      </c>
      <c r="O22" s="81">
        <v>10.646000000000001</v>
      </c>
      <c r="P22" s="81">
        <v>90.896000000000001</v>
      </c>
      <c r="Q22" s="81">
        <v>332.79199999999997</v>
      </c>
      <c r="R22" s="81">
        <v>278.86700000000002</v>
      </c>
      <c r="S22" s="81">
        <v>53.924999999999997</v>
      </c>
      <c r="T22" s="121">
        <v>2005</v>
      </c>
      <c r="U22" s="43"/>
      <c r="V22" s="43"/>
      <c r="W22" s="43"/>
      <c r="X22" s="43"/>
    </row>
    <row r="23" spans="2:24" ht="12" customHeight="1">
      <c r="B23" s="121">
        <v>2006</v>
      </c>
      <c r="C23" s="81">
        <v>898.83799999999997</v>
      </c>
      <c r="D23" s="81">
        <v>25.416</v>
      </c>
      <c r="E23" s="81">
        <v>196.66800000000001</v>
      </c>
      <c r="F23" s="81">
        <v>127.099</v>
      </c>
      <c r="G23" s="81">
        <v>102.63800000000001</v>
      </c>
      <c r="H23" s="81">
        <v>69.569000000000003</v>
      </c>
      <c r="I23" s="81">
        <v>676.75400000000002</v>
      </c>
      <c r="J23" s="81">
        <v>223.01900000000001</v>
      </c>
      <c r="K23" s="81">
        <v>204.80500000000001</v>
      </c>
      <c r="L23" s="81">
        <v>18.213999999999999</v>
      </c>
      <c r="M23" s="81">
        <v>120.27</v>
      </c>
      <c r="N23" s="81">
        <v>13.244</v>
      </c>
      <c r="O23" s="81">
        <v>10.612</v>
      </c>
      <c r="P23" s="81">
        <v>96.414000000000001</v>
      </c>
      <c r="Q23" s="81">
        <v>333.46499999999997</v>
      </c>
      <c r="R23" s="81">
        <v>278.351</v>
      </c>
      <c r="S23" s="81">
        <v>55.113999999999997</v>
      </c>
      <c r="T23" s="121">
        <v>2006</v>
      </c>
      <c r="U23" s="43"/>
      <c r="V23" s="43"/>
      <c r="W23" s="43"/>
      <c r="X23" s="43"/>
    </row>
    <row r="24" spans="2:24" ht="12" customHeight="1">
      <c r="B24" s="121">
        <v>2007</v>
      </c>
      <c r="C24" s="81">
        <v>918.21199999999999</v>
      </c>
      <c r="D24" s="81">
        <v>26.035</v>
      </c>
      <c r="E24" s="81">
        <v>204.19399999999999</v>
      </c>
      <c r="F24" s="81">
        <v>133.01400000000001</v>
      </c>
      <c r="G24" s="81">
        <v>108.42</v>
      </c>
      <c r="H24" s="81">
        <v>71.180000000000007</v>
      </c>
      <c r="I24" s="81">
        <v>687.98299999999995</v>
      </c>
      <c r="J24" s="81">
        <v>226.28299999999999</v>
      </c>
      <c r="K24" s="81">
        <v>208.12299999999999</v>
      </c>
      <c r="L24" s="81">
        <v>18.16</v>
      </c>
      <c r="M24" s="81">
        <v>126.86499999999999</v>
      </c>
      <c r="N24" s="81">
        <v>13.016</v>
      </c>
      <c r="O24" s="81">
        <v>11.167</v>
      </c>
      <c r="P24" s="81">
        <v>102.682</v>
      </c>
      <c r="Q24" s="81">
        <v>334.83499999999998</v>
      </c>
      <c r="R24" s="81">
        <v>277.5</v>
      </c>
      <c r="S24" s="81">
        <v>57.335000000000001</v>
      </c>
      <c r="T24" s="121">
        <v>2007</v>
      </c>
      <c r="U24" s="43"/>
      <c r="V24" s="43"/>
      <c r="W24" s="43"/>
      <c r="X24" s="43"/>
    </row>
    <row r="25" spans="2:24" ht="12" customHeight="1">
      <c r="B25" s="121">
        <v>2008</v>
      </c>
      <c r="C25" s="81">
        <v>929.78399999999999</v>
      </c>
      <c r="D25" s="81">
        <v>26.105</v>
      </c>
      <c r="E25" s="81">
        <v>206.09399999999999</v>
      </c>
      <c r="F25" s="81">
        <v>136.19499999999999</v>
      </c>
      <c r="G25" s="81">
        <v>112.24</v>
      </c>
      <c r="H25" s="81">
        <v>69.899000000000001</v>
      </c>
      <c r="I25" s="81">
        <v>697.58500000000004</v>
      </c>
      <c r="J25" s="81">
        <v>230.18</v>
      </c>
      <c r="K25" s="81">
        <v>210.03800000000001</v>
      </c>
      <c r="L25" s="81">
        <v>20.141999999999999</v>
      </c>
      <c r="M25" s="81">
        <v>129.05600000000001</v>
      </c>
      <c r="N25" s="81">
        <v>12.871</v>
      </c>
      <c r="O25" s="81">
        <v>10.737</v>
      </c>
      <c r="P25" s="81">
        <v>105.44799999999999</v>
      </c>
      <c r="Q25" s="81">
        <v>338.34899999999999</v>
      </c>
      <c r="R25" s="81">
        <v>280.11500000000001</v>
      </c>
      <c r="S25" s="81">
        <v>58.234000000000002</v>
      </c>
      <c r="T25" s="121">
        <v>2008</v>
      </c>
      <c r="U25" s="43"/>
      <c r="V25" s="43"/>
      <c r="W25" s="43"/>
      <c r="X25" s="43"/>
    </row>
    <row r="26" spans="2:24" ht="12" customHeight="1">
      <c r="B26" s="121">
        <v>2009</v>
      </c>
      <c r="C26" s="81">
        <v>939.97500000000002</v>
      </c>
      <c r="D26" s="81">
        <v>26.300999999999998</v>
      </c>
      <c r="E26" s="81">
        <v>206.16300000000001</v>
      </c>
      <c r="F26" s="81">
        <v>136.41800000000001</v>
      </c>
      <c r="G26" s="81">
        <v>113.014</v>
      </c>
      <c r="H26" s="81">
        <v>69.745000000000005</v>
      </c>
      <c r="I26" s="81">
        <v>707.51099999999997</v>
      </c>
      <c r="J26" s="81">
        <v>231.28800000000001</v>
      </c>
      <c r="K26" s="81">
        <v>211.20599999999999</v>
      </c>
      <c r="L26" s="81">
        <v>20.082000000000001</v>
      </c>
      <c r="M26" s="81">
        <v>130.37100000000001</v>
      </c>
      <c r="N26" s="81">
        <v>12.930999999999999</v>
      </c>
      <c r="O26" s="81">
        <v>10.231</v>
      </c>
      <c r="P26" s="81">
        <v>107.209</v>
      </c>
      <c r="Q26" s="81">
        <v>345.85199999999998</v>
      </c>
      <c r="R26" s="81">
        <v>284.09300000000002</v>
      </c>
      <c r="S26" s="81">
        <v>61.759</v>
      </c>
      <c r="T26" s="121">
        <v>2009</v>
      </c>
      <c r="U26" s="43"/>
      <c r="V26" s="43"/>
      <c r="W26" s="43"/>
      <c r="X26" s="43"/>
    </row>
    <row r="27" spans="2:24" ht="12" customHeight="1">
      <c r="B27" s="121">
        <v>2010</v>
      </c>
      <c r="C27" s="81">
        <v>945.11599999999999</v>
      </c>
      <c r="D27" s="81">
        <v>25.635999999999999</v>
      </c>
      <c r="E27" s="81">
        <v>205.369</v>
      </c>
      <c r="F27" s="81">
        <v>136.06399999999999</v>
      </c>
      <c r="G27" s="81">
        <v>113.128</v>
      </c>
      <c r="H27" s="81">
        <v>69.305000000000007</v>
      </c>
      <c r="I27" s="81">
        <v>714.11099999999999</v>
      </c>
      <c r="J27" s="81">
        <v>232.47</v>
      </c>
      <c r="K27" s="81">
        <v>212.62700000000001</v>
      </c>
      <c r="L27" s="81">
        <v>19.843</v>
      </c>
      <c r="M27" s="81">
        <v>136.209</v>
      </c>
      <c r="N27" s="81">
        <v>12.973000000000001</v>
      </c>
      <c r="O27" s="81">
        <v>10.287000000000001</v>
      </c>
      <c r="P27" s="81">
        <v>112.949</v>
      </c>
      <c r="Q27" s="81">
        <v>345.43200000000002</v>
      </c>
      <c r="R27" s="81">
        <v>283.43200000000002</v>
      </c>
      <c r="S27" s="81">
        <v>62</v>
      </c>
      <c r="T27" s="121">
        <v>2010</v>
      </c>
      <c r="U27" s="43"/>
      <c r="V27" s="43"/>
      <c r="W27" s="43"/>
      <c r="X27" s="43"/>
    </row>
    <row r="28" spans="2:24" ht="12" customHeight="1">
      <c r="B28" s="121">
        <v>2011</v>
      </c>
      <c r="C28" s="81">
        <v>947.06899999999996</v>
      </c>
      <c r="D28" s="81">
        <v>26.234999999999999</v>
      </c>
      <c r="E28" s="81">
        <v>213.84200000000001</v>
      </c>
      <c r="F28" s="81">
        <v>142.87899999999999</v>
      </c>
      <c r="G28" s="81">
        <v>119.949</v>
      </c>
      <c r="H28" s="81">
        <v>70.962999999999994</v>
      </c>
      <c r="I28" s="81">
        <v>706.99199999999996</v>
      </c>
      <c r="J28" s="81">
        <v>236.19900000000001</v>
      </c>
      <c r="K28" s="81">
        <v>215.892</v>
      </c>
      <c r="L28" s="81">
        <v>20.306999999999999</v>
      </c>
      <c r="M28" s="81">
        <v>136.553</v>
      </c>
      <c r="N28" s="81">
        <v>12.792999999999999</v>
      </c>
      <c r="O28" s="81">
        <v>10.263999999999999</v>
      </c>
      <c r="P28" s="81">
        <v>113.496</v>
      </c>
      <c r="Q28" s="81">
        <v>334.24</v>
      </c>
      <c r="R28" s="81">
        <v>273.84500000000003</v>
      </c>
      <c r="S28" s="81">
        <v>60.395000000000003</v>
      </c>
      <c r="T28" s="121">
        <v>2011</v>
      </c>
      <c r="U28" s="43"/>
      <c r="V28" s="43"/>
      <c r="W28" s="43"/>
      <c r="X28" s="43"/>
    </row>
    <row r="29" spans="2:24" ht="12" customHeight="1">
      <c r="B29" s="121">
        <v>2012</v>
      </c>
      <c r="C29" s="81">
        <v>950.57299999999998</v>
      </c>
      <c r="D29" s="81">
        <v>26.437000000000001</v>
      </c>
      <c r="E29" s="81">
        <v>215.24100000000001</v>
      </c>
      <c r="F29" s="81">
        <v>144.18100000000001</v>
      </c>
      <c r="G29" s="81">
        <v>121.739</v>
      </c>
      <c r="H29" s="81">
        <v>71.06</v>
      </c>
      <c r="I29" s="81">
        <v>708.89499999999998</v>
      </c>
      <c r="J29" s="81">
        <v>240.35</v>
      </c>
      <c r="K29" s="81">
        <v>220.55199999999999</v>
      </c>
      <c r="L29" s="81">
        <v>19.797999999999998</v>
      </c>
      <c r="M29" s="81">
        <v>138.02000000000001</v>
      </c>
      <c r="N29" s="81">
        <v>12.775</v>
      </c>
      <c r="O29" s="81">
        <v>10.375999999999999</v>
      </c>
      <c r="P29" s="81">
        <v>114.869</v>
      </c>
      <c r="Q29" s="81">
        <v>330.52499999999998</v>
      </c>
      <c r="R29" s="81">
        <v>272.03100000000001</v>
      </c>
      <c r="S29" s="81">
        <v>58.494</v>
      </c>
      <c r="T29" s="121">
        <v>2012</v>
      </c>
      <c r="U29" s="43"/>
      <c r="V29" s="43"/>
      <c r="W29" s="43"/>
      <c r="X29" s="43"/>
    </row>
    <row r="30" spans="2:24" ht="12" customHeight="1">
      <c r="B30" s="121">
        <v>2013</v>
      </c>
      <c r="C30" s="81">
        <v>950.87699999999995</v>
      </c>
      <c r="D30" s="81">
        <v>26.739000000000001</v>
      </c>
      <c r="E30" s="81">
        <v>213.98500000000001</v>
      </c>
      <c r="F30" s="81">
        <v>143.172</v>
      </c>
      <c r="G30" s="81">
        <v>121.066</v>
      </c>
      <c r="H30" s="81">
        <v>70.813000000000002</v>
      </c>
      <c r="I30" s="81">
        <v>710.15300000000002</v>
      </c>
      <c r="J30" s="81">
        <v>237.93199999999999</v>
      </c>
      <c r="K30" s="81">
        <v>220.59100000000001</v>
      </c>
      <c r="L30" s="81">
        <v>17.341000000000001</v>
      </c>
      <c r="M30" s="81">
        <v>141.65600000000001</v>
      </c>
      <c r="N30" s="81">
        <v>12.705</v>
      </c>
      <c r="O30" s="81">
        <v>10.853</v>
      </c>
      <c r="P30" s="81">
        <v>118.098</v>
      </c>
      <c r="Q30" s="81">
        <v>330.565</v>
      </c>
      <c r="R30" s="81">
        <v>272.64699999999999</v>
      </c>
      <c r="S30" s="81">
        <v>57.917999999999999</v>
      </c>
      <c r="T30" s="121">
        <v>2013</v>
      </c>
      <c r="U30" s="43"/>
      <c r="V30" s="43"/>
      <c r="W30" s="43"/>
      <c r="X30" s="43"/>
    </row>
    <row r="31" spans="2:24" ht="12" customHeight="1">
      <c r="B31" s="121">
        <v>2014</v>
      </c>
      <c r="C31" s="81">
        <v>953.625</v>
      </c>
      <c r="D31" s="81">
        <v>26.742000000000001</v>
      </c>
      <c r="E31" s="81">
        <v>214.404</v>
      </c>
      <c r="F31" s="81">
        <v>143.935</v>
      </c>
      <c r="G31" s="81">
        <v>121.739</v>
      </c>
      <c r="H31" s="81">
        <v>70.468999999999994</v>
      </c>
      <c r="I31" s="81">
        <v>712.47900000000004</v>
      </c>
      <c r="J31" s="81">
        <v>237.471</v>
      </c>
      <c r="K31" s="81">
        <v>222.25700000000001</v>
      </c>
      <c r="L31" s="81">
        <v>15.214</v>
      </c>
      <c r="M31" s="81">
        <v>144.36699999999999</v>
      </c>
      <c r="N31" s="81">
        <v>12.763999999999999</v>
      </c>
      <c r="O31" s="81">
        <v>11.097</v>
      </c>
      <c r="P31" s="81">
        <v>120.506</v>
      </c>
      <c r="Q31" s="81">
        <v>330.64100000000002</v>
      </c>
      <c r="R31" s="81">
        <v>274.52</v>
      </c>
      <c r="S31" s="81">
        <v>56.121000000000002</v>
      </c>
      <c r="T31" s="121">
        <v>2014</v>
      </c>
      <c r="U31" s="43"/>
      <c r="V31" s="43"/>
      <c r="W31" s="43"/>
      <c r="X31" s="43"/>
    </row>
    <row r="32" spans="2:24" ht="12" customHeight="1">
      <c r="B32" s="121">
        <v>2015</v>
      </c>
      <c r="C32" s="81">
        <v>955.15899999999999</v>
      </c>
      <c r="D32" s="81">
        <v>26.606000000000002</v>
      </c>
      <c r="E32" s="81">
        <v>212.36</v>
      </c>
      <c r="F32" s="81">
        <v>142.131</v>
      </c>
      <c r="G32" s="81">
        <v>120.102</v>
      </c>
      <c r="H32" s="81">
        <v>70.228999999999999</v>
      </c>
      <c r="I32" s="81">
        <v>716.19299999999998</v>
      </c>
      <c r="J32" s="81">
        <v>237.77500000000001</v>
      </c>
      <c r="K32" s="81">
        <v>223.66800000000001</v>
      </c>
      <c r="L32" s="81">
        <v>14.106999999999999</v>
      </c>
      <c r="M32" s="81">
        <v>145.14699999999999</v>
      </c>
      <c r="N32" s="81">
        <v>12.836</v>
      </c>
      <c r="O32" s="81">
        <v>10.975</v>
      </c>
      <c r="P32" s="81">
        <v>121.336</v>
      </c>
      <c r="Q32" s="81">
        <v>333.27100000000002</v>
      </c>
      <c r="R32" s="81">
        <v>278.24900000000002</v>
      </c>
      <c r="S32" s="81">
        <v>55.021999999999998</v>
      </c>
      <c r="T32" s="121">
        <v>2015</v>
      </c>
      <c r="U32" s="43"/>
      <c r="V32" s="43"/>
      <c r="W32" s="43"/>
      <c r="X32" s="43"/>
    </row>
    <row r="33" spans="2:24" ht="12" customHeight="1">
      <c r="B33" s="121">
        <v>2016</v>
      </c>
      <c r="C33" s="81">
        <v>968.66399999999999</v>
      </c>
      <c r="D33" s="81">
        <v>25.927</v>
      </c>
      <c r="E33" s="81">
        <v>212.85400000000001</v>
      </c>
      <c r="F33" s="81">
        <v>141.99799999999999</v>
      </c>
      <c r="G33" s="81">
        <v>119.779</v>
      </c>
      <c r="H33" s="81">
        <v>70.855999999999995</v>
      </c>
      <c r="I33" s="81">
        <v>729.88300000000004</v>
      </c>
      <c r="J33" s="81">
        <v>240.52699999999999</v>
      </c>
      <c r="K33" s="81">
        <v>226.203</v>
      </c>
      <c r="L33" s="81">
        <v>14.324</v>
      </c>
      <c r="M33" s="81">
        <v>149.345</v>
      </c>
      <c r="N33" s="81">
        <v>12.737</v>
      </c>
      <c r="O33" s="81">
        <v>10.866</v>
      </c>
      <c r="P33" s="81">
        <v>125.742</v>
      </c>
      <c r="Q33" s="81">
        <v>340.01100000000002</v>
      </c>
      <c r="R33" s="81">
        <v>284.334</v>
      </c>
      <c r="S33" s="81">
        <v>55.677</v>
      </c>
      <c r="T33" s="121">
        <v>2016</v>
      </c>
      <c r="U33" s="43"/>
      <c r="V33" s="43"/>
      <c r="W33" s="43"/>
      <c r="X33" s="43"/>
    </row>
    <row r="34" spans="2:24" ht="12" customHeight="1">
      <c r="B34" s="135">
        <v>2017</v>
      </c>
      <c r="C34" s="81">
        <v>982.94799999999998</v>
      </c>
      <c r="D34" s="81">
        <v>26.291</v>
      </c>
      <c r="E34" s="81">
        <v>215.17599999999999</v>
      </c>
      <c r="F34" s="81">
        <v>143.79</v>
      </c>
      <c r="G34" s="81">
        <v>121.629</v>
      </c>
      <c r="H34" s="81">
        <v>71.385999999999996</v>
      </c>
      <c r="I34" s="81">
        <v>741.48099999999999</v>
      </c>
      <c r="J34" s="81">
        <v>244.83099999999999</v>
      </c>
      <c r="K34" s="81">
        <v>230.81899999999999</v>
      </c>
      <c r="L34" s="81">
        <v>14.012</v>
      </c>
      <c r="M34" s="81">
        <v>150.70500000000001</v>
      </c>
      <c r="N34" s="81">
        <v>12.315</v>
      </c>
      <c r="O34" s="81">
        <v>10.891999999999999</v>
      </c>
      <c r="P34" s="81">
        <v>127.498</v>
      </c>
      <c r="Q34" s="81">
        <v>345.94499999999999</v>
      </c>
      <c r="R34" s="81">
        <v>290.291</v>
      </c>
      <c r="S34" s="81">
        <v>55.654000000000003</v>
      </c>
      <c r="T34" s="135">
        <v>2017</v>
      </c>
      <c r="U34" s="43"/>
      <c r="V34" s="43"/>
      <c r="W34" s="43"/>
      <c r="X34" s="43"/>
    </row>
    <row r="35" spans="2:24" ht="12" customHeight="1">
      <c r="B35" s="140">
        <v>2018</v>
      </c>
      <c r="C35" s="81">
        <v>993.84500000000003</v>
      </c>
      <c r="D35" s="81">
        <v>24.998999999999999</v>
      </c>
      <c r="E35" s="81">
        <v>218.73699999999999</v>
      </c>
      <c r="F35" s="81">
        <v>146.202</v>
      </c>
      <c r="G35" s="81">
        <v>123.515</v>
      </c>
      <c r="H35" s="81">
        <v>72.534999999999997</v>
      </c>
      <c r="I35" s="81">
        <v>750.10900000000004</v>
      </c>
      <c r="J35" s="81">
        <v>250.035</v>
      </c>
      <c r="K35" s="81">
        <v>236.00299999999999</v>
      </c>
      <c r="L35" s="81">
        <v>14.032</v>
      </c>
      <c r="M35" s="81">
        <v>149.78100000000001</v>
      </c>
      <c r="N35" s="81">
        <v>12.111000000000001</v>
      </c>
      <c r="O35" s="81">
        <v>10.936</v>
      </c>
      <c r="P35" s="81">
        <v>126.73399999999999</v>
      </c>
      <c r="Q35" s="81">
        <v>350.29300000000001</v>
      </c>
      <c r="R35" s="81">
        <v>294.42599999999999</v>
      </c>
      <c r="S35" s="81">
        <v>55.866999999999997</v>
      </c>
      <c r="T35" s="140">
        <v>2018</v>
      </c>
      <c r="U35" s="43"/>
      <c r="V35" s="43"/>
      <c r="W35" s="43"/>
      <c r="X35" s="43"/>
    </row>
    <row r="36" spans="2:24" ht="12" customHeight="1">
      <c r="B36" s="79"/>
      <c r="C36" s="79"/>
      <c r="D36" s="79"/>
      <c r="E36" s="79"/>
      <c r="F36" s="79"/>
      <c r="G36" s="79"/>
      <c r="H36" s="79"/>
      <c r="I36" s="79"/>
      <c r="J36" s="79"/>
      <c r="K36" s="79"/>
      <c r="L36" s="79"/>
      <c r="M36" s="79"/>
      <c r="N36" s="79"/>
      <c r="O36" s="79"/>
      <c r="P36" s="79"/>
      <c r="Q36" s="79"/>
      <c r="R36" s="79"/>
      <c r="S36" s="79"/>
      <c r="T36" s="79"/>
    </row>
    <row r="37" spans="2:24" ht="12" customHeight="1">
      <c r="B37" s="79"/>
      <c r="C37" s="154" t="s">
        <v>73</v>
      </c>
      <c r="D37" s="154"/>
      <c r="E37" s="154"/>
      <c r="F37" s="154"/>
      <c r="G37" s="154"/>
      <c r="H37" s="154"/>
      <c r="I37" s="154" t="s">
        <v>73</v>
      </c>
      <c r="J37" s="154"/>
      <c r="K37" s="154"/>
      <c r="L37" s="154"/>
      <c r="M37" s="154"/>
      <c r="N37" s="154"/>
      <c r="O37" s="154"/>
      <c r="P37" s="154"/>
      <c r="Q37" s="154"/>
      <c r="R37" s="154"/>
      <c r="S37" s="154"/>
      <c r="T37" s="79"/>
    </row>
    <row r="38" spans="2:24" ht="12" hidden="1" customHeight="1" outlineLevel="1">
      <c r="B38" s="121">
        <v>1992</v>
      </c>
      <c r="C38" s="56">
        <f t="shared" ref="C38:Q53" si="0">ROUND(C9/C8*100-100,5)</f>
        <v>-12.317880000000001</v>
      </c>
      <c r="D38" s="56">
        <f t="shared" si="0"/>
        <v>-34.9026</v>
      </c>
      <c r="E38" s="56">
        <f t="shared" si="0"/>
        <v>-19.2118</v>
      </c>
      <c r="F38" s="56">
        <f t="shared" si="0"/>
        <v>-30.51887</v>
      </c>
      <c r="G38" s="56">
        <f t="shared" si="0"/>
        <v>-33.30115</v>
      </c>
      <c r="H38" s="56">
        <f t="shared" si="0"/>
        <v>8.6277699999999999</v>
      </c>
      <c r="I38" s="56">
        <f t="shared" si="0"/>
        <v>-5.2147899999999998</v>
      </c>
      <c r="J38" s="56">
        <f t="shared" si="0"/>
        <v>-8.7297200000000004</v>
      </c>
      <c r="K38" s="56"/>
      <c r="L38" s="56"/>
      <c r="M38" s="56">
        <f t="shared" si="0"/>
        <v>-4.5167299999999999</v>
      </c>
      <c r="N38" s="56"/>
      <c r="O38" s="56"/>
      <c r="P38" s="56"/>
      <c r="Q38" s="56">
        <f t="shared" si="0"/>
        <v>-2.82287</v>
      </c>
      <c r="R38" s="56"/>
      <c r="S38" s="56"/>
      <c r="T38" s="121">
        <v>1992</v>
      </c>
    </row>
    <row r="39" spans="2:24" ht="12" hidden="1" customHeight="1" outlineLevel="1">
      <c r="B39" s="121">
        <v>1993</v>
      </c>
      <c r="C39" s="56">
        <f t="shared" si="0"/>
        <v>-3.63998</v>
      </c>
      <c r="D39" s="56">
        <f t="shared" si="0"/>
        <v>-18.66816</v>
      </c>
      <c r="E39" s="56">
        <f t="shared" si="0"/>
        <v>-3.5187900000000001</v>
      </c>
      <c r="F39" s="56">
        <f t="shared" si="0"/>
        <v>-14.981590000000001</v>
      </c>
      <c r="G39" s="56">
        <f t="shared" si="0"/>
        <v>-14.46491</v>
      </c>
      <c r="H39" s="56">
        <f t="shared" si="0"/>
        <v>14.533379999999999</v>
      </c>
      <c r="I39" s="56">
        <f t="shared" si="0"/>
        <v>-2.5138799999999999</v>
      </c>
      <c r="J39" s="56">
        <f t="shared" si="0"/>
        <v>-2.2667999999999999</v>
      </c>
      <c r="K39" s="56"/>
      <c r="L39" s="56"/>
      <c r="M39" s="56">
        <f t="shared" si="0"/>
        <v>1.6399600000000001</v>
      </c>
      <c r="N39" s="56"/>
      <c r="O39" s="56"/>
      <c r="P39" s="56"/>
      <c r="Q39" s="56">
        <f t="shared" si="0"/>
        <v>-3.6686200000000002</v>
      </c>
      <c r="R39" s="56"/>
      <c r="S39" s="56"/>
      <c r="T39" s="121">
        <v>1993</v>
      </c>
    </row>
    <row r="40" spans="2:24" ht="12" hidden="1" customHeight="1" outlineLevel="1">
      <c r="B40" s="121">
        <v>1994</v>
      </c>
      <c r="C40" s="56">
        <f t="shared" si="0"/>
        <v>2.7085400000000002</v>
      </c>
      <c r="D40" s="56">
        <f t="shared" si="0"/>
        <v>-4.42171</v>
      </c>
      <c r="E40" s="56">
        <f t="shared" si="0"/>
        <v>2.8652899999999999</v>
      </c>
      <c r="F40" s="56">
        <f t="shared" si="0"/>
        <v>-5.2478400000000001</v>
      </c>
      <c r="G40" s="56">
        <f t="shared" si="0"/>
        <v>-4.62235</v>
      </c>
      <c r="H40" s="56">
        <f t="shared" si="0"/>
        <v>12.34965</v>
      </c>
      <c r="I40" s="56">
        <f t="shared" si="0"/>
        <v>3.0947800000000001</v>
      </c>
      <c r="J40" s="56">
        <f t="shared" si="0"/>
        <v>3.15232</v>
      </c>
      <c r="K40" s="56"/>
      <c r="L40" s="56"/>
      <c r="M40" s="56">
        <f t="shared" si="0"/>
        <v>7.3230899999999997</v>
      </c>
      <c r="N40" s="56"/>
      <c r="O40" s="56"/>
      <c r="P40" s="56"/>
      <c r="Q40" s="56">
        <f t="shared" si="0"/>
        <v>1.9962</v>
      </c>
      <c r="R40" s="56"/>
      <c r="S40" s="56"/>
      <c r="T40" s="121">
        <v>1994</v>
      </c>
    </row>
    <row r="41" spans="2:24" ht="12" hidden="1" customHeight="1" outlineLevel="1">
      <c r="B41" s="121">
        <v>1995</v>
      </c>
      <c r="C41" s="56">
        <f t="shared" si="0"/>
        <v>2.3233999999999999</v>
      </c>
      <c r="D41" s="56">
        <f t="shared" si="0"/>
        <v>1.7779</v>
      </c>
      <c r="E41" s="56">
        <f t="shared" si="0"/>
        <v>3.2599900000000002</v>
      </c>
      <c r="F41" s="56">
        <f t="shared" si="0"/>
        <v>0.35293000000000002</v>
      </c>
      <c r="G41" s="56">
        <f t="shared" si="0"/>
        <v>0.58697999999999995</v>
      </c>
      <c r="H41" s="56">
        <f t="shared" si="0"/>
        <v>6.12608</v>
      </c>
      <c r="I41" s="56">
        <f t="shared" si="0"/>
        <v>1.8432999999999999</v>
      </c>
      <c r="J41" s="56">
        <f t="shared" si="0"/>
        <v>1.6875199999999999</v>
      </c>
      <c r="K41" s="56"/>
      <c r="L41" s="56"/>
      <c r="M41" s="56">
        <f t="shared" si="0"/>
        <v>2.1835399999999998</v>
      </c>
      <c r="N41" s="56"/>
      <c r="O41" s="56"/>
      <c r="P41" s="56"/>
      <c r="Q41" s="56">
        <f t="shared" si="0"/>
        <v>1.86303</v>
      </c>
      <c r="R41" s="56"/>
      <c r="S41" s="56"/>
      <c r="T41" s="121">
        <v>1995</v>
      </c>
    </row>
    <row r="42" spans="2:24" ht="12" hidden="1" customHeight="1" outlineLevel="1">
      <c r="B42" s="121">
        <v>1996</v>
      </c>
      <c r="C42" s="56">
        <f t="shared" si="0"/>
        <v>-0.44157000000000002</v>
      </c>
      <c r="D42" s="56">
        <f t="shared" si="0"/>
        <v>-4.3749700000000002</v>
      </c>
      <c r="E42" s="56">
        <f t="shared" si="0"/>
        <v>-4.0909000000000004</v>
      </c>
      <c r="F42" s="56">
        <f t="shared" si="0"/>
        <v>-4.2244799999999998</v>
      </c>
      <c r="G42" s="56">
        <f t="shared" si="0"/>
        <v>-1.48291</v>
      </c>
      <c r="H42" s="56">
        <f t="shared" si="0"/>
        <v>-3.9663599999999999</v>
      </c>
      <c r="I42" s="56">
        <f t="shared" si="0"/>
        <v>1.82894</v>
      </c>
      <c r="J42" s="56">
        <f t="shared" si="0"/>
        <v>0.73765999999999998</v>
      </c>
      <c r="K42" s="56"/>
      <c r="L42" s="56"/>
      <c r="M42" s="56">
        <f t="shared" si="0"/>
        <v>5.22309</v>
      </c>
      <c r="N42" s="56"/>
      <c r="O42" s="56"/>
      <c r="P42" s="56"/>
      <c r="Q42" s="56">
        <f t="shared" si="0"/>
        <v>1.6967099999999999</v>
      </c>
      <c r="R42" s="56"/>
      <c r="S42" s="56"/>
      <c r="T42" s="121">
        <v>1996</v>
      </c>
    </row>
    <row r="43" spans="2:24" ht="12" hidden="1" customHeight="1" outlineLevel="1">
      <c r="B43" s="121">
        <v>1997</v>
      </c>
      <c r="C43" s="56">
        <f t="shared" si="0"/>
        <v>-0.48021999999999998</v>
      </c>
      <c r="D43" s="56">
        <f t="shared" si="0"/>
        <v>-9.3971099999999996</v>
      </c>
      <c r="E43" s="56">
        <f t="shared" si="0"/>
        <v>-4.1385899999999998</v>
      </c>
      <c r="F43" s="56">
        <f t="shared" si="0"/>
        <v>-1.93251</v>
      </c>
      <c r="G43" s="56">
        <f t="shared" si="0"/>
        <v>-0.71784000000000003</v>
      </c>
      <c r="H43" s="56">
        <f t="shared" si="0"/>
        <v>-6.1897399999999996</v>
      </c>
      <c r="I43" s="56">
        <f t="shared" si="0"/>
        <v>1.9496100000000001</v>
      </c>
      <c r="J43" s="56">
        <f t="shared" si="0"/>
        <v>3.6276899999999999</v>
      </c>
      <c r="K43" s="56"/>
      <c r="L43" s="56"/>
      <c r="M43" s="56">
        <f t="shared" si="0"/>
        <v>4.8204700000000003</v>
      </c>
      <c r="N43" s="56"/>
      <c r="O43" s="56"/>
      <c r="P43" s="56"/>
      <c r="Q43" s="56">
        <f t="shared" si="0"/>
        <v>-3.1E-4</v>
      </c>
      <c r="R43" s="56"/>
      <c r="S43" s="56"/>
      <c r="T43" s="121">
        <v>1997</v>
      </c>
    </row>
    <row r="44" spans="2:24" ht="12" hidden="1" customHeight="1" outlineLevel="1">
      <c r="B44" s="121">
        <v>1998</v>
      </c>
      <c r="C44" s="56">
        <f t="shared" si="0"/>
        <v>-0.93342999999999998</v>
      </c>
      <c r="D44" s="56">
        <f t="shared" si="0"/>
        <v>0.50860000000000005</v>
      </c>
      <c r="E44" s="56">
        <f t="shared" si="0"/>
        <v>-5.8450600000000001</v>
      </c>
      <c r="F44" s="56">
        <f t="shared" si="0"/>
        <v>-2.3469500000000001</v>
      </c>
      <c r="G44" s="56">
        <f t="shared" si="0"/>
        <v>-1.6079000000000001</v>
      </c>
      <c r="H44" s="56">
        <f t="shared" si="0"/>
        <v>-9.2451000000000008</v>
      </c>
      <c r="I44" s="56">
        <f t="shared" si="0"/>
        <v>1.4112499999999999</v>
      </c>
      <c r="J44" s="56">
        <f t="shared" si="0"/>
        <v>-1.6649400000000001</v>
      </c>
      <c r="K44" s="56"/>
      <c r="L44" s="56"/>
      <c r="M44" s="56">
        <f t="shared" si="0"/>
        <v>7.7952500000000002</v>
      </c>
      <c r="N44" s="56"/>
      <c r="O44" s="56"/>
      <c r="P44" s="56"/>
      <c r="Q44" s="56">
        <f t="shared" si="0"/>
        <v>1.7944</v>
      </c>
      <c r="R44" s="56"/>
      <c r="S44" s="56"/>
      <c r="T44" s="121">
        <v>1998</v>
      </c>
    </row>
    <row r="45" spans="2:24" ht="12" hidden="1" customHeight="1" outlineLevel="1">
      <c r="B45" s="121">
        <v>1999</v>
      </c>
      <c r="C45" s="56">
        <f t="shared" si="0"/>
        <v>-0.12626000000000001</v>
      </c>
      <c r="D45" s="56">
        <f t="shared" si="0"/>
        <v>-3.1265100000000001</v>
      </c>
      <c r="E45" s="56">
        <f t="shared" si="0"/>
        <v>-5.2569400000000002</v>
      </c>
      <c r="F45" s="56">
        <f t="shared" si="0"/>
        <v>-4.4527200000000002</v>
      </c>
      <c r="G45" s="56">
        <f t="shared" si="0"/>
        <v>-4.3035300000000003</v>
      </c>
      <c r="H45" s="56">
        <f t="shared" si="0"/>
        <v>-6.0980400000000001</v>
      </c>
      <c r="I45" s="56">
        <f t="shared" si="0"/>
        <v>2.3717100000000002</v>
      </c>
      <c r="J45" s="56">
        <f t="shared" si="0"/>
        <v>0.35005999999999998</v>
      </c>
      <c r="K45" s="56"/>
      <c r="L45" s="56"/>
      <c r="M45" s="56">
        <f t="shared" si="0"/>
        <v>5.1281299999999996</v>
      </c>
      <c r="N45" s="56"/>
      <c r="O45" s="56"/>
      <c r="P45" s="56"/>
      <c r="Q45" s="56">
        <f t="shared" si="0"/>
        <v>2.9399899999999999</v>
      </c>
      <c r="R45" s="56"/>
      <c r="S45" s="56"/>
      <c r="T45" s="121">
        <v>1999</v>
      </c>
    </row>
    <row r="46" spans="2:24" ht="12" hidden="1" customHeight="1" outlineLevel="1">
      <c r="B46" s="121">
        <v>2000</v>
      </c>
      <c r="C46" s="56">
        <f t="shared" si="0"/>
        <v>-0.35854000000000003</v>
      </c>
      <c r="D46" s="56">
        <f t="shared" si="0"/>
        <v>-2.8418600000000001</v>
      </c>
      <c r="E46" s="56">
        <f t="shared" si="0"/>
        <v>-4.8040399999999996</v>
      </c>
      <c r="F46" s="56">
        <f t="shared" si="0"/>
        <v>-0.72660000000000002</v>
      </c>
      <c r="G46" s="56">
        <f t="shared" si="0"/>
        <v>-0.18043000000000001</v>
      </c>
      <c r="H46" s="56">
        <f t="shared" si="0"/>
        <v>-9.1431199999999997</v>
      </c>
      <c r="I46" s="56">
        <f t="shared" si="0"/>
        <v>1.6416999999999999</v>
      </c>
      <c r="J46" s="56">
        <f t="shared" si="0"/>
        <v>2.5540600000000002</v>
      </c>
      <c r="K46" s="56"/>
      <c r="L46" s="56"/>
      <c r="M46" s="56">
        <f t="shared" si="0"/>
        <v>1.8331900000000001</v>
      </c>
      <c r="N46" s="56"/>
      <c r="O46" s="56"/>
      <c r="P46" s="56"/>
      <c r="Q46" s="56">
        <f t="shared" si="0"/>
        <v>0.96428000000000003</v>
      </c>
      <c r="R46" s="56"/>
      <c r="S46" s="56"/>
      <c r="T46" s="121">
        <v>2000</v>
      </c>
    </row>
    <row r="47" spans="2:24" ht="12" hidden="1" customHeight="1" outlineLevel="1">
      <c r="B47" s="121">
        <v>2001</v>
      </c>
      <c r="C47" s="56">
        <f t="shared" si="0"/>
        <v>-2.9395799999999999</v>
      </c>
      <c r="D47" s="56">
        <f t="shared" si="0"/>
        <v>-8.4197399999999991</v>
      </c>
      <c r="E47" s="56">
        <f t="shared" si="0"/>
        <v>-7.9378000000000002</v>
      </c>
      <c r="F47" s="56">
        <f t="shared" si="0"/>
        <v>-2.49031</v>
      </c>
      <c r="G47" s="56">
        <f t="shared" si="0"/>
        <v>-2.2435999999999998</v>
      </c>
      <c r="H47" s="56">
        <f t="shared" si="0"/>
        <v>-14.271850000000001</v>
      </c>
      <c r="I47" s="56">
        <f t="shared" si="0"/>
        <v>-0.70721000000000001</v>
      </c>
      <c r="J47" s="56">
        <f t="shared" si="0"/>
        <v>-1.34351</v>
      </c>
      <c r="K47" s="56"/>
      <c r="L47" s="56"/>
      <c r="M47" s="56">
        <f t="shared" si="0"/>
        <v>-0.49284</v>
      </c>
      <c r="N47" s="56"/>
      <c r="O47" s="56"/>
      <c r="P47" s="56"/>
      <c r="Q47" s="56">
        <f t="shared" si="0"/>
        <v>-0.33639000000000002</v>
      </c>
      <c r="R47" s="56"/>
      <c r="S47" s="56"/>
      <c r="T47" s="121">
        <v>2001</v>
      </c>
    </row>
    <row r="48" spans="2:24" ht="12" hidden="1" customHeight="1" outlineLevel="1">
      <c r="B48" s="121">
        <v>2002</v>
      </c>
      <c r="C48" s="56">
        <f t="shared" si="0"/>
        <v>-2.2030500000000002</v>
      </c>
      <c r="D48" s="56">
        <f t="shared" si="0"/>
        <v>-2.09666</v>
      </c>
      <c r="E48" s="56">
        <f t="shared" si="0"/>
        <v>-7.0954100000000002</v>
      </c>
      <c r="F48" s="56">
        <f t="shared" si="0"/>
        <v>-2.8121299999999998</v>
      </c>
      <c r="G48" s="56">
        <f t="shared" si="0"/>
        <v>-2.5544899999999999</v>
      </c>
      <c r="H48" s="56">
        <f t="shared" si="0"/>
        <v>-12.76022</v>
      </c>
      <c r="I48" s="56">
        <f t="shared" si="0"/>
        <v>-0.41</v>
      </c>
      <c r="J48" s="56">
        <f t="shared" si="0"/>
        <v>-2.0180199999999999</v>
      </c>
      <c r="K48" s="56"/>
      <c r="L48" s="56"/>
      <c r="M48" s="56">
        <f t="shared" si="0"/>
        <v>1.0775300000000001</v>
      </c>
      <c r="N48" s="56"/>
      <c r="O48" s="56"/>
      <c r="P48" s="56"/>
      <c r="Q48" s="56">
        <f t="shared" si="0"/>
        <v>0.22098999999999999</v>
      </c>
      <c r="R48" s="56"/>
      <c r="S48" s="56"/>
      <c r="T48" s="121">
        <v>2002</v>
      </c>
    </row>
    <row r="49" spans="1:20" ht="12" hidden="1" customHeight="1" outlineLevel="1">
      <c r="B49" s="121">
        <v>2003</v>
      </c>
      <c r="C49" s="56">
        <f t="shared" si="0"/>
        <v>-1.92438</v>
      </c>
      <c r="D49" s="56">
        <f t="shared" si="0"/>
        <v>1.1457299999999999</v>
      </c>
      <c r="E49" s="56">
        <f t="shared" si="0"/>
        <v>-5.7805499999999999</v>
      </c>
      <c r="F49" s="56">
        <f t="shared" si="0"/>
        <v>-3.2472699999999999</v>
      </c>
      <c r="G49" s="56">
        <f t="shared" si="0"/>
        <v>-3.7698499999999999</v>
      </c>
      <c r="H49" s="56">
        <f t="shared" si="0"/>
        <v>-9.5129800000000007</v>
      </c>
      <c r="I49" s="56">
        <f t="shared" si="0"/>
        <v>-0.73048999999999997</v>
      </c>
      <c r="J49" s="56">
        <f t="shared" si="0"/>
        <v>-1.86463</v>
      </c>
      <c r="K49" s="56"/>
      <c r="L49" s="56"/>
      <c r="M49" s="56">
        <f t="shared" si="0"/>
        <v>1.6205700000000001</v>
      </c>
      <c r="N49" s="56"/>
      <c r="O49" s="56"/>
      <c r="P49" s="56"/>
      <c r="Q49" s="56">
        <f t="shared" si="0"/>
        <v>-0.71536999999999995</v>
      </c>
      <c r="R49" s="56"/>
      <c r="S49" s="56"/>
      <c r="T49" s="121">
        <v>2003</v>
      </c>
    </row>
    <row r="50" spans="1:20" ht="12" hidden="1" customHeight="1" outlineLevel="1">
      <c r="B50" s="121">
        <v>2004</v>
      </c>
      <c r="C50" s="56">
        <f t="shared" si="0"/>
        <v>-0.33660000000000001</v>
      </c>
      <c r="D50" s="56">
        <f t="shared" si="0"/>
        <v>-1.3409599999999999</v>
      </c>
      <c r="E50" s="56">
        <f t="shared" si="0"/>
        <v>-4.4268599999999996</v>
      </c>
      <c r="F50" s="56">
        <f t="shared" si="0"/>
        <v>-2.8905500000000002</v>
      </c>
      <c r="G50" s="56">
        <f t="shared" si="0"/>
        <v>-2.9232</v>
      </c>
      <c r="H50" s="56">
        <f t="shared" si="0"/>
        <v>-6.8471399999999996</v>
      </c>
      <c r="I50" s="56">
        <f t="shared" si="0"/>
        <v>1.0366500000000001</v>
      </c>
      <c r="J50" s="56">
        <f t="shared" si="0"/>
        <v>1.5455399999999999</v>
      </c>
      <c r="K50" s="56"/>
      <c r="L50" s="56"/>
      <c r="M50" s="56">
        <f t="shared" si="0"/>
        <v>3.5152000000000001</v>
      </c>
      <c r="N50" s="56"/>
      <c r="O50" s="56"/>
      <c r="P50" s="56"/>
      <c r="Q50" s="56">
        <f t="shared" si="0"/>
        <v>-9.6960000000000005E-2</v>
      </c>
      <c r="R50" s="56"/>
      <c r="S50" s="56"/>
      <c r="T50" s="121">
        <v>2004</v>
      </c>
    </row>
    <row r="51" spans="1:20" ht="12" hidden="1" customHeight="1" outlineLevel="1">
      <c r="B51" s="121">
        <v>2005</v>
      </c>
      <c r="C51" s="56">
        <f t="shared" si="0"/>
        <v>-1.7655700000000001</v>
      </c>
      <c r="D51" s="56">
        <f t="shared" si="0"/>
        <v>-6.6993299999999998</v>
      </c>
      <c r="E51" s="56">
        <f t="shared" si="0"/>
        <v>-4.5707599999999999</v>
      </c>
      <c r="F51" s="56">
        <f t="shared" si="0"/>
        <v>-1.68198</v>
      </c>
      <c r="G51" s="56">
        <f t="shared" si="0"/>
        <v>-1.6731199999999999</v>
      </c>
      <c r="H51" s="56">
        <f t="shared" si="0"/>
        <v>-9.3149599999999992</v>
      </c>
      <c r="I51" s="56">
        <f t="shared" si="0"/>
        <v>-0.69794</v>
      </c>
      <c r="J51" s="56">
        <f t="shared" si="0"/>
        <v>-1.3365899999999999</v>
      </c>
      <c r="K51" s="56"/>
      <c r="L51" s="56"/>
      <c r="M51" s="56">
        <f t="shared" si="0"/>
        <v>2.1681699999999999</v>
      </c>
      <c r="N51" s="56"/>
      <c r="O51" s="56"/>
      <c r="P51" s="56"/>
      <c r="Q51" s="56">
        <f t="shared" si="0"/>
        <v>-1.22756</v>
      </c>
      <c r="R51" s="56"/>
      <c r="S51" s="56"/>
      <c r="T51" s="121">
        <v>2005</v>
      </c>
    </row>
    <row r="52" spans="1:20" ht="12" hidden="1" customHeight="1" outlineLevel="1">
      <c r="B52" s="121">
        <v>2006</v>
      </c>
      <c r="C52" s="56">
        <f t="shared" si="0"/>
        <v>0.49686999999999998</v>
      </c>
      <c r="D52" s="56">
        <f t="shared" si="0"/>
        <v>-2.5646900000000001</v>
      </c>
      <c r="E52" s="56">
        <f t="shared" si="0"/>
        <v>-0.76093999999999995</v>
      </c>
      <c r="F52" s="56">
        <f t="shared" si="0"/>
        <v>0.15445</v>
      </c>
      <c r="G52" s="56">
        <f t="shared" si="0"/>
        <v>0.48757</v>
      </c>
      <c r="H52" s="56">
        <f t="shared" si="0"/>
        <v>-2.3908100000000001</v>
      </c>
      <c r="I52" s="56">
        <f t="shared" si="0"/>
        <v>0.98801000000000005</v>
      </c>
      <c r="J52" s="56">
        <f t="shared" si="0"/>
        <v>0.27337</v>
      </c>
      <c r="K52" s="56"/>
      <c r="L52" s="56"/>
      <c r="M52" s="56">
        <f t="shared" si="0"/>
        <v>4.6463099999999997</v>
      </c>
      <c r="N52" s="56"/>
      <c r="O52" s="56"/>
      <c r="P52" s="56"/>
      <c r="Q52" s="56">
        <f t="shared" si="0"/>
        <v>0.20222999999999999</v>
      </c>
      <c r="R52" s="56"/>
      <c r="S52" s="56"/>
      <c r="T52" s="121">
        <v>2006</v>
      </c>
    </row>
    <row r="53" spans="1:20" ht="12" hidden="1" customHeight="1" outlineLevel="1">
      <c r="B53" s="121">
        <v>2007</v>
      </c>
      <c r="C53" s="56">
        <f t="shared" si="0"/>
        <v>2.1554500000000001</v>
      </c>
      <c r="D53" s="56">
        <f t="shared" si="0"/>
        <v>2.43547</v>
      </c>
      <c r="E53" s="56">
        <f t="shared" si="0"/>
        <v>3.8267500000000001</v>
      </c>
      <c r="F53" s="56">
        <f t="shared" si="0"/>
        <v>4.6538500000000003</v>
      </c>
      <c r="G53" s="56">
        <f t="shared" si="0"/>
        <v>5.6333900000000003</v>
      </c>
      <c r="H53" s="56">
        <f t="shared" si="0"/>
        <v>2.31569</v>
      </c>
      <c r="I53" s="56">
        <f t="shared" si="0"/>
        <v>1.65924</v>
      </c>
      <c r="J53" s="56">
        <f t="shared" si="0"/>
        <v>1.4635499999999999</v>
      </c>
      <c r="K53" s="56"/>
      <c r="L53" s="56"/>
      <c r="M53" s="56">
        <f t="shared" si="0"/>
        <v>5.4835000000000003</v>
      </c>
      <c r="N53" s="56"/>
      <c r="O53" s="56"/>
      <c r="P53" s="56"/>
      <c r="Q53" s="56">
        <f t="shared" si="0"/>
        <v>0.41083999999999998</v>
      </c>
      <c r="R53" s="56"/>
      <c r="S53" s="56"/>
      <c r="T53" s="121">
        <v>2007</v>
      </c>
    </row>
    <row r="54" spans="1:20" ht="12" hidden="1" customHeight="1" outlineLevel="1">
      <c r="B54" s="121">
        <v>2008</v>
      </c>
      <c r="C54" s="56">
        <f t="shared" ref="C54:R64" si="1">ROUND(C25/C24*100-100,5)</f>
        <v>1.2602800000000001</v>
      </c>
      <c r="D54" s="56">
        <f t="shared" si="1"/>
        <v>0.26887</v>
      </c>
      <c r="E54" s="56">
        <f t="shared" si="1"/>
        <v>0.93049000000000004</v>
      </c>
      <c r="F54" s="56">
        <f t="shared" si="1"/>
        <v>2.3914800000000001</v>
      </c>
      <c r="G54" s="56">
        <f t="shared" si="1"/>
        <v>3.5233400000000001</v>
      </c>
      <c r="H54" s="56">
        <f t="shared" si="1"/>
        <v>-1.79966</v>
      </c>
      <c r="I54" s="56">
        <f t="shared" si="1"/>
        <v>1.39567</v>
      </c>
      <c r="J54" s="56">
        <f t="shared" si="1"/>
        <v>1.72218</v>
      </c>
      <c r="K54" s="56"/>
      <c r="L54" s="56"/>
      <c r="M54" s="56">
        <f t="shared" si="1"/>
        <v>1.7270300000000001</v>
      </c>
      <c r="N54" s="56"/>
      <c r="O54" s="56"/>
      <c r="P54" s="56"/>
      <c r="Q54" s="56">
        <f t="shared" si="1"/>
        <v>1.0494699999999999</v>
      </c>
      <c r="R54" s="56"/>
      <c r="S54" s="56"/>
      <c r="T54" s="121">
        <v>2008</v>
      </c>
    </row>
    <row r="55" spans="1:20" ht="12" hidden="1" customHeight="1" outlineLevel="1">
      <c r="B55" s="121">
        <v>2009</v>
      </c>
      <c r="C55" s="56">
        <f t="shared" si="1"/>
        <v>1.09606</v>
      </c>
      <c r="D55" s="56">
        <f t="shared" si="1"/>
        <v>0.75080999999999998</v>
      </c>
      <c r="E55" s="56">
        <f t="shared" si="1"/>
        <v>3.3480000000000003E-2</v>
      </c>
      <c r="F55" s="56">
        <f t="shared" si="1"/>
        <v>0.16374</v>
      </c>
      <c r="G55" s="56">
        <f t="shared" si="1"/>
        <v>0.68959000000000004</v>
      </c>
      <c r="H55" s="56">
        <f t="shared" si="1"/>
        <v>-0.22031999999999999</v>
      </c>
      <c r="I55" s="56">
        <f t="shared" si="1"/>
        <v>1.4229099999999999</v>
      </c>
      <c r="J55" s="56">
        <f t="shared" si="1"/>
        <v>0.48136000000000001</v>
      </c>
      <c r="K55" s="56"/>
      <c r="L55" s="56"/>
      <c r="M55" s="56">
        <f t="shared" si="1"/>
        <v>1.01894</v>
      </c>
      <c r="N55" s="56"/>
      <c r="O55" s="56"/>
      <c r="P55" s="56"/>
      <c r="Q55" s="56">
        <f t="shared" si="1"/>
        <v>2.21753</v>
      </c>
      <c r="R55" s="56"/>
      <c r="S55" s="56"/>
      <c r="T55" s="121">
        <v>2009</v>
      </c>
    </row>
    <row r="56" spans="1:20" ht="12" hidden="1" customHeight="1" outlineLevel="1">
      <c r="B56" s="121">
        <v>2010</v>
      </c>
      <c r="C56" s="56">
        <f t="shared" si="1"/>
        <v>0.54693000000000003</v>
      </c>
      <c r="D56" s="56">
        <f t="shared" si="1"/>
        <v>-2.5284200000000001</v>
      </c>
      <c r="E56" s="56">
        <f t="shared" si="1"/>
        <v>-0.38512999999999997</v>
      </c>
      <c r="F56" s="56">
        <f t="shared" si="1"/>
        <v>-0.25950000000000001</v>
      </c>
      <c r="G56" s="56">
        <f t="shared" si="1"/>
        <v>0.10087</v>
      </c>
      <c r="H56" s="56">
        <f t="shared" si="1"/>
        <v>-0.63087000000000004</v>
      </c>
      <c r="I56" s="56">
        <f t="shared" si="1"/>
        <v>0.93284999999999996</v>
      </c>
      <c r="J56" s="56">
        <f t="shared" si="1"/>
        <v>0.51105</v>
      </c>
      <c r="K56" s="56">
        <f t="shared" si="1"/>
        <v>0.67279999999999995</v>
      </c>
      <c r="L56" s="56">
        <f t="shared" si="1"/>
        <v>-1.1901200000000001</v>
      </c>
      <c r="M56" s="56">
        <f t="shared" si="1"/>
        <v>4.4779900000000001</v>
      </c>
      <c r="N56" s="56">
        <f t="shared" si="1"/>
        <v>0.32479999999999998</v>
      </c>
      <c r="O56" s="56">
        <f t="shared" si="1"/>
        <v>0.54735999999999996</v>
      </c>
      <c r="P56" s="56">
        <f t="shared" si="1"/>
        <v>5.3540299999999998</v>
      </c>
      <c r="Q56" s="56">
        <f t="shared" si="1"/>
        <v>-0.12144000000000001</v>
      </c>
      <c r="R56" s="56">
        <f t="shared" si="1"/>
        <v>-0.23266999999999999</v>
      </c>
      <c r="S56" s="56">
        <f t="shared" ref="S56:S64" si="2">ROUND(S27/S26*100-100,5)</f>
        <v>0.39023000000000002</v>
      </c>
      <c r="T56" s="121">
        <v>2010</v>
      </c>
    </row>
    <row r="57" spans="1:20" ht="12" hidden="1" customHeight="1" outlineLevel="1">
      <c r="B57" s="121">
        <v>2011</v>
      </c>
      <c r="C57" s="56">
        <f t="shared" si="1"/>
        <v>0.20663999999999999</v>
      </c>
      <c r="D57" s="56">
        <f t="shared" si="1"/>
        <v>2.33656</v>
      </c>
      <c r="E57" s="56">
        <f t="shared" si="1"/>
        <v>4.1257400000000004</v>
      </c>
      <c r="F57" s="56">
        <f t="shared" si="1"/>
        <v>5.0086700000000004</v>
      </c>
      <c r="G57" s="56">
        <f t="shared" si="1"/>
        <v>6.0294499999999998</v>
      </c>
      <c r="H57" s="56">
        <f t="shared" si="1"/>
        <v>2.3923199999999998</v>
      </c>
      <c r="I57" s="56">
        <f t="shared" si="1"/>
        <v>-0.99690000000000001</v>
      </c>
      <c r="J57" s="56">
        <f t="shared" si="1"/>
        <v>1.60408</v>
      </c>
      <c r="K57" s="56">
        <f t="shared" si="1"/>
        <v>1.53555</v>
      </c>
      <c r="L57" s="56">
        <f t="shared" si="1"/>
        <v>2.3383600000000002</v>
      </c>
      <c r="M57" s="56">
        <f t="shared" si="1"/>
        <v>0.25255</v>
      </c>
      <c r="N57" s="56">
        <f t="shared" si="1"/>
        <v>-1.3875</v>
      </c>
      <c r="O57" s="56">
        <f t="shared" si="1"/>
        <v>-0.22358</v>
      </c>
      <c r="P57" s="56">
        <f t="shared" si="1"/>
        <v>0.48429</v>
      </c>
      <c r="Q57" s="56">
        <f t="shared" si="1"/>
        <v>-3.24</v>
      </c>
      <c r="R57" s="56">
        <f t="shared" si="1"/>
        <v>-3.3824700000000001</v>
      </c>
      <c r="S57" s="56">
        <f t="shared" si="2"/>
        <v>-2.5887099999999998</v>
      </c>
      <c r="T57" s="121">
        <v>2011</v>
      </c>
    </row>
    <row r="58" spans="1:20" ht="12" customHeight="1" collapsed="1">
      <c r="B58" s="121">
        <v>2012</v>
      </c>
      <c r="C58" s="56">
        <f t="shared" si="1"/>
        <v>0.36997999999999998</v>
      </c>
      <c r="D58" s="56">
        <f t="shared" si="1"/>
        <v>0.76995999999999998</v>
      </c>
      <c r="E58" s="56">
        <f t="shared" si="1"/>
        <v>0.65422000000000002</v>
      </c>
      <c r="F58" s="56">
        <f t="shared" si="1"/>
        <v>0.91125999999999996</v>
      </c>
      <c r="G58" s="56">
        <f t="shared" si="1"/>
        <v>1.4923</v>
      </c>
      <c r="H58" s="56">
        <f t="shared" si="1"/>
        <v>0.13669000000000001</v>
      </c>
      <c r="I58" s="56">
        <f t="shared" si="1"/>
        <v>0.26917000000000002</v>
      </c>
      <c r="J58" s="56">
        <f t="shared" si="1"/>
        <v>1.75742</v>
      </c>
      <c r="K58" s="56">
        <f t="shared" si="1"/>
        <v>2.15849</v>
      </c>
      <c r="L58" s="56">
        <f t="shared" si="1"/>
        <v>-2.5065200000000001</v>
      </c>
      <c r="M58" s="56">
        <f t="shared" si="1"/>
        <v>1.0743100000000001</v>
      </c>
      <c r="N58" s="56">
        <f t="shared" si="1"/>
        <v>-0.14069999999999999</v>
      </c>
      <c r="O58" s="56">
        <f t="shared" si="1"/>
        <v>1.0911900000000001</v>
      </c>
      <c r="P58" s="56">
        <f t="shared" si="1"/>
        <v>1.20973</v>
      </c>
      <c r="Q58" s="56">
        <f t="shared" si="1"/>
        <v>-1.11148</v>
      </c>
      <c r="R58" s="56">
        <f t="shared" si="1"/>
        <v>-0.66242000000000001</v>
      </c>
      <c r="S58" s="56">
        <f t="shared" si="2"/>
        <v>-3.1476099999999998</v>
      </c>
      <c r="T58" s="121">
        <v>2012</v>
      </c>
    </row>
    <row r="59" spans="1:20" ht="12" customHeight="1">
      <c r="B59" s="121">
        <v>2013</v>
      </c>
      <c r="C59" s="56">
        <f t="shared" si="1"/>
        <v>3.1980000000000001E-2</v>
      </c>
      <c r="D59" s="56">
        <f t="shared" si="1"/>
        <v>1.1423399999999999</v>
      </c>
      <c r="E59" s="56">
        <f t="shared" si="1"/>
        <v>-0.58352999999999999</v>
      </c>
      <c r="F59" s="56">
        <f t="shared" si="1"/>
        <v>-0.69981000000000004</v>
      </c>
      <c r="G59" s="56">
        <f t="shared" si="1"/>
        <v>-0.55281999999999998</v>
      </c>
      <c r="H59" s="56">
        <f t="shared" si="1"/>
        <v>-0.34759000000000001</v>
      </c>
      <c r="I59" s="56">
        <f t="shared" si="1"/>
        <v>0.17746000000000001</v>
      </c>
      <c r="J59" s="56">
        <f t="shared" si="1"/>
        <v>-1.00603</v>
      </c>
      <c r="K59" s="56">
        <f t="shared" si="1"/>
        <v>1.7680000000000001E-2</v>
      </c>
      <c r="L59" s="56">
        <f t="shared" si="1"/>
        <v>-12.41034</v>
      </c>
      <c r="M59" s="56">
        <f t="shared" si="1"/>
        <v>2.6343999999999999</v>
      </c>
      <c r="N59" s="56">
        <f t="shared" si="1"/>
        <v>-0.54795000000000005</v>
      </c>
      <c r="O59" s="56">
        <f t="shared" si="1"/>
        <v>4.5971500000000001</v>
      </c>
      <c r="P59" s="56">
        <f t="shared" si="1"/>
        <v>2.8110300000000001</v>
      </c>
      <c r="Q59" s="56">
        <f t="shared" si="1"/>
        <v>1.21E-2</v>
      </c>
      <c r="R59" s="56">
        <f t="shared" si="1"/>
        <v>0.22644</v>
      </c>
      <c r="S59" s="56">
        <f t="shared" si="2"/>
        <v>-0.98472000000000004</v>
      </c>
      <c r="T59" s="121">
        <v>2013</v>
      </c>
    </row>
    <row r="60" spans="1:20" ht="12" customHeight="1">
      <c r="B60" s="121">
        <v>2014</v>
      </c>
      <c r="C60" s="56">
        <f t="shared" si="1"/>
        <v>0.28899999999999998</v>
      </c>
      <c r="D60" s="56">
        <f t="shared" si="1"/>
        <v>1.1220000000000001E-2</v>
      </c>
      <c r="E60" s="56">
        <f t="shared" si="1"/>
        <v>0.19581000000000001</v>
      </c>
      <c r="F60" s="56">
        <f t="shared" si="1"/>
        <v>0.53293000000000001</v>
      </c>
      <c r="G60" s="56">
        <f t="shared" si="1"/>
        <v>0.55589999999999995</v>
      </c>
      <c r="H60" s="56">
        <f t="shared" si="1"/>
        <v>-0.48579</v>
      </c>
      <c r="I60" s="56">
        <f t="shared" si="1"/>
        <v>0.32754</v>
      </c>
      <c r="J60" s="56">
        <f t="shared" si="1"/>
        <v>-0.19375000000000001</v>
      </c>
      <c r="K60" s="56">
        <f t="shared" si="1"/>
        <v>0.75524000000000002</v>
      </c>
      <c r="L60" s="56">
        <f t="shared" si="1"/>
        <v>-12.26573</v>
      </c>
      <c r="M60" s="56">
        <f t="shared" si="1"/>
        <v>1.9137900000000001</v>
      </c>
      <c r="N60" s="56">
        <f t="shared" si="1"/>
        <v>0.46438000000000001</v>
      </c>
      <c r="O60" s="56">
        <f t="shared" si="1"/>
        <v>2.24823</v>
      </c>
      <c r="P60" s="56">
        <f t="shared" si="1"/>
        <v>2.03898</v>
      </c>
      <c r="Q60" s="56">
        <f t="shared" si="1"/>
        <v>2.299E-2</v>
      </c>
      <c r="R60" s="56">
        <f t="shared" si="1"/>
        <v>0.68696999999999997</v>
      </c>
      <c r="S60" s="56">
        <f t="shared" si="2"/>
        <v>-3.1026600000000002</v>
      </c>
      <c r="T60" s="121">
        <v>2014</v>
      </c>
    </row>
    <row r="61" spans="1:20" ht="12" customHeight="1">
      <c r="B61" s="121">
        <v>2015</v>
      </c>
      <c r="C61" s="56">
        <f t="shared" si="1"/>
        <v>0.16086</v>
      </c>
      <c r="D61" s="56">
        <f t="shared" si="1"/>
        <v>-0.50856000000000001</v>
      </c>
      <c r="E61" s="56">
        <f t="shared" si="1"/>
        <v>-0.95333999999999997</v>
      </c>
      <c r="F61" s="56">
        <f t="shared" si="1"/>
        <v>-1.2533399999999999</v>
      </c>
      <c r="G61" s="56">
        <f t="shared" si="1"/>
        <v>-1.3446800000000001</v>
      </c>
      <c r="H61" s="56">
        <f t="shared" si="1"/>
        <v>-0.34057999999999999</v>
      </c>
      <c r="I61" s="56">
        <f t="shared" si="1"/>
        <v>0.52127999999999997</v>
      </c>
      <c r="J61" s="56">
        <f t="shared" si="1"/>
        <v>0.12801999999999999</v>
      </c>
      <c r="K61" s="56">
        <f t="shared" si="1"/>
        <v>0.63485000000000003</v>
      </c>
      <c r="L61" s="56">
        <f t="shared" si="1"/>
        <v>-7.2761899999999997</v>
      </c>
      <c r="M61" s="56">
        <f t="shared" si="1"/>
        <v>0.54029000000000005</v>
      </c>
      <c r="N61" s="56">
        <f t="shared" si="1"/>
        <v>0.56408999999999998</v>
      </c>
      <c r="O61" s="56">
        <f t="shared" si="1"/>
        <v>-1.0993999999999999</v>
      </c>
      <c r="P61" s="56">
        <f t="shared" si="1"/>
        <v>0.68876000000000004</v>
      </c>
      <c r="Q61" s="56">
        <f t="shared" si="1"/>
        <v>0.79542000000000002</v>
      </c>
      <c r="R61" s="56">
        <f t="shared" si="1"/>
        <v>1.3583700000000001</v>
      </c>
      <c r="S61" s="56">
        <f t="shared" si="2"/>
        <v>-1.95827</v>
      </c>
      <c r="T61" s="121">
        <v>2015</v>
      </c>
    </row>
    <row r="62" spans="1:20" ht="12" customHeight="1">
      <c r="A62" s="108"/>
      <c r="B62" s="121">
        <v>2016</v>
      </c>
      <c r="C62" s="56">
        <f t="shared" si="1"/>
        <v>1.4138999999999999</v>
      </c>
      <c r="D62" s="56">
        <f t="shared" si="1"/>
        <v>-2.55206</v>
      </c>
      <c r="E62" s="56">
        <f t="shared" si="1"/>
        <v>0.23261999999999999</v>
      </c>
      <c r="F62" s="56">
        <f t="shared" si="1"/>
        <v>-9.3579999999999997E-2</v>
      </c>
      <c r="G62" s="56">
        <f t="shared" si="1"/>
        <v>-0.26894000000000001</v>
      </c>
      <c r="H62" s="56">
        <f t="shared" si="1"/>
        <v>0.89278999999999997</v>
      </c>
      <c r="I62" s="56">
        <f t="shared" ref="I62:J64" si="3">ROUND(I33/I32*100-100,5)</f>
        <v>1.9115</v>
      </c>
      <c r="J62" s="56">
        <f t="shared" si="3"/>
        <v>1.1574</v>
      </c>
      <c r="K62" s="56">
        <f t="shared" si="1"/>
        <v>1.1333800000000001</v>
      </c>
      <c r="L62" s="56">
        <f t="shared" si="1"/>
        <v>1.5382400000000001</v>
      </c>
      <c r="M62" s="56">
        <f t="shared" si="1"/>
        <v>2.8922400000000001</v>
      </c>
      <c r="N62" s="56">
        <f t="shared" si="1"/>
        <v>-0.77127000000000001</v>
      </c>
      <c r="O62" s="56">
        <f t="shared" si="1"/>
        <v>-0.99317</v>
      </c>
      <c r="P62" s="56">
        <f t="shared" si="1"/>
        <v>3.63124</v>
      </c>
      <c r="Q62" s="56">
        <f t="shared" si="1"/>
        <v>2.0223800000000001</v>
      </c>
      <c r="R62" s="56">
        <f t="shared" si="1"/>
        <v>2.18689</v>
      </c>
      <c r="S62" s="56">
        <f t="shared" si="2"/>
        <v>1.1904300000000001</v>
      </c>
      <c r="T62" s="121">
        <v>2016</v>
      </c>
    </row>
    <row r="63" spans="1:20" ht="12" customHeight="1">
      <c r="A63" s="108"/>
      <c r="B63" s="135">
        <v>2017</v>
      </c>
      <c r="C63" s="56">
        <f t="shared" si="1"/>
        <v>1.47461</v>
      </c>
      <c r="D63" s="56">
        <f t="shared" si="1"/>
        <v>1.40394</v>
      </c>
      <c r="E63" s="56">
        <f t="shared" si="1"/>
        <v>1.0908899999999999</v>
      </c>
      <c r="F63" s="56">
        <f t="shared" si="1"/>
        <v>1.2619899999999999</v>
      </c>
      <c r="G63" s="56">
        <f t="shared" si="1"/>
        <v>1.54451</v>
      </c>
      <c r="H63" s="56">
        <f t="shared" si="1"/>
        <v>0.748</v>
      </c>
      <c r="I63" s="56">
        <f t="shared" si="3"/>
        <v>1.5890200000000001</v>
      </c>
      <c r="J63" s="56">
        <f t="shared" si="3"/>
        <v>1.7894000000000001</v>
      </c>
      <c r="K63" s="56">
        <f t="shared" si="1"/>
        <v>2.0406399999999998</v>
      </c>
      <c r="L63" s="56">
        <f t="shared" si="1"/>
        <v>-2.1781600000000001</v>
      </c>
      <c r="M63" s="56">
        <f t="shared" si="1"/>
        <v>0.91064000000000001</v>
      </c>
      <c r="N63" s="56">
        <f t="shared" si="1"/>
        <v>-3.31318</v>
      </c>
      <c r="O63" s="56">
        <f t="shared" si="1"/>
        <v>0.23927999999999999</v>
      </c>
      <c r="P63" s="56">
        <f t="shared" si="1"/>
        <v>1.3965099999999999</v>
      </c>
      <c r="Q63" s="56">
        <f t="shared" si="1"/>
        <v>1.7452399999999999</v>
      </c>
      <c r="R63" s="56">
        <f t="shared" si="1"/>
        <v>2.0950700000000002</v>
      </c>
      <c r="S63" s="56">
        <f t="shared" si="2"/>
        <v>-4.1309999999999999E-2</v>
      </c>
      <c r="T63" s="135">
        <v>2017</v>
      </c>
    </row>
    <row r="64" spans="1:20" ht="12" customHeight="1">
      <c r="A64" s="108"/>
      <c r="B64" s="140">
        <v>2018</v>
      </c>
      <c r="C64" s="56">
        <f t="shared" si="1"/>
        <v>1.1086</v>
      </c>
      <c r="D64" s="56">
        <f t="shared" si="1"/>
        <v>-4.9142299999999999</v>
      </c>
      <c r="E64" s="56">
        <f t="shared" si="1"/>
        <v>1.6549199999999999</v>
      </c>
      <c r="F64" s="56">
        <f t="shared" si="1"/>
        <v>1.6774500000000001</v>
      </c>
      <c r="G64" s="56">
        <f t="shared" si="1"/>
        <v>1.5506200000000001</v>
      </c>
      <c r="H64" s="56">
        <f t="shared" si="1"/>
        <v>1.6095600000000001</v>
      </c>
      <c r="I64" s="56">
        <f t="shared" si="3"/>
        <v>1.1636200000000001</v>
      </c>
      <c r="J64" s="56">
        <f t="shared" si="3"/>
        <v>2.1255500000000001</v>
      </c>
      <c r="K64" s="56">
        <f t="shared" si="1"/>
        <v>2.2459199999999999</v>
      </c>
      <c r="L64" s="56">
        <f t="shared" si="1"/>
        <v>0.14273</v>
      </c>
      <c r="M64" s="56">
        <f t="shared" si="1"/>
        <v>-0.61312</v>
      </c>
      <c r="N64" s="56">
        <f t="shared" si="1"/>
        <v>-1.65652</v>
      </c>
      <c r="O64" s="56">
        <f t="shared" si="1"/>
        <v>0.40397</v>
      </c>
      <c r="P64" s="56">
        <f t="shared" si="1"/>
        <v>-0.59923000000000004</v>
      </c>
      <c r="Q64" s="56">
        <f t="shared" si="1"/>
        <v>1.25685</v>
      </c>
      <c r="R64" s="56">
        <f t="shared" si="1"/>
        <v>1.4244300000000001</v>
      </c>
      <c r="S64" s="56">
        <f t="shared" si="2"/>
        <v>0.38272</v>
      </c>
      <c r="T64" s="140">
        <v>2018</v>
      </c>
    </row>
    <row r="65" spans="1:20" ht="12" customHeight="1">
      <c r="A65" s="108"/>
      <c r="B65" s="79"/>
      <c r="C65" s="79"/>
      <c r="D65" s="79"/>
      <c r="E65" s="79"/>
      <c r="F65" s="79"/>
      <c r="G65" s="79"/>
      <c r="H65" s="79"/>
      <c r="I65" s="79"/>
      <c r="J65" s="79"/>
      <c r="K65" s="79"/>
      <c r="L65" s="79"/>
      <c r="M65" s="79"/>
      <c r="N65" s="79"/>
      <c r="O65" s="79"/>
      <c r="P65" s="79"/>
      <c r="Q65" s="79"/>
      <c r="R65" s="79"/>
      <c r="S65" s="79"/>
      <c r="T65" s="79"/>
    </row>
    <row r="66" spans="1:20" ht="12" customHeight="1">
      <c r="A66" s="108"/>
      <c r="B66" s="79"/>
      <c r="C66" s="154" t="s">
        <v>36</v>
      </c>
      <c r="D66" s="154"/>
      <c r="E66" s="154"/>
      <c r="F66" s="154"/>
      <c r="G66" s="154"/>
      <c r="H66" s="154"/>
      <c r="I66" s="154" t="s">
        <v>36</v>
      </c>
      <c r="J66" s="154"/>
      <c r="K66" s="154"/>
      <c r="L66" s="154"/>
      <c r="M66" s="154"/>
      <c r="N66" s="154"/>
      <c r="O66" s="154"/>
      <c r="P66" s="154"/>
      <c r="Q66" s="154"/>
      <c r="R66" s="154"/>
      <c r="S66" s="154"/>
      <c r="T66" s="79"/>
    </row>
    <row r="67" spans="1:20" ht="12" customHeight="1">
      <c r="A67" s="108"/>
      <c r="B67" s="121">
        <v>1991</v>
      </c>
      <c r="C67" s="82">
        <v>100</v>
      </c>
      <c r="D67" s="83">
        <f t="shared" ref="D67:J82" si="4">ROUND(D8/$C8*100,5)</f>
        <v>6.5430299999999999</v>
      </c>
      <c r="E67" s="83">
        <f t="shared" si="4"/>
        <v>36.869309999999999</v>
      </c>
      <c r="F67" s="83">
        <f t="shared" si="4"/>
        <v>26.220020000000002</v>
      </c>
      <c r="G67" s="83">
        <f t="shared" si="4"/>
        <v>20.5059</v>
      </c>
      <c r="H67" s="83">
        <f t="shared" si="4"/>
        <v>10.649279999999999</v>
      </c>
      <c r="I67" s="83">
        <f t="shared" si="4"/>
        <v>56.587670000000003</v>
      </c>
      <c r="J67" s="83">
        <f>ROUND(J8/$C8*100,5)</f>
        <v>20.9253</v>
      </c>
      <c r="K67" s="83">
        <f t="shared" ref="K67:S82" si="5">ROUND(K8/$C8*100,5)</f>
        <v>19.271470000000001</v>
      </c>
      <c r="L67" s="83">
        <f t="shared" si="5"/>
        <v>1.6538299999999999</v>
      </c>
      <c r="M67" s="83">
        <f t="shared" si="5"/>
        <v>6.9372400000000001</v>
      </c>
      <c r="N67" s="83">
        <f t="shared" si="5"/>
        <v>1.1792800000000001</v>
      </c>
      <c r="O67" s="83">
        <f t="shared" si="5"/>
        <v>0.58867000000000003</v>
      </c>
      <c r="P67" s="83">
        <f t="shared" si="5"/>
        <v>5.1692999999999998</v>
      </c>
      <c r="Q67" s="83">
        <f t="shared" si="5"/>
        <v>28.72512</v>
      </c>
      <c r="R67" s="83">
        <f t="shared" si="5"/>
        <v>25.460239999999999</v>
      </c>
      <c r="S67" s="83">
        <f t="shared" si="5"/>
        <v>3.2648899999999998</v>
      </c>
      <c r="T67" s="121">
        <v>1991</v>
      </c>
    </row>
    <row r="68" spans="1:20" ht="12" hidden="1" customHeight="1" outlineLevel="1">
      <c r="A68" s="108"/>
      <c r="B68" s="121">
        <v>1992</v>
      </c>
      <c r="C68" s="82">
        <v>100</v>
      </c>
      <c r="D68" s="83">
        <f t="shared" si="4"/>
        <v>4.85771</v>
      </c>
      <c r="E68" s="83">
        <f t="shared" si="4"/>
        <v>33.970489999999998</v>
      </c>
      <c r="F68" s="83">
        <f t="shared" si="4"/>
        <v>20.777290000000001</v>
      </c>
      <c r="G68" s="83">
        <f t="shared" si="4"/>
        <v>15.59862</v>
      </c>
      <c r="H68" s="83">
        <f t="shared" si="4"/>
        <v>13.193199999999999</v>
      </c>
      <c r="I68" s="83">
        <f t="shared" si="4"/>
        <v>61.171799999999998</v>
      </c>
      <c r="J68" s="83">
        <f t="shared" si="4"/>
        <v>21.781610000000001</v>
      </c>
      <c r="K68" s="83">
        <f t="shared" si="5"/>
        <v>20.067820000000001</v>
      </c>
      <c r="L68" s="83">
        <f t="shared" si="5"/>
        <v>1.7137899999999999</v>
      </c>
      <c r="M68" s="83">
        <f t="shared" si="5"/>
        <v>7.5544500000000001</v>
      </c>
      <c r="N68" s="83">
        <f t="shared" si="5"/>
        <v>1.4097599999999999</v>
      </c>
      <c r="O68" s="83">
        <f t="shared" si="5"/>
        <v>0.73729</v>
      </c>
      <c r="P68" s="83">
        <f t="shared" si="5"/>
        <v>5.4074</v>
      </c>
      <c r="Q68" s="83">
        <f t="shared" si="5"/>
        <v>31.835740000000001</v>
      </c>
      <c r="R68" s="83">
        <f t="shared" si="5"/>
        <v>28.103619999999999</v>
      </c>
      <c r="S68" s="83">
        <f t="shared" si="5"/>
        <v>3.7321200000000001</v>
      </c>
      <c r="T68" s="121">
        <v>1992</v>
      </c>
    </row>
    <row r="69" spans="1:20" ht="12" hidden="1" customHeight="1" outlineLevel="1">
      <c r="A69" s="108"/>
      <c r="B69" s="121">
        <v>1993</v>
      </c>
      <c r="C69" s="82">
        <v>100</v>
      </c>
      <c r="D69" s="83">
        <f t="shared" si="4"/>
        <v>4.1001099999999999</v>
      </c>
      <c r="E69" s="83">
        <f t="shared" si="4"/>
        <v>34.013210000000001</v>
      </c>
      <c r="F69" s="83">
        <f t="shared" si="4"/>
        <v>18.331800000000001</v>
      </c>
      <c r="G69" s="83">
        <f t="shared" si="4"/>
        <v>13.84629</v>
      </c>
      <c r="H69" s="83">
        <f t="shared" si="4"/>
        <v>15.681419999999999</v>
      </c>
      <c r="I69" s="83">
        <f t="shared" si="4"/>
        <v>61.886679999999998</v>
      </c>
      <c r="J69" s="83">
        <f t="shared" si="4"/>
        <v>22.092009999999998</v>
      </c>
      <c r="K69" s="83">
        <f t="shared" si="5"/>
        <v>20.396550000000001</v>
      </c>
      <c r="L69" s="83">
        <f t="shared" si="5"/>
        <v>1.69547</v>
      </c>
      <c r="M69" s="83">
        <f t="shared" si="5"/>
        <v>7.9683900000000003</v>
      </c>
      <c r="N69" s="83">
        <f t="shared" si="5"/>
        <v>1.52861</v>
      </c>
      <c r="O69" s="83">
        <f t="shared" si="5"/>
        <v>0.83345000000000002</v>
      </c>
      <c r="P69" s="83">
        <f t="shared" si="5"/>
        <v>5.6063299999999998</v>
      </c>
      <c r="Q69" s="83">
        <f t="shared" si="5"/>
        <v>31.826280000000001</v>
      </c>
      <c r="R69" s="83">
        <f t="shared" si="5"/>
        <v>27.838629999999998</v>
      </c>
      <c r="S69" s="83">
        <f t="shared" si="5"/>
        <v>3.9876499999999999</v>
      </c>
      <c r="T69" s="121">
        <v>1993</v>
      </c>
    </row>
    <row r="70" spans="1:20" ht="12" hidden="1" customHeight="1" outlineLevel="1">
      <c r="A70" s="108"/>
      <c r="B70" s="121">
        <v>1994</v>
      </c>
      <c r="C70" s="82">
        <v>100</v>
      </c>
      <c r="D70" s="83">
        <f t="shared" si="4"/>
        <v>3.8154699999999999</v>
      </c>
      <c r="E70" s="83">
        <f t="shared" si="4"/>
        <v>34.06512</v>
      </c>
      <c r="F70" s="83">
        <f t="shared" si="4"/>
        <v>16.911709999999999</v>
      </c>
      <c r="G70" s="83">
        <f t="shared" si="4"/>
        <v>12.85801</v>
      </c>
      <c r="H70" s="83">
        <f t="shared" si="4"/>
        <v>17.153410000000001</v>
      </c>
      <c r="I70" s="83">
        <f t="shared" si="4"/>
        <v>62.119410000000002</v>
      </c>
      <c r="J70" s="83">
        <f t="shared" si="4"/>
        <v>22.187470000000001</v>
      </c>
      <c r="K70" s="83">
        <f t="shared" si="5"/>
        <v>20.538650000000001</v>
      </c>
      <c r="L70" s="83">
        <f t="shared" si="5"/>
        <v>1.64882</v>
      </c>
      <c r="M70" s="83">
        <f t="shared" si="5"/>
        <v>8.3263999999999996</v>
      </c>
      <c r="N70" s="83">
        <f t="shared" si="5"/>
        <v>1.5070399999999999</v>
      </c>
      <c r="O70" s="83">
        <f t="shared" si="5"/>
        <v>0.89886999999999995</v>
      </c>
      <c r="P70" s="83">
        <f t="shared" si="5"/>
        <v>5.92049</v>
      </c>
      <c r="Q70" s="83">
        <f t="shared" si="5"/>
        <v>31.605540000000001</v>
      </c>
      <c r="R70" s="83">
        <f t="shared" si="5"/>
        <v>26.970649999999999</v>
      </c>
      <c r="S70" s="83">
        <f t="shared" si="5"/>
        <v>4.6348900000000004</v>
      </c>
      <c r="T70" s="121">
        <v>1994</v>
      </c>
    </row>
    <row r="71" spans="1:20" ht="12" hidden="1" customHeight="1" outlineLevel="1">
      <c r="A71" s="108"/>
      <c r="B71" s="121">
        <v>1995</v>
      </c>
      <c r="C71" s="82">
        <v>100</v>
      </c>
      <c r="D71" s="83">
        <f t="shared" si="4"/>
        <v>3.7951299999999999</v>
      </c>
      <c r="E71" s="83">
        <f t="shared" si="4"/>
        <v>34.376930000000002</v>
      </c>
      <c r="F71" s="83">
        <f t="shared" si="4"/>
        <v>16.586040000000001</v>
      </c>
      <c r="G71" s="83">
        <f t="shared" si="4"/>
        <v>12.639810000000001</v>
      </c>
      <c r="H71" s="83">
        <f t="shared" si="4"/>
        <v>17.790890000000001</v>
      </c>
      <c r="I71" s="83">
        <f t="shared" si="4"/>
        <v>61.827939999999998</v>
      </c>
      <c r="J71" s="83">
        <f t="shared" si="4"/>
        <v>22.049579999999999</v>
      </c>
      <c r="K71" s="83">
        <f t="shared" si="5"/>
        <v>20.435510000000001</v>
      </c>
      <c r="L71" s="83">
        <f t="shared" si="5"/>
        <v>1.6140699999999999</v>
      </c>
      <c r="M71" s="83">
        <f t="shared" si="5"/>
        <v>8.3150200000000005</v>
      </c>
      <c r="N71" s="83">
        <f t="shared" si="5"/>
        <v>1.4137900000000001</v>
      </c>
      <c r="O71" s="83">
        <f t="shared" si="5"/>
        <v>0.86731000000000003</v>
      </c>
      <c r="P71" s="83">
        <f t="shared" si="5"/>
        <v>6.0339200000000002</v>
      </c>
      <c r="Q71" s="83">
        <f t="shared" si="5"/>
        <v>31.463339999999999</v>
      </c>
      <c r="R71" s="83">
        <f t="shared" si="5"/>
        <v>26.60163</v>
      </c>
      <c r="S71" s="83">
        <f t="shared" si="5"/>
        <v>4.86172</v>
      </c>
      <c r="T71" s="121">
        <v>1995</v>
      </c>
    </row>
    <row r="72" spans="1:20" ht="12" hidden="1" customHeight="1" outlineLevel="1">
      <c r="A72" s="108"/>
      <c r="B72" s="121">
        <v>1996</v>
      </c>
      <c r="C72" s="82">
        <v>100</v>
      </c>
      <c r="D72" s="83">
        <f t="shared" si="4"/>
        <v>3.6451899999999999</v>
      </c>
      <c r="E72" s="83">
        <f t="shared" si="4"/>
        <v>33.116840000000003</v>
      </c>
      <c r="F72" s="83">
        <f t="shared" si="4"/>
        <v>15.955819999999999</v>
      </c>
      <c r="G72" s="83">
        <f t="shared" si="4"/>
        <v>12.5076</v>
      </c>
      <c r="H72" s="83">
        <f t="shared" si="4"/>
        <v>17.161020000000001</v>
      </c>
      <c r="I72" s="83">
        <f t="shared" si="4"/>
        <v>63.23798</v>
      </c>
      <c r="J72" s="83">
        <f t="shared" si="4"/>
        <v>22.310749999999999</v>
      </c>
      <c r="K72" s="83">
        <f t="shared" si="5"/>
        <v>20.664829999999998</v>
      </c>
      <c r="L72" s="83">
        <f t="shared" si="5"/>
        <v>1.64592</v>
      </c>
      <c r="M72" s="83">
        <f t="shared" si="5"/>
        <v>8.7881199999999993</v>
      </c>
      <c r="N72" s="83">
        <f t="shared" si="5"/>
        <v>1.3927700000000001</v>
      </c>
      <c r="O72" s="83">
        <f t="shared" si="5"/>
        <v>0.93474000000000002</v>
      </c>
      <c r="P72" s="83">
        <f t="shared" si="5"/>
        <v>6.46061</v>
      </c>
      <c r="Q72" s="83">
        <f t="shared" si="5"/>
        <v>32.139099999999999</v>
      </c>
      <c r="R72" s="83">
        <f t="shared" si="5"/>
        <v>27.208729999999999</v>
      </c>
      <c r="S72" s="83">
        <f t="shared" si="5"/>
        <v>4.9303699999999999</v>
      </c>
      <c r="T72" s="121">
        <v>1996</v>
      </c>
    </row>
    <row r="73" spans="1:20" ht="12" hidden="1" customHeight="1" outlineLevel="1">
      <c r="A73" s="108"/>
      <c r="B73" s="121">
        <v>1997</v>
      </c>
      <c r="C73" s="82">
        <v>100</v>
      </c>
      <c r="D73" s="83">
        <f t="shared" si="4"/>
        <v>3.3185799999999999</v>
      </c>
      <c r="E73" s="83">
        <f t="shared" si="4"/>
        <v>31.899450000000002</v>
      </c>
      <c r="F73" s="83">
        <f t="shared" si="4"/>
        <v>15.72298</v>
      </c>
      <c r="G73" s="83">
        <f t="shared" si="4"/>
        <v>12.477729999999999</v>
      </c>
      <c r="H73" s="83">
        <f t="shared" si="4"/>
        <v>16.176480000000002</v>
      </c>
      <c r="I73" s="83">
        <f t="shared" si="4"/>
        <v>64.781959999999998</v>
      </c>
      <c r="J73" s="83">
        <f t="shared" si="4"/>
        <v>23.231680000000001</v>
      </c>
      <c r="K73" s="83">
        <f t="shared" si="5"/>
        <v>21.468409999999999</v>
      </c>
      <c r="L73" s="83">
        <f t="shared" si="5"/>
        <v>1.7632699999999999</v>
      </c>
      <c r="M73" s="83">
        <f t="shared" si="5"/>
        <v>9.2561999999999998</v>
      </c>
      <c r="N73" s="83">
        <f t="shared" si="5"/>
        <v>1.3814</v>
      </c>
      <c r="O73" s="83">
        <f t="shared" si="5"/>
        <v>1.02766</v>
      </c>
      <c r="P73" s="83">
        <f t="shared" si="5"/>
        <v>6.8471399999999996</v>
      </c>
      <c r="Q73" s="83">
        <f t="shared" si="5"/>
        <v>32.294080000000001</v>
      </c>
      <c r="R73" s="83">
        <f t="shared" si="5"/>
        <v>27.37669</v>
      </c>
      <c r="S73" s="83">
        <f t="shared" si="5"/>
        <v>4.9173900000000001</v>
      </c>
      <c r="T73" s="121">
        <v>1997</v>
      </c>
    </row>
    <row r="74" spans="1:20" ht="12" hidden="1" customHeight="1" outlineLevel="1">
      <c r="A74" s="108"/>
      <c r="B74" s="121">
        <v>1998</v>
      </c>
      <c r="C74" s="82">
        <v>100</v>
      </c>
      <c r="D74" s="83">
        <f t="shared" si="4"/>
        <v>3.3668900000000002</v>
      </c>
      <c r="E74" s="83">
        <f t="shared" si="4"/>
        <v>30.317910000000001</v>
      </c>
      <c r="F74" s="83">
        <f t="shared" si="4"/>
        <v>15.49863</v>
      </c>
      <c r="G74" s="83">
        <f t="shared" si="4"/>
        <v>12.39278</v>
      </c>
      <c r="H74" s="83">
        <f t="shared" si="4"/>
        <v>14.819269999999999</v>
      </c>
      <c r="I74" s="83">
        <f t="shared" si="4"/>
        <v>66.315209999999993</v>
      </c>
      <c r="J74" s="83">
        <f t="shared" si="4"/>
        <v>23.060140000000001</v>
      </c>
      <c r="K74" s="83">
        <f t="shared" si="5"/>
        <v>21.290189999999999</v>
      </c>
      <c r="L74" s="83">
        <f t="shared" si="5"/>
        <v>1.7699499999999999</v>
      </c>
      <c r="M74" s="83">
        <f t="shared" si="5"/>
        <v>10.071759999999999</v>
      </c>
      <c r="N74" s="83">
        <f t="shared" si="5"/>
        <v>1.3984799999999999</v>
      </c>
      <c r="O74" s="83">
        <f t="shared" si="5"/>
        <v>1.1462600000000001</v>
      </c>
      <c r="P74" s="83">
        <f t="shared" si="5"/>
        <v>7.5270200000000003</v>
      </c>
      <c r="Q74" s="83">
        <f t="shared" si="5"/>
        <v>33.183309999999999</v>
      </c>
      <c r="R74" s="83">
        <f t="shared" si="5"/>
        <v>27.8977</v>
      </c>
      <c r="S74" s="83">
        <f t="shared" si="5"/>
        <v>5.2856100000000001</v>
      </c>
      <c r="T74" s="121">
        <v>1998</v>
      </c>
    </row>
    <row r="75" spans="1:20" ht="12" hidden="1" customHeight="1" outlineLevel="1">
      <c r="A75" s="108"/>
      <c r="B75" s="121">
        <v>1999</v>
      </c>
      <c r="C75" s="82">
        <v>100</v>
      </c>
      <c r="D75" s="83">
        <f t="shared" si="4"/>
        <v>3.2657400000000001</v>
      </c>
      <c r="E75" s="83">
        <f t="shared" si="4"/>
        <v>28.76042</v>
      </c>
      <c r="F75" s="83">
        <f t="shared" si="4"/>
        <v>14.82724</v>
      </c>
      <c r="G75" s="83">
        <f t="shared" si="4"/>
        <v>11.87445</v>
      </c>
      <c r="H75" s="83">
        <f t="shared" si="4"/>
        <v>13.93318</v>
      </c>
      <c r="I75" s="83">
        <f t="shared" si="4"/>
        <v>67.973830000000007</v>
      </c>
      <c r="J75" s="83">
        <f t="shared" si="4"/>
        <v>23.170110000000001</v>
      </c>
      <c r="K75" s="83">
        <f t="shared" si="5"/>
        <v>21.353760000000001</v>
      </c>
      <c r="L75" s="83">
        <f t="shared" si="5"/>
        <v>1.81636</v>
      </c>
      <c r="M75" s="83">
        <f t="shared" si="5"/>
        <v>10.60164</v>
      </c>
      <c r="N75" s="83">
        <f t="shared" si="5"/>
        <v>1.44929</v>
      </c>
      <c r="O75" s="83">
        <f t="shared" si="5"/>
        <v>1.1827399999999999</v>
      </c>
      <c r="P75" s="83">
        <f t="shared" si="5"/>
        <v>7.9696100000000003</v>
      </c>
      <c r="Q75" s="83">
        <f t="shared" si="5"/>
        <v>34.202080000000002</v>
      </c>
      <c r="R75" s="83">
        <f t="shared" si="5"/>
        <v>28.714120000000001</v>
      </c>
      <c r="S75" s="83">
        <f t="shared" si="5"/>
        <v>5.4879600000000002</v>
      </c>
      <c r="T75" s="121">
        <v>1999</v>
      </c>
    </row>
    <row r="76" spans="1:20" ht="12" customHeight="1" collapsed="1">
      <c r="A76" s="108"/>
      <c r="B76" s="121">
        <v>2000</v>
      </c>
      <c r="C76" s="82">
        <v>100</v>
      </c>
      <c r="D76" s="83">
        <f t="shared" si="4"/>
        <v>3.1843499999999998</v>
      </c>
      <c r="E76" s="83">
        <f t="shared" si="4"/>
        <v>27.47728</v>
      </c>
      <c r="F76" s="83">
        <f t="shared" si="4"/>
        <v>14.77247</v>
      </c>
      <c r="G76" s="83">
        <f t="shared" si="4"/>
        <v>11.895670000000001</v>
      </c>
      <c r="H76" s="83">
        <f t="shared" si="4"/>
        <v>12.70481</v>
      </c>
      <c r="I76" s="83">
        <f t="shared" si="4"/>
        <v>69.338369999999998</v>
      </c>
      <c r="J76" s="83">
        <f t="shared" si="4"/>
        <v>23.847390000000001</v>
      </c>
      <c r="K76" s="83">
        <f t="shared" si="5"/>
        <v>21.929120000000001</v>
      </c>
      <c r="L76" s="83">
        <f t="shared" si="5"/>
        <v>1.91828</v>
      </c>
      <c r="M76" s="83">
        <f t="shared" si="5"/>
        <v>10.83483</v>
      </c>
      <c r="N76" s="83">
        <f t="shared" si="5"/>
        <v>1.4826299999999999</v>
      </c>
      <c r="O76" s="83">
        <f t="shared" si="5"/>
        <v>1.1275900000000001</v>
      </c>
      <c r="P76" s="83">
        <f t="shared" si="5"/>
        <v>8.2246199999999998</v>
      </c>
      <c r="Q76" s="83">
        <f t="shared" si="5"/>
        <v>34.656140000000001</v>
      </c>
      <c r="R76" s="83">
        <f t="shared" si="5"/>
        <v>29.063949999999998</v>
      </c>
      <c r="S76" s="83">
        <f t="shared" si="5"/>
        <v>5.5921900000000004</v>
      </c>
      <c r="T76" s="121">
        <v>2000</v>
      </c>
    </row>
    <row r="77" spans="1:20" ht="12" hidden="1" customHeight="1" outlineLevel="1">
      <c r="A77" s="108"/>
      <c r="B77" s="121">
        <v>2001</v>
      </c>
      <c r="C77" s="82">
        <v>100</v>
      </c>
      <c r="D77" s="83">
        <f t="shared" si="4"/>
        <v>3.0045600000000001</v>
      </c>
      <c r="E77" s="83">
        <f t="shared" si="4"/>
        <v>26.06231</v>
      </c>
      <c r="F77" s="83">
        <f t="shared" si="4"/>
        <v>14.84085</v>
      </c>
      <c r="G77" s="83">
        <f t="shared" si="4"/>
        <v>11.980969999999999</v>
      </c>
      <c r="H77" s="83">
        <f t="shared" si="4"/>
        <v>11.22146</v>
      </c>
      <c r="I77" s="83">
        <f t="shared" si="4"/>
        <v>70.933130000000006</v>
      </c>
      <c r="J77" s="83">
        <f t="shared" si="4"/>
        <v>24.239540000000002</v>
      </c>
      <c r="K77" s="83">
        <f t="shared" si="5"/>
        <v>22.218019999999999</v>
      </c>
      <c r="L77" s="83">
        <f t="shared" si="5"/>
        <v>2.0215200000000002</v>
      </c>
      <c r="M77" s="83">
        <f t="shared" si="5"/>
        <v>11.10796</v>
      </c>
      <c r="N77" s="83">
        <f t="shared" si="5"/>
        <v>1.4968699999999999</v>
      </c>
      <c r="O77" s="83">
        <f t="shared" si="5"/>
        <v>1.1125</v>
      </c>
      <c r="P77" s="83">
        <f t="shared" si="5"/>
        <v>8.4985900000000001</v>
      </c>
      <c r="Q77" s="83">
        <f t="shared" si="5"/>
        <v>35.585630000000002</v>
      </c>
      <c r="R77" s="83">
        <f t="shared" si="5"/>
        <v>29.953430000000001</v>
      </c>
      <c r="S77" s="83">
        <f t="shared" si="5"/>
        <v>5.6322000000000001</v>
      </c>
      <c r="T77" s="121">
        <v>2001</v>
      </c>
    </row>
    <row r="78" spans="1:20" ht="12" hidden="1" customHeight="1" outlineLevel="1">
      <c r="A78" s="108"/>
      <c r="B78" s="121">
        <v>2002</v>
      </c>
      <c r="C78" s="82">
        <v>100</v>
      </c>
      <c r="D78" s="83">
        <f t="shared" si="4"/>
        <v>3.0078299999999998</v>
      </c>
      <c r="E78" s="83">
        <f t="shared" si="4"/>
        <v>24.75853</v>
      </c>
      <c r="F78" s="83">
        <f t="shared" si="4"/>
        <v>14.748419999999999</v>
      </c>
      <c r="G78" s="83">
        <f t="shared" si="4"/>
        <v>11.93792</v>
      </c>
      <c r="H78" s="83">
        <f t="shared" si="4"/>
        <v>10.0101</v>
      </c>
      <c r="I78" s="83">
        <f t="shared" si="4"/>
        <v>72.233639999999994</v>
      </c>
      <c r="J78" s="83">
        <f t="shared" si="4"/>
        <v>24.285399999999999</v>
      </c>
      <c r="K78" s="83">
        <f t="shared" si="5"/>
        <v>22.250119999999999</v>
      </c>
      <c r="L78" s="83">
        <f t="shared" si="5"/>
        <v>2.0352800000000002</v>
      </c>
      <c r="M78" s="83">
        <f t="shared" si="5"/>
        <v>11.48058</v>
      </c>
      <c r="N78" s="83">
        <f t="shared" si="5"/>
        <v>1.51427</v>
      </c>
      <c r="O78" s="83">
        <f t="shared" si="5"/>
        <v>1.1522699999999999</v>
      </c>
      <c r="P78" s="83">
        <f t="shared" si="5"/>
        <v>8.8140300000000007</v>
      </c>
      <c r="Q78" s="83">
        <f t="shared" si="5"/>
        <v>36.467669999999998</v>
      </c>
      <c r="R78" s="83">
        <f t="shared" si="5"/>
        <v>30.756900000000002</v>
      </c>
      <c r="S78" s="83">
        <f t="shared" si="5"/>
        <v>5.7107599999999996</v>
      </c>
      <c r="T78" s="121">
        <v>2002</v>
      </c>
    </row>
    <row r="79" spans="1:20" ht="12" hidden="1" customHeight="1" outlineLevel="1">
      <c r="A79" s="108"/>
      <c r="B79" s="121">
        <v>2003</v>
      </c>
      <c r="C79" s="82">
        <v>100</v>
      </c>
      <c r="D79" s="83">
        <f t="shared" si="4"/>
        <v>3.1019899999999998</v>
      </c>
      <c r="E79" s="83">
        <f t="shared" si="4"/>
        <v>23.785060000000001</v>
      </c>
      <c r="F79" s="83">
        <f t="shared" si="4"/>
        <v>14.54949</v>
      </c>
      <c r="G79" s="83">
        <f t="shared" si="4"/>
        <v>11.713279999999999</v>
      </c>
      <c r="H79" s="83">
        <f t="shared" si="4"/>
        <v>9.2355699999999992</v>
      </c>
      <c r="I79" s="83">
        <f t="shared" si="4"/>
        <v>73.112949999999998</v>
      </c>
      <c r="J79" s="83">
        <f t="shared" si="4"/>
        <v>24.3002</v>
      </c>
      <c r="K79" s="83">
        <f t="shared" si="5"/>
        <v>22.273260000000001</v>
      </c>
      <c r="L79" s="83">
        <f t="shared" si="5"/>
        <v>2.0269400000000002</v>
      </c>
      <c r="M79" s="83">
        <f t="shared" si="5"/>
        <v>11.89554</v>
      </c>
      <c r="N79" s="83">
        <f t="shared" si="5"/>
        <v>1.50108</v>
      </c>
      <c r="O79" s="83">
        <f t="shared" si="5"/>
        <v>1.1518900000000001</v>
      </c>
      <c r="P79" s="83">
        <f t="shared" si="5"/>
        <v>9.2425800000000002</v>
      </c>
      <c r="Q79" s="83">
        <f t="shared" si="5"/>
        <v>36.917209999999997</v>
      </c>
      <c r="R79" s="83">
        <f t="shared" si="5"/>
        <v>31.138069999999999</v>
      </c>
      <c r="S79" s="83">
        <f t="shared" si="5"/>
        <v>5.7791399999999999</v>
      </c>
      <c r="T79" s="121">
        <v>2003</v>
      </c>
    </row>
    <row r="80" spans="1:20" ht="12" hidden="1" customHeight="1" outlineLevel="1">
      <c r="A80" s="108"/>
      <c r="B80" s="121">
        <v>2004</v>
      </c>
      <c r="C80" s="82">
        <v>100</v>
      </c>
      <c r="D80" s="83">
        <f t="shared" si="4"/>
        <v>3.0707300000000002</v>
      </c>
      <c r="E80" s="83">
        <f t="shared" si="4"/>
        <v>22.808900000000001</v>
      </c>
      <c r="F80" s="83">
        <f t="shared" si="4"/>
        <v>14.17665</v>
      </c>
      <c r="G80" s="83">
        <f t="shared" si="4"/>
        <v>11.409280000000001</v>
      </c>
      <c r="H80" s="83">
        <f t="shared" si="4"/>
        <v>8.6322500000000009</v>
      </c>
      <c r="I80" s="83">
        <f t="shared" si="4"/>
        <v>74.120369999999994</v>
      </c>
      <c r="J80" s="83">
        <f t="shared" si="4"/>
        <v>24.75911</v>
      </c>
      <c r="K80" s="83">
        <f t="shared" si="5"/>
        <v>22.736190000000001</v>
      </c>
      <c r="L80" s="83">
        <f t="shared" si="5"/>
        <v>2.02291</v>
      </c>
      <c r="M80" s="83">
        <f t="shared" si="5"/>
        <v>12.35528</v>
      </c>
      <c r="N80" s="83">
        <f t="shared" si="5"/>
        <v>1.4920899999999999</v>
      </c>
      <c r="O80" s="83">
        <f t="shared" si="5"/>
        <v>1.16995</v>
      </c>
      <c r="P80" s="83">
        <f t="shared" si="5"/>
        <v>9.6932500000000008</v>
      </c>
      <c r="Q80" s="83">
        <f t="shared" si="5"/>
        <v>37.005980000000001</v>
      </c>
      <c r="R80" s="83">
        <f t="shared" si="5"/>
        <v>31.055199999999999</v>
      </c>
      <c r="S80" s="83">
        <f t="shared" si="5"/>
        <v>5.95078</v>
      </c>
      <c r="T80" s="121">
        <v>2004</v>
      </c>
    </row>
    <row r="81" spans="2:24" ht="12" hidden="1" customHeight="1" outlineLevel="1">
      <c r="B81" s="121">
        <v>2005</v>
      </c>
      <c r="C81" s="82">
        <v>100</v>
      </c>
      <c r="D81" s="83">
        <f t="shared" si="4"/>
        <v>2.9165000000000001</v>
      </c>
      <c r="E81" s="83">
        <f t="shared" si="4"/>
        <v>22.15757</v>
      </c>
      <c r="F81" s="83">
        <f t="shared" si="4"/>
        <v>14.18871</v>
      </c>
      <c r="G81" s="83">
        <f t="shared" si="4"/>
        <v>11.420019999999999</v>
      </c>
      <c r="H81" s="83">
        <f t="shared" si="4"/>
        <v>7.9688600000000003</v>
      </c>
      <c r="I81" s="83">
        <f t="shared" si="4"/>
        <v>74.925929999999994</v>
      </c>
      <c r="J81" s="83">
        <f t="shared" si="4"/>
        <v>24.867229999999999</v>
      </c>
      <c r="K81" s="83">
        <f t="shared" si="5"/>
        <v>22.816790000000001</v>
      </c>
      <c r="L81" s="83">
        <f t="shared" si="5"/>
        <v>2.05044</v>
      </c>
      <c r="M81" s="83">
        <f t="shared" si="5"/>
        <v>12.85004</v>
      </c>
      <c r="N81" s="83">
        <f t="shared" si="5"/>
        <v>1.49688</v>
      </c>
      <c r="O81" s="83">
        <f t="shared" si="5"/>
        <v>1.1902999999999999</v>
      </c>
      <c r="P81" s="83">
        <f t="shared" si="5"/>
        <v>10.16286</v>
      </c>
      <c r="Q81" s="83">
        <f t="shared" si="5"/>
        <v>37.208660000000002</v>
      </c>
      <c r="R81" s="83">
        <f t="shared" si="5"/>
        <v>31.17944</v>
      </c>
      <c r="S81" s="83">
        <f t="shared" si="5"/>
        <v>6.0292199999999996</v>
      </c>
      <c r="T81" s="121">
        <v>2005</v>
      </c>
    </row>
    <row r="82" spans="2:24" ht="12" hidden="1" customHeight="1" outlineLevel="1">
      <c r="B82" s="121">
        <v>2006</v>
      </c>
      <c r="C82" s="82">
        <v>100</v>
      </c>
      <c r="D82" s="83">
        <f t="shared" si="4"/>
        <v>2.8276500000000002</v>
      </c>
      <c r="E82" s="83">
        <f t="shared" si="4"/>
        <v>21.88025</v>
      </c>
      <c r="F82" s="83">
        <f t="shared" si="4"/>
        <v>14.140370000000001</v>
      </c>
      <c r="G82" s="83">
        <f t="shared" si="4"/>
        <v>11.41897</v>
      </c>
      <c r="H82" s="83">
        <f t="shared" si="4"/>
        <v>7.7398800000000003</v>
      </c>
      <c r="I82" s="83">
        <f t="shared" si="4"/>
        <v>75.292100000000005</v>
      </c>
      <c r="J82" s="83">
        <f t="shared" si="4"/>
        <v>24.811920000000001</v>
      </c>
      <c r="K82" s="83">
        <f t="shared" si="5"/>
        <v>22.785530000000001</v>
      </c>
      <c r="L82" s="83">
        <f t="shared" si="5"/>
        <v>2.0263900000000001</v>
      </c>
      <c r="M82" s="83">
        <f t="shared" si="5"/>
        <v>13.380610000000001</v>
      </c>
      <c r="N82" s="83">
        <f t="shared" si="5"/>
        <v>1.47346</v>
      </c>
      <c r="O82" s="83">
        <f t="shared" si="5"/>
        <v>1.1806399999999999</v>
      </c>
      <c r="P82" s="83">
        <f t="shared" si="5"/>
        <v>10.726520000000001</v>
      </c>
      <c r="Q82" s="83">
        <f t="shared" si="5"/>
        <v>37.09957</v>
      </c>
      <c r="R82" s="83">
        <f t="shared" si="5"/>
        <v>30.967870000000001</v>
      </c>
      <c r="S82" s="83">
        <f t="shared" si="5"/>
        <v>6.1316899999999999</v>
      </c>
      <c r="T82" s="121">
        <v>2006</v>
      </c>
    </row>
    <row r="83" spans="2:24" ht="12" hidden="1" customHeight="1" outlineLevel="1">
      <c r="B83" s="121">
        <v>2007</v>
      </c>
      <c r="C83" s="82">
        <v>100</v>
      </c>
      <c r="D83" s="83">
        <f t="shared" ref="D83:S94" si="6">ROUND(D24/$C24*100,5)</f>
        <v>2.8353999999999999</v>
      </c>
      <c r="E83" s="83">
        <f t="shared" si="6"/>
        <v>22.238219999999998</v>
      </c>
      <c r="F83" s="83">
        <f t="shared" si="6"/>
        <v>14.4862</v>
      </c>
      <c r="G83" s="83">
        <f t="shared" si="6"/>
        <v>11.807729999999999</v>
      </c>
      <c r="H83" s="83">
        <f t="shared" si="6"/>
        <v>7.7520199999999999</v>
      </c>
      <c r="I83" s="83">
        <f t="shared" si="6"/>
        <v>74.926379999999995</v>
      </c>
      <c r="J83" s="83">
        <f t="shared" si="6"/>
        <v>24.64387</v>
      </c>
      <c r="K83" s="83">
        <f t="shared" si="6"/>
        <v>22.666119999999999</v>
      </c>
      <c r="L83" s="83">
        <f t="shared" si="6"/>
        <v>1.97776</v>
      </c>
      <c r="M83" s="83">
        <f t="shared" si="6"/>
        <v>13.81653</v>
      </c>
      <c r="N83" s="83">
        <f t="shared" si="6"/>
        <v>1.41754</v>
      </c>
      <c r="O83" s="83">
        <f t="shared" si="6"/>
        <v>1.21617</v>
      </c>
      <c r="P83" s="83">
        <f t="shared" si="6"/>
        <v>11.18282</v>
      </c>
      <c r="Q83" s="83">
        <f t="shared" si="6"/>
        <v>36.465980000000002</v>
      </c>
      <c r="R83" s="83">
        <f t="shared" si="6"/>
        <v>30.221779999999999</v>
      </c>
      <c r="S83" s="83">
        <f t="shared" si="6"/>
        <v>6.2442000000000002</v>
      </c>
      <c r="T83" s="121">
        <v>2007</v>
      </c>
    </row>
    <row r="84" spans="2:24" ht="12" hidden="1" customHeight="1" outlineLevel="1">
      <c r="B84" s="121">
        <v>2008</v>
      </c>
      <c r="C84" s="82">
        <v>100</v>
      </c>
      <c r="D84" s="83">
        <f t="shared" si="6"/>
        <v>2.8076400000000001</v>
      </c>
      <c r="E84" s="83">
        <f t="shared" si="6"/>
        <v>22.165790000000001</v>
      </c>
      <c r="F84" s="83">
        <f t="shared" si="6"/>
        <v>14.64803</v>
      </c>
      <c r="G84" s="83">
        <f t="shared" si="6"/>
        <v>12.071619999999999</v>
      </c>
      <c r="H84" s="83">
        <f t="shared" si="6"/>
        <v>7.5177699999999996</v>
      </c>
      <c r="I84" s="83">
        <f t="shared" si="6"/>
        <v>75.026570000000007</v>
      </c>
      <c r="J84" s="83">
        <f t="shared" si="6"/>
        <v>24.75629</v>
      </c>
      <c r="K84" s="83">
        <f t="shared" si="6"/>
        <v>22.589980000000001</v>
      </c>
      <c r="L84" s="83">
        <f t="shared" si="6"/>
        <v>2.1663100000000002</v>
      </c>
      <c r="M84" s="83">
        <f t="shared" si="6"/>
        <v>13.88021</v>
      </c>
      <c r="N84" s="83">
        <f t="shared" si="6"/>
        <v>1.3843000000000001</v>
      </c>
      <c r="O84" s="83">
        <f t="shared" si="6"/>
        <v>1.1547799999999999</v>
      </c>
      <c r="P84" s="83">
        <f t="shared" si="6"/>
        <v>11.34113</v>
      </c>
      <c r="Q84" s="83">
        <f t="shared" si="6"/>
        <v>36.390059999999998</v>
      </c>
      <c r="R84" s="83">
        <f t="shared" si="6"/>
        <v>30.12689</v>
      </c>
      <c r="S84" s="83">
        <f t="shared" si="6"/>
        <v>6.2631800000000002</v>
      </c>
      <c r="T84" s="121">
        <v>2008</v>
      </c>
    </row>
    <row r="85" spans="2:24" ht="12" hidden="1" customHeight="1" outlineLevel="1">
      <c r="B85" s="121">
        <v>2009</v>
      </c>
      <c r="C85" s="82">
        <v>100</v>
      </c>
      <c r="D85" s="83">
        <f t="shared" si="6"/>
        <v>2.7980499999999999</v>
      </c>
      <c r="E85" s="83">
        <f t="shared" si="6"/>
        <v>21.93282</v>
      </c>
      <c r="F85" s="83">
        <f t="shared" si="6"/>
        <v>14.51294</v>
      </c>
      <c r="G85" s="83">
        <f t="shared" si="6"/>
        <v>12.02309</v>
      </c>
      <c r="H85" s="83">
        <f t="shared" si="6"/>
        <v>7.41988</v>
      </c>
      <c r="I85" s="83">
        <f t="shared" si="6"/>
        <v>75.269130000000004</v>
      </c>
      <c r="J85" s="83">
        <f t="shared" si="6"/>
        <v>24.60576</v>
      </c>
      <c r="K85" s="83">
        <f t="shared" si="6"/>
        <v>22.46932</v>
      </c>
      <c r="L85" s="83">
        <f t="shared" si="6"/>
        <v>2.1364399999999999</v>
      </c>
      <c r="M85" s="83">
        <f t="shared" si="6"/>
        <v>13.869619999999999</v>
      </c>
      <c r="N85" s="83">
        <f t="shared" si="6"/>
        <v>1.3756699999999999</v>
      </c>
      <c r="O85" s="83">
        <f t="shared" si="6"/>
        <v>1.08843</v>
      </c>
      <c r="P85" s="83">
        <f t="shared" si="6"/>
        <v>11.405519999999999</v>
      </c>
      <c r="Q85" s="83">
        <f t="shared" si="6"/>
        <v>36.79374</v>
      </c>
      <c r="R85" s="83">
        <f t="shared" si="6"/>
        <v>30.223459999999999</v>
      </c>
      <c r="S85" s="83">
        <f t="shared" si="6"/>
        <v>6.5702800000000003</v>
      </c>
      <c r="T85" s="121">
        <v>2009</v>
      </c>
    </row>
    <row r="86" spans="2:24" ht="12" customHeight="1" collapsed="1">
      <c r="B86" s="121">
        <v>2010</v>
      </c>
      <c r="C86" s="82">
        <v>100</v>
      </c>
      <c r="D86" s="83">
        <f t="shared" si="6"/>
        <v>2.7124700000000002</v>
      </c>
      <c r="E86" s="83">
        <f t="shared" si="6"/>
        <v>21.729500000000002</v>
      </c>
      <c r="F86" s="83">
        <f t="shared" si="6"/>
        <v>14.39654</v>
      </c>
      <c r="G86" s="83">
        <f t="shared" si="6"/>
        <v>11.969749999999999</v>
      </c>
      <c r="H86" s="83">
        <f t="shared" si="6"/>
        <v>7.3329599999999999</v>
      </c>
      <c r="I86" s="83">
        <f t="shared" si="6"/>
        <v>75.558030000000002</v>
      </c>
      <c r="J86" s="83">
        <f t="shared" si="6"/>
        <v>24.596979999999999</v>
      </c>
      <c r="K86" s="83">
        <f t="shared" si="6"/>
        <v>22.497450000000001</v>
      </c>
      <c r="L86" s="83">
        <f t="shared" si="6"/>
        <v>2.0995300000000001</v>
      </c>
      <c r="M86" s="83">
        <f t="shared" si="6"/>
        <v>14.41188</v>
      </c>
      <c r="N86" s="83">
        <f t="shared" si="6"/>
        <v>1.3726400000000001</v>
      </c>
      <c r="O86" s="83">
        <f t="shared" si="6"/>
        <v>1.0884400000000001</v>
      </c>
      <c r="P86" s="83">
        <f t="shared" si="6"/>
        <v>11.950810000000001</v>
      </c>
      <c r="Q86" s="83">
        <f t="shared" si="6"/>
        <v>36.549160000000001</v>
      </c>
      <c r="R86" s="83">
        <f t="shared" si="6"/>
        <v>29.98912</v>
      </c>
      <c r="S86" s="83">
        <f t="shared" si="6"/>
        <v>6.5600399999999999</v>
      </c>
      <c r="T86" s="121">
        <v>2010</v>
      </c>
    </row>
    <row r="87" spans="2:24" ht="12" hidden="1" customHeight="1" outlineLevel="1">
      <c r="B87" s="121">
        <v>2011</v>
      </c>
      <c r="C87" s="82">
        <v>100</v>
      </c>
      <c r="D87" s="83">
        <f t="shared" si="6"/>
        <v>2.77013</v>
      </c>
      <c r="E87" s="83">
        <f t="shared" si="6"/>
        <v>22.579350000000002</v>
      </c>
      <c r="F87" s="83">
        <f t="shared" si="6"/>
        <v>15.08644</v>
      </c>
      <c r="G87" s="83">
        <f t="shared" si="6"/>
        <v>12.665290000000001</v>
      </c>
      <c r="H87" s="83">
        <f t="shared" si="6"/>
        <v>7.4929100000000002</v>
      </c>
      <c r="I87" s="83">
        <f t="shared" si="6"/>
        <v>74.650530000000003</v>
      </c>
      <c r="J87" s="83">
        <f t="shared" si="6"/>
        <v>24.94</v>
      </c>
      <c r="K87" s="83">
        <f t="shared" si="6"/>
        <v>22.7958</v>
      </c>
      <c r="L87" s="83">
        <f t="shared" si="6"/>
        <v>2.14419</v>
      </c>
      <c r="M87" s="83">
        <f t="shared" si="6"/>
        <v>14.418480000000001</v>
      </c>
      <c r="N87" s="83">
        <f t="shared" si="6"/>
        <v>1.3508</v>
      </c>
      <c r="O87" s="83">
        <f t="shared" si="6"/>
        <v>1.0837600000000001</v>
      </c>
      <c r="P87" s="83">
        <f t="shared" si="6"/>
        <v>11.983919999999999</v>
      </c>
      <c r="Q87" s="83">
        <f t="shared" si="6"/>
        <v>35.29204</v>
      </c>
      <c r="R87" s="83">
        <f t="shared" si="6"/>
        <v>28.914999999999999</v>
      </c>
      <c r="S87" s="83">
        <f t="shared" si="6"/>
        <v>6.37704</v>
      </c>
      <c r="T87" s="121">
        <v>2011</v>
      </c>
    </row>
    <row r="88" spans="2:24" ht="12" hidden="1" customHeight="1" outlineLevel="1">
      <c r="B88" s="121">
        <v>2012</v>
      </c>
      <c r="C88" s="82">
        <v>100</v>
      </c>
      <c r="D88" s="83">
        <f t="shared" si="6"/>
        <v>2.7811599999999999</v>
      </c>
      <c r="E88" s="83">
        <f t="shared" si="6"/>
        <v>22.64329</v>
      </c>
      <c r="F88" s="83">
        <f t="shared" si="6"/>
        <v>15.1678</v>
      </c>
      <c r="G88" s="83">
        <f t="shared" si="6"/>
        <v>12.80691</v>
      </c>
      <c r="H88" s="83">
        <f t="shared" si="6"/>
        <v>7.4754899999999997</v>
      </c>
      <c r="I88" s="83">
        <f t="shared" si="6"/>
        <v>74.575550000000007</v>
      </c>
      <c r="J88" s="83">
        <f t="shared" si="6"/>
        <v>25.284749999999999</v>
      </c>
      <c r="K88" s="83">
        <f t="shared" si="6"/>
        <v>23.202010000000001</v>
      </c>
      <c r="L88" s="83">
        <f t="shared" si="6"/>
        <v>2.0827399999999998</v>
      </c>
      <c r="M88" s="83">
        <f t="shared" si="6"/>
        <v>14.51966</v>
      </c>
      <c r="N88" s="83">
        <f t="shared" si="6"/>
        <v>1.3439300000000001</v>
      </c>
      <c r="O88" s="83">
        <f t="shared" si="6"/>
        <v>1.09155</v>
      </c>
      <c r="P88" s="83">
        <f t="shared" si="6"/>
        <v>12.08419</v>
      </c>
      <c r="Q88" s="83">
        <f t="shared" si="6"/>
        <v>34.771129999999999</v>
      </c>
      <c r="R88" s="83">
        <f t="shared" si="6"/>
        <v>28.61758</v>
      </c>
      <c r="S88" s="83">
        <f t="shared" si="6"/>
        <v>6.1535500000000001</v>
      </c>
      <c r="T88" s="121">
        <v>2012</v>
      </c>
    </row>
    <row r="89" spans="2:24" hidden="1" outlineLevel="1">
      <c r="B89" s="121">
        <v>2013</v>
      </c>
      <c r="C89" s="82">
        <v>100</v>
      </c>
      <c r="D89" s="83">
        <f t="shared" si="6"/>
        <v>2.8120400000000001</v>
      </c>
      <c r="E89" s="83">
        <f t="shared" si="6"/>
        <v>22.503959999999999</v>
      </c>
      <c r="F89" s="83">
        <f t="shared" si="6"/>
        <v>15.056839999999999</v>
      </c>
      <c r="G89" s="83">
        <f t="shared" si="6"/>
        <v>12.73204</v>
      </c>
      <c r="H89" s="83">
        <f t="shared" si="6"/>
        <v>7.4471299999999996</v>
      </c>
      <c r="I89" s="83">
        <f t="shared" si="6"/>
        <v>74.683999999999997</v>
      </c>
      <c r="J89" s="83">
        <f t="shared" si="6"/>
        <v>25.022369999999999</v>
      </c>
      <c r="K89" s="83">
        <f t="shared" si="6"/>
        <v>23.198689999999999</v>
      </c>
      <c r="L89" s="83">
        <f t="shared" si="6"/>
        <v>1.82368</v>
      </c>
      <c r="M89" s="83">
        <f t="shared" si="6"/>
        <v>14.897410000000001</v>
      </c>
      <c r="N89" s="83">
        <f t="shared" si="6"/>
        <v>1.33613</v>
      </c>
      <c r="O89" s="83">
        <f t="shared" si="6"/>
        <v>1.14137</v>
      </c>
      <c r="P89" s="83">
        <f t="shared" si="6"/>
        <v>12.4199</v>
      </c>
      <c r="Q89" s="83">
        <f t="shared" si="6"/>
        <v>34.764220000000002</v>
      </c>
      <c r="R89" s="83">
        <f t="shared" si="6"/>
        <v>28.673210000000001</v>
      </c>
      <c r="S89" s="83">
        <f t="shared" si="6"/>
        <v>6.0910099999999998</v>
      </c>
      <c r="T89" s="121">
        <v>2013</v>
      </c>
    </row>
    <row r="90" spans="2:24" hidden="1" outlineLevel="1">
      <c r="B90" s="121">
        <v>2014</v>
      </c>
      <c r="C90" s="82">
        <v>100</v>
      </c>
      <c r="D90" s="83">
        <f t="shared" si="6"/>
        <v>2.8042500000000001</v>
      </c>
      <c r="E90" s="83">
        <f t="shared" si="6"/>
        <v>22.483049999999999</v>
      </c>
      <c r="F90" s="83">
        <f t="shared" si="6"/>
        <v>15.09346</v>
      </c>
      <c r="G90" s="83">
        <f t="shared" si="6"/>
        <v>12.765919999999999</v>
      </c>
      <c r="H90" s="83">
        <f t="shared" si="6"/>
        <v>7.3895900000000001</v>
      </c>
      <c r="I90" s="83">
        <f t="shared" si="6"/>
        <v>74.712699999999998</v>
      </c>
      <c r="J90" s="83">
        <f t="shared" si="6"/>
        <v>24.90193</v>
      </c>
      <c r="K90" s="83">
        <f t="shared" si="6"/>
        <v>23.306539999999998</v>
      </c>
      <c r="L90" s="83">
        <f t="shared" si="6"/>
        <v>1.5953900000000001</v>
      </c>
      <c r="M90" s="83">
        <f t="shared" si="6"/>
        <v>15.13876</v>
      </c>
      <c r="N90" s="83">
        <f t="shared" si="6"/>
        <v>1.33847</v>
      </c>
      <c r="O90" s="83">
        <f t="shared" si="6"/>
        <v>1.1636599999999999</v>
      </c>
      <c r="P90" s="83">
        <f t="shared" si="6"/>
        <v>12.636620000000001</v>
      </c>
      <c r="Q90" s="83">
        <f t="shared" si="6"/>
        <v>34.67201</v>
      </c>
      <c r="R90" s="83">
        <f t="shared" si="6"/>
        <v>28.786999999999999</v>
      </c>
      <c r="S90" s="83">
        <f t="shared" si="6"/>
        <v>5.8850199999999999</v>
      </c>
      <c r="T90" s="121">
        <v>2014</v>
      </c>
    </row>
    <row r="91" spans="2:24" collapsed="1">
      <c r="B91" s="121">
        <v>2015</v>
      </c>
      <c r="C91" s="82">
        <v>100</v>
      </c>
      <c r="D91" s="83">
        <f t="shared" si="6"/>
        <v>2.7854999999999999</v>
      </c>
      <c r="E91" s="83">
        <f t="shared" si="6"/>
        <v>22.232949999999999</v>
      </c>
      <c r="F91" s="83">
        <f t="shared" si="6"/>
        <v>14.88035</v>
      </c>
      <c r="G91" s="83">
        <f t="shared" si="6"/>
        <v>12.57403</v>
      </c>
      <c r="H91" s="83">
        <f t="shared" si="6"/>
        <v>7.3525999999999998</v>
      </c>
      <c r="I91" s="83">
        <f t="shared" si="6"/>
        <v>74.981549999999999</v>
      </c>
      <c r="J91" s="83">
        <f t="shared" si="6"/>
        <v>24.89376</v>
      </c>
      <c r="K91" s="83">
        <f t="shared" si="6"/>
        <v>23.416830000000001</v>
      </c>
      <c r="L91" s="83">
        <f t="shared" si="6"/>
        <v>1.4769300000000001</v>
      </c>
      <c r="M91" s="83">
        <f t="shared" si="6"/>
        <v>15.196109999999999</v>
      </c>
      <c r="N91" s="83">
        <f t="shared" si="6"/>
        <v>1.3438600000000001</v>
      </c>
      <c r="O91" s="83">
        <f t="shared" si="6"/>
        <v>1.1490199999999999</v>
      </c>
      <c r="P91" s="83">
        <f t="shared" si="6"/>
        <v>12.70323</v>
      </c>
      <c r="Q91" s="83">
        <f t="shared" si="6"/>
        <v>34.891680000000001</v>
      </c>
      <c r="R91" s="83">
        <f t="shared" si="6"/>
        <v>29.131170000000001</v>
      </c>
      <c r="S91" s="83">
        <f t="shared" si="6"/>
        <v>5.76051</v>
      </c>
      <c r="T91" s="121">
        <v>2015</v>
      </c>
    </row>
    <row r="92" spans="2:24" hidden="1" outlineLevel="1">
      <c r="B92" s="121">
        <v>2016</v>
      </c>
      <c r="C92" s="82">
        <v>100</v>
      </c>
      <c r="D92" s="83">
        <f t="shared" si="6"/>
        <v>2.6765699999999999</v>
      </c>
      <c r="E92" s="83">
        <f t="shared" si="6"/>
        <v>21.973980000000001</v>
      </c>
      <c r="F92" s="83">
        <f t="shared" si="6"/>
        <v>14.65916</v>
      </c>
      <c r="G92" s="83">
        <f t="shared" si="6"/>
        <v>12.36538</v>
      </c>
      <c r="H92" s="83">
        <f t="shared" si="6"/>
        <v>7.3148200000000001</v>
      </c>
      <c r="I92" s="83">
        <f t="shared" si="6"/>
        <v>75.349450000000004</v>
      </c>
      <c r="J92" s="83">
        <f>ROUND(J33/$C33*100,5)</f>
        <v>24.8308</v>
      </c>
      <c r="K92" s="83">
        <f t="shared" si="6"/>
        <v>23.352060000000002</v>
      </c>
      <c r="L92" s="83">
        <f t="shared" si="6"/>
        <v>1.4787399999999999</v>
      </c>
      <c r="M92" s="83">
        <f t="shared" si="6"/>
        <v>15.417630000000001</v>
      </c>
      <c r="N92" s="83">
        <f t="shared" si="6"/>
        <v>1.3149</v>
      </c>
      <c r="O92" s="83">
        <f t="shared" si="6"/>
        <v>1.12175</v>
      </c>
      <c r="P92" s="83">
        <f t="shared" si="6"/>
        <v>12.980969999999999</v>
      </c>
      <c r="Q92" s="83">
        <f t="shared" si="6"/>
        <v>35.101030000000002</v>
      </c>
      <c r="R92" s="83">
        <f t="shared" si="6"/>
        <v>29.353210000000001</v>
      </c>
      <c r="S92" s="83">
        <f t="shared" si="6"/>
        <v>5.7478100000000003</v>
      </c>
      <c r="T92" s="121">
        <v>2016</v>
      </c>
    </row>
    <row r="93" spans="2:24" hidden="1" outlineLevel="1">
      <c r="B93" s="135">
        <v>2017</v>
      </c>
      <c r="C93" s="82">
        <v>100</v>
      </c>
      <c r="D93" s="83">
        <f t="shared" si="6"/>
        <v>2.6747100000000001</v>
      </c>
      <c r="E93" s="83">
        <f t="shared" si="6"/>
        <v>21.890879999999999</v>
      </c>
      <c r="F93" s="83">
        <f t="shared" si="6"/>
        <v>14.628439999999999</v>
      </c>
      <c r="G93" s="83">
        <f t="shared" si="6"/>
        <v>12.373900000000001</v>
      </c>
      <c r="H93" s="83">
        <f t="shared" si="6"/>
        <v>7.2624399999999998</v>
      </c>
      <c r="I93" s="83">
        <f t="shared" si="6"/>
        <v>75.43441</v>
      </c>
      <c r="J93" s="83">
        <f>ROUND(J34/$C34*100,5)</f>
        <v>24.907830000000001</v>
      </c>
      <c r="K93" s="83">
        <f t="shared" si="6"/>
        <v>23.482320000000001</v>
      </c>
      <c r="L93" s="83">
        <f t="shared" si="6"/>
        <v>1.4255100000000001</v>
      </c>
      <c r="M93" s="83">
        <f t="shared" si="6"/>
        <v>15.331939999999999</v>
      </c>
      <c r="N93" s="83">
        <f t="shared" si="6"/>
        <v>1.2528600000000001</v>
      </c>
      <c r="O93" s="83">
        <f t="shared" si="6"/>
        <v>1.1081000000000001</v>
      </c>
      <c r="P93" s="83">
        <f t="shared" si="6"/>
        <v>12.970980000000001</v>
      </c>
      <c r="Q93" s="83">
        <f t="shared" si="6"/>
        <v>35.19464</v>
      </c>
      <c r="R93" s="83">
        <f t="shared" si="6"/>
        <v>29.532689999999999</v>
      </c>
      <c r="S93" s="83">
        <f t="shared" si="6"/>
        <v>5.66195</v>
      </c>
      <c r="T93" s="135">
        <v>2017</v>
      </c>
    </row>
    <row r="94" spans="2:24" collapsed="1">
      <c r="B94" s="140">
        <v>2018</v>
      </c>
      <c r="C94" s="82">
        <v>100</v>
      </c>
      <c r="D94" s="83">
        <f t="shared" si="6"/>
        <v>2.5153799999999999</v>
      </c>
      <c r="E94" s="83">
        <f t="shared" si="6"/>
        <v>22.009170000000001</v>
      </c>
      <c r="F94" s="83">
        <f t="shared" si="6"/>
        <v>14.710739999999999</v>
      </c>
      <c r="G94" s="83">
        <f t="shared" si="6"/>
        <v>12.427989999999999</v>
      </c>
      <c r="H94" s="83">
        <f t="shared" si="6"/>
        <v>7.2984200000000001</v>
      </c>
      <c r="I94" s="83">
        <f t="shared" si="6"/>
        <v>75.475449999999995</v>
      </c>
      <c r="J94" s="83">
        <f>ROUND(J35/$C35*100,5)</f>
        <v>25.158349999999999</v>
      </c>
      <c r="K94" s="83">
        <f t="shared" si="6"/>
        <v>23.746459999999999</v>
      </c>
      <c r="L94" s="83">
        <f t="shared" si="6"/>
        <v>1.4118900000000001</v>
      </c>
      <c r="M94" s="83">
        <f t="shared" si="6"/>
        <v>15.07086</v>
      </c>
      <c r="N94" s="83">
        <f t="shared" si="6"/>
        <v>1.2185999999999999</v>
      </c>
      <c r="O94" s="83">
        <f t="shared" si="6"/>
        <v>1.1003700000000001</v>
      </c>
      <c r="P94" s="83">
        <f t="shared" si="6"/>
        <v>12.75189</v>
      </c>
      <c r="Q94" s="83">
        <f t="shared" si="6"/>
        <v>35.24624</v>
      </c>
      <c r="R94" s="83">
        <f t="shared" si="6"/>
        <v>29.624939999999999</v>
      </c>
      <c r="S94" s="83">
        <f t="shared" si="6"/>
        <v>5.6212999999999997</v>
      </c>
      <c r="T94" s="140">
        <v>2018</v>
      </c>
    </row>
    <row r="95" spans="2:24">
      <c r="B95" s="79" t="s">
        <v>115</v>
      </c>
      <c r="C95" s="103"/>
      <c r="D95" s="103"/>
      <c r="E95" s="103"/>
      <c r="F95" s="103"/>
      <c r="G95" s="103"/>
      <c r="H95" s="103"/>
      <c r="I95" s="103"/>
      <c r="J95" s="103"/>
      <c r="K95" s="103"/>
      <c r="L95" s="103"/>
      <c r="M95" s="103"/>
      <c r="N95" s="103"/>
      <c r="O95" s="103"/>
      <c r="P95" s="103"/>
      <c r="Q95" s="103"/>
      <c r="R95" s="103"/>
      <c r="S95" s="103"/>
      <c r="T95" s="79"/>
      <c r="U95" s="103"/>
      <c r="V95" s="103"/>
      <c r="W95" s="103"/>
      <c r="X95" s="103"/>
    </row>
    <row r="96" spans="2:24" ht="26.4" customHeight="1">
      <c r="B96" s="147" t="s">
        <v>161</v>
      </c>
      <c r="C96" s="147"/>
      <c r="D96" s="147"/>
      <c r="E96" s="147"/>
      <c r="F96" s="147"/>
      <c r="G96" s="147"/>
      <c r="H96" s="147"/>
      <c r="I96" s="147"/>
      <c r="J96" s="147"/>
      <c r="K96" s="147"/>
      <c r="L96" s="147"/>
      <c r="M96" s="147"/>
      <c r="N96" s="147"/>
      <c r="O96" s="147"/>
      <c r="P96" s="147"/>
      <c r="Q96" s="147"/>
      <c r="R96" s="120"/>
      <c r="S96" s="120"/>
      <c r="T96" s="120"/>
      <c r="U96" s="104"/>
      <c r="V96" s="104"/>
      <c r="W96" s="104"/>
      <c r="X96" s="104"/>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37:H37"/>
    <mergeCell ref="I37:S37"/>
    <mergeCell ref="F4:F5"/>
    <mergeCell ref="H4:H5"/>
    <mergeCell ref="J4:J5"/>
    <mergeCell ref="K4:L4"/>
    <mergeCell ref="M4:M5"/>
    <mergeCell ref="N4:P4"/>
    <mergeCell ref="C66:H66"/>
    <mergeCell ref="I66:S66"/>
    <mergeCell ref="B96:H96"/>
    <mergeCell ref="I96:O96"/>
    <mergeCell ref="P96:Q96"/>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2/18 –  Brandenburg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7"/>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124" customWidth="1"/>
    <col min="2" max="2" width="13.33203125" customWidth="1"/>
    <col min="3" max="8" width="9.77734375" customWidth="1"/>
    <col min="9" max="19" width="7.77734375" customWidth="1"/>
    <col min="20" max="20" width="6.44140625" customWidth="1"/>
  </cols>
  <sheetData>
    <row r="1" spans="2:20" s="124" customFormat="1" ht="24" customHeight="1">
      <c r="B1" s="158" t="s">
        <v>139</v>
      </c>
      <c r="C1" s="158"/>
      <c r="D1" s="158"/>
      <c r="E1" s="158"/>
      <c r="F1" s="158"/>
      <c r="G1" s="158"/>
      <c r="H1" s="158"/>
      <c r="I1" s="159" t="s">
        <v>139</v>
      </c>
      <c r="J1" s="159"/>
      <c r="K1" s="159"/>
      <c r="L1" s="159"/>
      <c r="M1" s="159"/>
      <c r="N1" s="159"/>
      <c r="O1" s="159"/>
      <c r="P1" s="159"/>
      <c r="Q1" s="159"/>
      <c r="R1" s="159"/>
      <c r="S1" s="159"/>
      <c r="T1" s="159"/>
    </row>
    <row r="2" spans="2:20" s="124" customFormat="1" ht="12" customHeight="1">
      <c r="B2" s="125"/>
      <c r="C2" s="126"/>
      <c r="D2" s="126"/>
      <c r="E2" s="127"/>
      <c r="F2" s="127"/>
      <c r="G2" s="127"/>
      <c r="H2" s="126"/>
      <c r="I2" s="128"/>
      <c r="J2" s="127"/>
      <c r="K2" s="127"/>
      <c r="L2" s="127"/>
      <c r="M2" s="127"/>
      <c r="N2" s="127"/>
      <c r="O2" s="127"/>
      <c r="P2" s="127"/>
      <c r="Q2" s="127"/>
      <c r="R2" s="127"/>
      <c r="S2" s="127"/>
    </row>
    <row r="3" spans="2:20" s="124" customFormat="1" ht="12" customHeight="1">
      <c r="B3" s="160" t="s">
        <v>0</v>
      </c>
      <c r="C3" s="155" t="s">
        <v>63</v>
      </c>
      <c r="D3" s="155" t="s">
        <v>52</v>
      </c>
      <c r="E3" s="155" t="s">
        <v>59</v>
      </c>
      <c r="F3" s="155" t="s">
        <v>62</v>
      </c>
      <c r="G3" s="155"/>
      <c r="H3" s="157"/>
      <c r="I3" s="160" t="s">
        <v>51</v>
      </c>
      <c r="J3" s="162" t="s">
        <v>62</v>
      </c>
      <c r="K3" s="162"/>
      <c r="L3" s="162"/>
      <c r="M3" s="162"/>
      <c r="N3" s="162"/>
      <c r="O3" s="162"/>
      <c r="P3" s="162"/>
      <c r="Q3" s="162"/>
      <c r="R3" s="162"/>
      <c r="S3" s="162"/>
      <c r="T3" s="157" t="s">
        <v>0</v>
      </c>
    </row>
    <row r="4" spans="2:20" s="124" customFormat="1" ht="12" customHeight="1">
      <c r="B4" s="160"/>
      <c r="C4" s="156"/>
      <c r="D4" s="155"/>
      <c r="E4" s="155"/>
      <c r="F4" s="155" t="s">
        <v>119</v>
      </c>
      <c r="G4" s="129" t="s">
        <v>60</v>
      </c>
      <c r="H4" s="157" t="s">
        <v>35</v>
      </c>
      <c r="I4" s="160"/>
      <c r="J4" s="155" t="s">
        <v>128</v>
      </c>
      <c r="K4" s="156" t="s">
        <v>62</v>
      </c>
      <c r="L4" s="156"/>
      <c r="M4" s="155" t="s">
        <v>120</v>
      </c>
      <c r="N4" s="156" t="s">
        <v>62</v>
      </c>
      <c r="O4" s="156"/>
      <c r="P4" s="156"/>
      <c r="Q4" s="155" t="s">
        <v>121</v>
      </c>
      <c r="R4" s="156" t="s">
        <v>62</v>
      </c>
      <c r="S4" s="156"/>
      <c r="T4" s="157"/>
    </row>
    <row r="5" spans="2:20" s="124" customFormat="1" ht="109.95" customHeight="1">
      <c r="B5" s="161"/>
      <c r="C5" s="156"/>
      <c r="D5" s="155"/>
      <c r="E5" s="155"/>
      <c r="F5" s="155"/>
      <c r="G5" s="130" t="s">
        <v>122</v>
      </c>
      <c r="H5" s="157"/>
      <c r="I5" s="160"/>
      <c r="J5" s="155"/>
      <c r="K5" s="130" t="s">
        <v>123</v>
      </c>
      <c r="L5" s="130" t="s">
        <v>129</v>
      </c>
      <c r="M5" s="155"/>
      <c r="N5" s="130" t="s">
        <v>124</v>
      </c>
      <c r="O5" s="133" t="s">
        <v>131</v>
      </c>
      <c r="P5" s="130" t="s">
        <v>125</v>
      </c>
      <c r="Q5" s="155"/>
      <c r="R5" s="130" t="s">
        <v>126</v>
      </c>
      <c r="S5" s="130" t="s">
        <v>127</v>
      </c>
      <c r="T5" s="163"/>
    </row>
    <row r="6" spans="2:20" ht="12" customHeight="1">
      <c r="B6" s="131"/>
      <c r="C6" s="131"/>
      <c r="D6" s="131"/>
      <c r="E6" s="131"/>
      <c r="F6" s="131"/>
      <c r="G6" s="131"/>
      <c r="H6" s="131"/>
      <c r="I6" s="131"/>
      <c r="J6" s="131"/>
      <c r="K6" s="131"/>
      <c r="L6" s="131"/>
      <c r="M6" s="131"/>
      <c r="N6" s="131"/>
      <c r="O6" s="131"/>
      <c r="P6" s="131"/>
      <c r="Q6" s="131"/>
      <c r="R6" s="131"/>
      <c r="S6" s="131"/>
      <c r="T6" s="131"/>
    </row>
    <row r="7" spans="2:20" ht="12" customHeight="1">
      <c r="B7" s="79"/>
      <c r="C7" s="154" t="s">
        <v>33</v>
      </c>
      <c r="D7" s="154"/>
      <c r="E7" s="154"/>
      <c r="F7" s="154"/>
      <c r="G7" s="154"/>
      <c r="H7" s="154"/>
      <c r="I7" s="154" t="s">
        <v>33</v>
      </c>
      <c r="J7" s="154"/>
      <c r="K7" s="154"/>
      <c r="L7" s="154"/>
      <c r="M7" s="154"/>
      <c r="N7" s="154"/>
      <c r="O7" s="154"/>
      <c r="P7" s="154"/>
      <c r="Q7" s="154"/>
      <c r="R7" s="154"/>
      <c r="S7" s="154"/>
      <c r="T7" s="79"/>
    </row>
    <row r="8" spans="2:20" ht="12" customHeight="1">
      <c r="B8" s="121">
        <v>1991</v>
      </c>
      <c r="C8" s="81">
        <v>59.191000000000003</v>
      </c>
      <c r="D8" s="81">
        <v>3.8290000000000002</v>
      </c>
      <c r="E8" s="81">
        <v>11.859</v>
      </c>
      <c r="F8" s="81">
        <v>5.0549999999999997</v>
      </c>
      <c r="G8" s="81">
        <v>4.9509999999999996</v>
      </c>
      <c r="H8" s="81">
        <v>6.8040000000000003</v>
      </c>
      <c r="I8" s="81">
        <v>43.503</v>
      </c>
      <c r="J8" s="81">
        <v>23.312999999999999</v>
      </c>
      <c r="K8" s="81">
        <v>22.83</v>
      </c>
      <c r="L8" s="81">
        <v>0.48299999999999998</v>
      </c>
      <c r="M8" s="81">
        <v>7.71</v>
      </c>
      <c r="N8" s="81">
        <v>2.5710000000000002</v>
      </c>
      <c r="O8" s="81">
        <v>0.44700000000000001</v>
      </c>
      <c r="P8" s="81">
        <v>4.6920000000000002</v>
      </c>
      <c r="Q8" s="81">
        <v>12.48</v>
      </c>
      <c r="R8" s="81">
        <v>7.4320000000000004</v>
      </c>
      <c r="S8" s="81">
        <v>5.048</v>
      </c>
      <c r="T8" s="121">
        <v>1991</v>
      </c>
    </row>
    <row r="9" spans="2:20" ht="12" customHeight="1">
      <c r="B9" s="121">
        <v>1992</v>
      </c>
      <c r="C9" s="81">
        <v>70.763000000000005</v>
      </c>
      <c r="D9" s="81">
        <v>5.0060000000000002</v>
      </c>
      <c r="E9" s="81">
        <v>14.183999999999999</v>
      </c>
      <c r="F9" s="81">
        <v>7.1130000000000004</v>
      </c>
      <c r="G9" s="81">
        <v>6.8890000000000002</v>
      </c>
      <c r="H9" s="81">
        <v>7.0709999999999997</v>
      </c>
      <c r="I9" s="81">
        <v>51.573</v>
      </c>
      <c r="J9" s="81">
        <v>29.634</v>
      </c>
      <c r="K9" s="81">
        <v>29.062000000000001</v>
      </c>
      <c r="L9" s="81">
        <v>0.57199999999999995</v>
      </c>
      <c r="M9" s="81">
        <v>8.7629999999999999</v>
      </c>
      <c r="N9" s="81">
        <v>2.9540000000000002</v>
      </c>
      <c r="O9" s="81">
        <v>0.45700000000000002</v>
      </c>
      <c r="P9" s="81">
        <v>5.3520000000000003</v>
      </c>
      <c r="Q9" s="81">
        <v>13.176</v>
      </c>
      <c r="R9" s="81">
        <v>8.0410000000000004</v>
      </c>
      <c r="S9" s="81">
        <v>5.1349999999999998</v>
      </c>
      <c r="T9" s="121">
        <v>1992</v>
      </c>
    </row>
    <row r="10" spans="2:20" ht="12" customHeight="1">
      <c r="B10" s="121">
        <v>1993</v>
      </c>
      <c r="C10" s="81">
        <v>75.290999999999997</v>
      </c>
      <c r="D10" s="81">
        <v>4.9240000000000004</v>
      </c>
      <c r="E10" s="81">
        <v>15.162000000000001</v>
      </c>
      <c r="F10" s="81">
        <v>7.5839999999999996</v>
      </c>
      <c r="G10" s="81">
        <v>7.2939999999999996</v>
      </c>
      <c r="H10" s="81">
        <v>7.5780000000000003</v>
      </c>
      <c r="I10" s="81">
        <v>55.204999999999998</v>
      </c>
      <c r="J10" s="81">
        <v>31.24</v>
      </c>
      <c r="K10" s="81">
        <v>30.582999999999998</v>
      </c>
      <c r="L10" s="81">
        <v>0.65700000000000003</v>
      </c>
      <c r="M10" s="81">
        <v>10.606</v>
      </c>
      <c r="N10" s="81">
        <v>3.746</v>
      </c>
      <c r="O10" s="81">
        <v>0.56699999999999995</v>
      </c>
      <c r="P10" s="81">
        <v>6.2930000000000001</v>
      </c>
      <c r="Q10" s="81">
        <v>13.359</v>
      </c>
      <c r="R10" s="81">
        <v>8.0559999999999992</v>
      </c>
      <c r="S10" s="81">
        <v>5.3029999999999999</v>
      </c>
      <c r="T10" s="121">
        <v>1993</v>
      </c>
    </row>
    <row r="11" spans="2:20" ht="12" customHeight="1">
      <c r="B11" s="121">
        <v>1994</v>
      </c>
      <c r="C11" s="81">
        <v>81.209999999999994</v>
      </c>
      <c r="D11" s="81">
        <v>5.27</v>
      </c>
      <c r="E11" s="81">
        <v>16.276</v>
      </c>
      <c r="F11" s="81">
        <v>7.556</v>
      </c>
      <c r="G11" s="81">
        <v>7.28</v>
      </c>
      <c r="H11" s="81">
        <v>8.7200000000000006</v>
      </c>
      <c r="I11" s="81">
        <v>59.664000000000001</v>
      </c>
      <c r="J11" s="81">
        <v>33.122</v>
      </c>
      <c r="K11" s="81">
        <v>32.408000000000001</v>
      </c>
      <c r="L11" s="81">
        <v>0.71399999999999997</v>
      </c>
      <c r="M11" s="81">
        <v>12.265000000000001</v>
      </c>
      <c r="N11" s="81">
        <v>4.4210000000000003</v>
      </c>
      <c r="O11" s="81">
        <v>0.82199999999999995</v>
      </c>
      <c r="P11" s="81">
        <v>7.0220000000000002</v>
      </c>
      <c r="Q11" s="81">
        <v>14.276999999999999</v>
      </c>
      <c r="R11" s="81">
        <v>7.6550000000000002</v>
      </c>
      <c r="S11" s="81">
        <v>6.6219999999999999</v>
      </c>
      <c r="T11" s="121">
        <v>1994</v>
      </c>
    </row>
    <row r="12" spans="2:20" ht="12" customHeight="1">
      <c r="B12" s="121">
        <v>1995</v>
      </c>
      <c r="C12" s="81">
        <v>83.611000000000004</v>
      </c>
      <c r="D12" s="81">
        <v>4.883</v>
      </c>
      <c r="E12" s="81">
        <v>17.318000000000001</v>
      </c>
      <c r="F12" s="81">
        <v>6.6929999999999996</v>
      </c>
      <c r="G12" s="81">
        <v>6.3159999999999998</v>
      </c>
      <c r="H12" s="81">
        <v>10.625</v>
      </c>
      <c r="I12" s="81">
        <v>61.41</v>
      </c>
      <c r="J12" s="81">
        <v>33.655000000000001</v>
      </c>
      <c r="K12" s="81">
        <v>33.045999999999999</v>
      </c>
      <c r="L12" s="81">
        <v>0.60899999999999999</v>
      </c>
      <c r="M12" s="81">
        <v>12.862</v>
      </c>
      <c r="N12" s="81">
        <v>4.6219999999999999</v>
      </c>
      <c r="O12" s="81">
        <v>1.179</v>
      </c>
      <c r="P12" s="81">
        <v>7.0609999999999999</v>
      </c>
      <c r="Q12" s="81">
        <v>14.893000000000001</v>
      </c>
      <c r="R12" s="81">
        <v>7.1289999999999996</v>
      </c>
      <c r="S12" s="81">
        <v>7.7640000000000002</v>
      </c>
      <c r="T12" s="121">
        <v>1995</v>
      </c>
    </row>
    <row r="13" spans="2:20" ht="12" customHeight="1">
      <c r="B13" s="121">
        <v>1996</v>
      </c>
      <c r="C13" s="81">
        <v>86.236000000000004</v>
      </c>
      <c r="D13" s="81">
        <v>4.5910000000000002</v>
      </c>
      <c r="E13" s="81">
        <v>19.384</v>
      </c>
      <c r="F13" s="81">
        <v>6.8819999999999997</v>
      </c>
      <c r="G13" s="81">
        <v>6.5179999999999998</v>
      </c>
      <c r="H13" s="81">
        <v>12.502000000000001</v>
      </c>
      <c r="I13" s="81">
        <v>62.261000000000003</v>
      </c>
      <c r="J13" s="81">
        <v>33.621000000000002</v>
      </c>
      <c r="K13" s="81">
        <v>32.881999999999998</v>
      </c>
      <c r="L13" s="81">
        <v>0.73899999999999999</v>
      </c>
      <c r="M13" s="81">
        <v>13.97</v>
      </c>
      <c r="N13" s="81">
        <v>4.74</v>
      </c>
      <c r="O13" s="81">
        <v>1.405</v>
      </c>
      <c r="P13" s="81">
        <v>7.8250000000000002</v>
      </c>
      <c r="Q13" s="81">
        <v>14.67</v>
      </c>
      <c r="R13" s="81">
        <v>6.6820000000000004</v>
      </c>
      <c r="S13" s="81">
        <v>7.9880000000000004</v>
      </c>
      <c r="T13" s="121">
        <v>1996</v>
      </c>
    </row>
    <row r="14" spans="2:20" ht="12" customHeight="1">
      <c r="B14" s="121">
        <v>1997</v>
      </c>
      <c r="C14" s="81">
        <v>90.635999999999996</v>
      </c>
      <c r="D14" s="81">
        <v>4.4279999999999999</v>
      </c>
      <c r="E14" s="81">
        <v>20.603000000000002</v>
      </c>
      <c r="F14" s="81">
        <v>6.7530000000000001</v>
      </c>
      <c r="G14" s="81">
        <v>6.3520000000000003</v>
      </c>
      <c r="H14" s="81">
        <v>13.85</v>
      </c>
      <c r="I14" s="81">
        <v>65.605000000000004</v>
      </c>
      <c r="J14" s="81">
        <v>33.753</v>
      </c>
      <c r="K14" s="81">
        <v>32.712000000000003</v>
      </c>
      <c r="L14" s="81">
        <v>1.0409999999999999</v>
      </c>
      <c r="M14" s="81">
        <v>15.709</v>
      </c>
      <c r="N14" s="81">
        <v>4.8319999999999999</v>
      </c>
      <c r="O14" s="81">
        <v>1.4259999999999999</v>
      </c>
      <c r="P14" s="81">
        <v>9.4510000000000005</v>
      </c>
      <c r="Q14" s="81">
        <v>16.143000000000001</v>
      </c>
      <c r="R14" s="81">
        <v>7.2140000000000004</v>
      </c>
      <c r="S14" s="81">
        <v>8.9290000000000003</v>
      </c>
      <c r="T14" s="121">
        <v>1997</v>
      </c>
    </row>
    <row r="15" spans="2:20" ht="12" customHeight="1">
      <c r="B15" s="121">
        <v>1998</v>
      </c>
      <c r="C15" s="81">
        <v>95.433000000000007</v>
      </c>
      <c r="D15" s="81">
        <v>4.2960000000000003</v>
      </c>
      <c r="E15" s="81">
        <v>21.603999999999999</v>
      </c>
      <c r="F15" s="81">
        <v>6.883</v>
      </c>
      <c r="G15" s="81">
        <v>6.4870000000000001</v>
      </c>
      <c r="H15" s="81">
        <v>14.721</v>
      </c>
      <c r="I15" s="81">
        <v>69.533000000000001</v>
      </c>
      <c r="J15" s="81">
        <v>34.101999999999997</v>
      </c>
      <c r="K15" s="81">
        <v>32.921999999999997</v>
      </c>
      <c r="L15" s="81">
        <v>1.18</v>
      </c>
      <c r="M15" s="81">
        <v>16.960999999999999</v>
      </c>
      <c r="N15" s="81">
        <v>4.6100000000000003</v>
      </c>
      <c r="O15" s="81">
        <v>1.329</v>
      </c>
      <c r="P15" s="81">
        <v>11.022</v>
      </c>
      <c r="Q15" s="81">
        <v>18.47</v>
      </c>
      <c r="R15" s="81">
        <v>8.67</v>
      </c>
      <c r="S15" s="81">
        <v>9.8000000000000007</v>
      </c>
      <c r="T15" s="121">
        <v>1998</v>
      </c>
    </row>
    <row r="16" spans="2:20" ht="12" customHeight="1">
      <c r="B16" s="121">
        <v>1999</v>
      </c>
      <c r="C16" s="81">
        <v>102.235</v>
      </c>
      <c r="D16" s="81">
        <v>4.2629999999999999</v>
      </c>
      <c r="E16" s="81">
        <v>23.803999999999998</v>
      </c>
      <c r="F16" s="81">
        <v>6.6840000000000002</v>
      </c>
      <c r="G16" s="81">
        <v>6.3630000000000004</v>
      </c>
      <c r="H16" s="81">
        <v>17.12</v>
      </c>
      <c r="I16" s="81">
        <v>74.168000000000006</v>
      </c>
      <c r="J16" s="81">
        <v>35.143000000000001</v>
      </c>
      <c r="K16" s="81">
        <v>33.945999999999998</v>
      </c>
      <c r="L16" s="81">
        <v>1.1970000000000001</v>
      </c>
      <c r="M16" s="81">
        <v>18.603999999999999</v>
      </c>
      <c r="N16" s="81">
        <v>4.8780000000000001</v>
      </c>
      <c r="O16" s="81">
        <v>1.4039999999999999</v>
      </c>
      <c r="P16" s="81">
        <v>12.321999999999999</v>
      </c>
      <c r="Q16" s="81">
        <v>20.420999999999999</v>
      </c>
      <c r="R16" s="81">
        <v>10.734</v>
      </c>
      <c r="S16" s="81">
        <v>9.6869999999999994</v>
      </c>
      <c r="T16" s="121">
        <v>1999</v>
      </c>
    </row>
    <row r="17" spans="2:24" ht="12" customHeight="1">
      <c r="B17" s="121">
        <v>2000</v>
      </c>
      <c r="C17" s="81">
        <v>108.389</v>
      </c>
      <c r="D17" s="81">
        <v>4.3609999999999998</v>
      </c>
      <c r="E17" s="81">
        <v>25.233000000000001</v>
      </c>
      <c r="F17" s="81">
        <v>6.8319999999999999</v>
      </c>
      <c r="G17" s="81">
        <v>6.5090000000000003</v>
      </c>
      <c r="H17" s="81">
        <v>18.401</v>
      </c>
      <c r="I17" s="81">
        <v>78.795000000000002</v>
      </c>
      <c r="J17" s="81">
        <v>36.002000000000002</v>
      </c>
      <c r="K17" s="81">
        <v>34.802999999999997</v>
      </c>
      <c r="L17" s="81">
        <v>1.1990000000000001</v>
      </c>
      <c r="M17" s="81">
        <v>19.742000000000001</v>
      </c>
      <c r="N17" s="81">
        <v>5.2569999999999997</v>
      </c>
      <c r="O17" s="81">
        <v>1.4710000000000001</v>
      </c>
      <c r="P17" s="81">
        <v>13.013999999999999</v>
      </c>
      <c r="Q17" s="81">
        <v>23.050999999999998</v>
      </c>
      <c r="R17" s="81">
        <v>12.493</v>
      </c>
      <c r="S17" s="81">
        <v>10.558</v>
      </c>
      <c r="T17" s="121">
        <v>2000</v>
      </c>
      <c r="U17" s="43"/>
      <c r="V17" s="43"/>
      <c r="W17" s="43"/>
      <c r="X17" s="43"/>
    </row>
    <row r="18" spans="2:24" ht="12" customHeight="1">
      <c r="B18" s="121">
        <v>2001</v>
      </c>
      <c r="C18" s="81">
        <v>111.416</v>
      </c>
      <c r="D18" s="81">
        <v>4.524</v>
      </c>
      <c r="E18" s="81">
        <v>25.811</v>
      </c>
      <c r="F18" s="81">
        <v>7.3109999999999999</v>
      </c>
      <c r="G18" s="81">
        <v>6.9560000000000004</v>
      </c>
      <c r="H18" s="81">
        <v>18.5</v>
      </c>
      <c r="I18" s="81">
        <v>81.081000000000003</v>
      </c>
      <c r="J18" s="81">
        <v>35.701000000000001</v>
      </c>
      <c r="K18" s="81">
        <v>34.35</v>
      </c>
      <c r="L18" s="81">
        <v>1.351</v>
      </c>
      <c r="M18" s="81">
        <v>20.736999999999998</v>
      </c>
      <c r="N18" s="81">
        <v>5.7770000000000001</v>
      </c>
      <c r="O18" s="81">
        <v>1.375</v>
      </c>
      <c r="P18" s="81">
        <v>13.585000000000001</v>
      </c>
      <c r="Q18" s="81">
        <v>24.643000000000001</v>
      </c>
      <c r="R18" s="81">
        <v>12.968999999999999</v>
      </c>
      <c r="S18" s="81">
        <v>11.673999999999999</v>
      </c>
      <c r="T18" s="121">
        <v>2001</v>
      </c>
      <c r="U18" s="43"/>
      <c r="V18" s="43"/>
      <c r="W18" s="43"/>
      <c r="X18" s="43"/>
    </row>
    <row r="19" spans="2:24" ht="12" customHeight="1">
      <c r="B19" s="121">
        <v>2002</v>
      </c>
      <c r="C19" s="81">
        <v>111.761</v>
      </c>
      <c r="D19" s="81">
        <v>4.5199999999999996</v>
      </c>
      <c r="E19" s="81">
        <v>26.027000000000001</v>
      </c>
      <c r="F19" s="81">
        <v>7.3620000000000001</v>
      </c>
      <c r="G19" s="81">
        <v>6.9429999999999996</v>
      </c>
      <c r="H19" s="81">
        <v>18.664999999999999</v>
      </c>
      <c r="I19" s="81">
        <v>81.213999999999999</v>
      </c>
      <c r="J19" s="81">
        <v>35.715000000000003</v>
      </c>
      <c r="K19" s="81">
        <v>33.988</v>
      </c>
      <c r="L19" s="81">
        <v>1.7270000000000001</v>
      </c>
      <c r="M19" s="81">
        <v>22.074000000000002</v>
      </c>
      <c r="N19" s="81">
        <v>6.226</v>
      </c>
      <c r="O19" s="81">
        <v>1.373</v>
      </c>
      <c r="P19" s="81">
        <v>14.475</v>
      </c>
      <c r="Q19" s="81">
        <v>23.425000000000001</v>
      </c>
      <c r="R19" s="81">
        <v>11.852</v>
      </c>
      <c r="S19" s="81">
        <v>11.573</v>
      </c>
      <c r="T19" s="121">
        <v>2002</v>
      </c>
      <c r="U19" s="43"/>
      <c r="V19" s="43"/>
      <c r="W19" s="43"/>
      <c r="X19" s="43"/>
    </row>
    <row r="20" spans="2:24" ht="12" customHeight="1">
      <c r="B20" s="121">
        <v>2003</v>
      </c>
      <c r="C20" s="81">
        <v>113.729</v>
      </c>
      <c r="D20" s="81">
        <v>4.5380000000000003</v>
      </c>
      <c r="E20" s="81">
        <v>25.074999999999999</v>
      </c>
      <c r="F20" s="81">
        <v>7.1669999999999998</v>
      </c>
      <c r="G20" s="81">
        <v>6.758</v>
      </c>
      <c r="H20" s="81">
        <v>17.908000000000001</v>
      </c>
      <c r="I20" s="81">
        <v>84.116</v>
      </c>
      <c r="J20" s="81">
        <v>36.076999999999998</v>
      </c>
      <c r="K20" s="81">
        <v>33.831000000000003</v>
      </c>
      <c r="L20" s="81">
        <v>2.246</v>
      </c>
      <c r="M20" s="81">
        <v>23.876000000000001</v>
      </c>
      <c r="N20" s="81">
        <v>6.319</v>
      </c>
      <c r="O20" s="81">
        <v>1.4419999999999999</v>
      </c>
      <c r="P20" s="81">
        <v>16.114999999999998</v>
      </c>
      <c r="Q20" s="81">
        <v>24.163</v>
      </c>
      <c r="R20" s="81">
        <v>12.292</v>
      </c>
      <c r="S20" s="81">
        <v>11.871</v>
      </c>
      <c r="T20" s="121">
        <v>2003</v>
      </c>
      <c r="U20" s="43"/>
      <c r="V20" s="43"/>
      <c r="W20" s="43"/>
      <c r="X20" s="43"/>
    </row>
    <row r="21" spans="2:24" ht="12" customHeight="1">
      <c r="B21" s="121">
        <v>2004</v>
      </c>
      <c r="C21" s="81">
        <v>120.04</v>
      </c>
      <c r="D21" s="81">
        <v>4.548</v>
      </c>
      <c r="E21" s="81">
        <v>25.922000000000001</v>
      </c>
      <c r="F21" s="81">
        <v>7.3230000000000004</v>
      </c>
      <c r="G21" s="81">
        <v>6.8520000000000003</v>
      </c>
      <c r="H21" s="81">
        <v>18.599</v>
      </c>
      <c r="I21" s="81">
        <v>89.57</v>
      </c>
      <c r="J21" s="81">
        <v>36.546999999999997</v>
      </c>
      <c r="K21" s="81">
        <v>33.987000000000002</v>
      </c>
      <c r="L21" s="81">
        <v>2.56</v>
      </c>
      <c r="M21" s="81">
        <v>26.105</v>
      </c>
      <c r="N21" s="81">
        <v>6.0259999999999998</v>
      </c>
      <c r="O21" s="81">
        <v>1.4370000000000001</v>
      </c>
      <c r="P21" s="81">
        <v>18.641999999999999</v>
      </c>
      <c r="Q21" s="81">
        <v>26.917999999999999</v>
      </c>
      <c r="R21" s="81">
        <v>12.917999999999999</v>
      </c>
      <c r="S21" s="81">
        <v>14</v>
      </c>
      <c r="T21" s="121">
        <v>2004</v>
      </c>
      <c r="U21" s="43"/>
      <c r="V21" s="43"/>
      <c r="W21" s="43"/>
      <c r="X21" s="43"/>
    </row>
    <row r="22" spans="2:24" ht="12" customHeight="1">
      <c r="B22" s="121">
        <v>2005</v>
      </c>
      <c r="C22" s="81">
        <v>129.05000000000001</v>
      </c>
      <c r="D22" s="81">
        <v>4.6360000000000001</v>
      </c>
      <c r="E22" s="81">
        <v>30.367999999999999</v>
      </c>
      <c r="F22" s="81">
        <v>7.3659999999999997</v>
      </c>
      <c r="G22" s="81">
        <v>6.9</v>
      </c>
      <c r="H22" s="81">
        <v>23.001999999999999</v>
      </c>
      <c r="I22" s="81">
        <v>94.046000000000006</v>
      </c>
      <c r="J22" s="81">
        <v>37.156999999999996</v>
      </c>
      <c r="K22" s="81">
        <v>34.322000000000003</v>
      </c>
      <c r="L22" s="81">
        <v>2.835</v>
      </c>
      <c r="M22" s="81">
        <v>27.94</v>
      </c>
      <c r="N22" s="81">
        <v>5.9969999999999999</v>
      </c>
      <c r="O22" s="81">
        <v>1.5249999999999999</v>
      </c>
      <c r="P22" s="81">
        <v>20.417999999999999</v>
      </c>
      <c r="Q22" s="81">
        <v>28.949000000000002</v>
      </c>
      <c r="R22" s="81">
        <v>13.724</v>
      </c>
      <c r="S22" s="81">
        <v>15.225</v>
      </c>
      <c r="T22" s="121">
        <v>2005</v>
      </c>
      <c r="U22" s="43"/>
      <c r="V22" s="43"/>
      <c r="W22" s="43"/>
      <c r="X22" s="43"/>
    </row>
    <row r="23" spans="2:24" ht="12" customHeight="1">
      <c r="B23" s="121">
        <v>2006</v>
      </c>
      <c r="C23" s="81">
        <v>130.935</v>
      </c>
      <c r="D23" s="81">
        <v>4.6109999999999998</v>
      </c>
      <c r="E23" s="81">
        <v>31.850999999999999</v>
      </c>
      <c r="F23" s="81">
        <v>7.383</v>
      </c>
      <c r="G23" s="81">
        <v>6.93</v>
      </c>
      <c r="H23" s="81">
        <v>24.468</v>
      </c>
      <c r="I23" s="81">
        <v>94.472999999999999</v>
      </c>
      <c r="J23" s="81">
        <v>36.953000000000003</v>
      </c>
      <c r="K23" s="81">
        <v>33.845999999999997</v>
      </c>
      <c r="L23" s="81">
        <v>3.1070000000000002</v>
      </c>
      <c r="M23" s="81">
        <v>29.181999999999999</v>
      </c>
      <c r="N23" s="81">
        <v>6.319</v>
      </c>
      <c r="O23" s="81">
        <v>1.62</v>
      </c>
      <c r="P23" s="81">
        <v>21.242999999999999</v>
      </c>
      <c r="Q23" s="81">
        <v>28.338000000000001</v>
      </c>
      <c r="R23" s="81">
        <v>13.595000000000001</v>
      </c>
      <c r="S23" s="81">
        <v>14.743</v>
      </c>
      <c r="T23" s="121">
        <v>2006</v>
      </c>
      <c r="U23" s="43"/>
      <c r="V23" s="43"/>
      <c r="W23" s="43"/>
      <c r="X23" s="43"/>
    </row>
    <row r="24" spans="2:24" ht="12" customHeight="1">
      <c r="B24" s="121">
        <v>2007</v>
      </c>
      <c r="C24" s="81">
        <v>132.244</v>
      </c>
      <c r="D24" s="81">
        <v>4.8979999999999997</v>
      </c>
      <c r="E24" s="81">
        <v>32.204000000000001</v>
      </c>
      <c r="F24" s="81">
        <v>7.2720000000000002</v>
      </c>
      <c r="G24" s="81">
        <v>6.8460000000000001</v>
      </c>
      <c r="H24" s="81">
        <v>24.931999999999999</v>
      </c>
      <c r="I24" s="81">
        <v>95.141999999999996</v>
      </c>
      <c r="J24" s="81">
        <v>36.4</v>
      </c>
      <c r="K24" s="81">
        <v>33.256999999999998</v>
      </c>
      <c r="L24" s="81">
        <v>3.1429999999999998</v>
      </c>
      <c r="M24" s="81">
        <v>30.128</v>
      </c>
      <c r="N24" s="81">
        <v>6.024</v>
      </c>
      <c r="O24" s="81">
        <v>1.7709999999999999</v>
      </c>
      <c r="P24" s="81">
        <v>22.332999999999998</v>
      </c>
      <c r="Q24" s="81">
        <v>28.614000000000001</v>
      </c>
      <c r="R24" s="81">
        <v>13.917</v>
      </c>
      <c r="S24" s="81">
        <v>14.696999999999999</v>
      </c>
      <c r="T24" s="121">
        <v>2007</v>
      </c>
      <c r="U24" s="43"/>
      <c r="V24" s="43"/>
      <c r="W24" s="43"/>
      <c r="X24" s="43"/>
    </row>
    <row r="25" spans="2:24" ht="12" customHeight="1">
      <c r="B25" s="121">
        <v>2008</v>
      </c>
      <c r="C25" s="81">
        <v>135.15600000000001</v>
      </c>
      <c r="D25" s="81">
        <v>4.9690000000000003</v>
      </c>
      <c r="E25" s="81">
        <v>32.529000000000003</v>
      </c>
      <c r="F25" s="81">
        <v>7.2590000000000003</v>
      </c>
      <c r="G25" s="81">
        <v>6.8369999999999997</v>
      </c>
      <c r="H25" s="81">
        <v>25.27</v>
      </c>
      <c r="I25" s="81">
        <v>97.658000000000001</v>
      </c>
      <c r="J25" s="81">
        <v>36.122</v>
      </c>
      <c r="K25" s="81">
        <v>32.965000000000003</v>
      </c>
      <c r="L25" s="81">
        <v>3.157</v>
      </c>
      <c r="M25" s="81">
        <v>30.946999999999999</v>
      </c>
      <c r="N25" s="81">
        <v>5.8310000000000004</v>
      </c>
      <c r="O25" s="81">
        <v>1.976</v>
      </c>
      <c r="P25" s="81">
        <v>23.14</v>
      </c>
      <c r="Q25" s="81">
        <v>30.588999999999999</v>
      </c>
      <c r="R25" s="81">
        <v>14.462</v>
      </c>
      <c r="S25" s="81">
        <v>16.126999999999999</v>
      </c>
      <c r="T25" s="121">
        <v>2008</v>
      </c>
      <c r="U25" s="43"/>
      <c r="V25" s="43"/>
      <c r="W25" s="43"/>
      <c r="X25" s="43"/>
    </row>
    <row r="26" spans="2:24" ht="12" customHeight="1">
      <c r="B26" s="121">
        <v>2009</v>
      </c>
      <c r="C26" s="81">
        <v>137.78200000000001</v>
      </c>
      <c r="D26" s="81">
        <v>4.8789999999999996</v>
      </c>
      <c r="E26" s="81">
        <v>32.439</v>
      </c>
      <c r="F26" s="81">
        <v>7.202</v>
      </c>
      <c r="G26" s="81">
        <v>6.7919999999999998</v>
      </c>
      <c r="H26" s="81">
        <v>25.236999999999998</v>
      </c>
      <c r="I26" s="81">
        <v>100.464</v>
      </c>
      <c r="J26" s="81">
        <v>35.316000000000003</v>
      </c>
      <c r="K26" s="81">
        <v>32.21</v>
      </c>
      <c r="L26" s="81">
        <v>3.1059999999999999</v>
      </c>
      <c r="M26" s="81">
        <v>32.890999999999998</v>
      </c>
      <c r="N26" s="81">
        <v>6.7220000000000004</v>
      </c>
      <c r="O26" s="81">
        <v>1.9850000000000001</v>
      </c>
      <c r="P26" s="81">
        <v>24.184000000000001</v>
      </c>
      <c r="Q26" s="81">
        <v>32.256999999999998</v>
      </c>
      <c r="R26" s="81">
        <v>16.093</v>
      </c>
      <c r="S26" s="81">
        <v>16.164000000000001</v>
      </c>
      <c r="T26" s="121">
        <v>2009</v>
      </c>
      <c r="U26" s="43"/>
      <c r="V26" s="43"/>
      <c r="W26" s="43"/>
      <c r="X26" s="43"/>
    </row>
    <row r="27" spans="2:24" ht="12" customHeight="1">
      <c r="B27" s="121">
        <v>2010</v>
      </c>
      <c r="C27" s="81">
        <v>136.875</v>
      </c>
      <c r="D27" s="81">
        <v>4.8090000000000002</v>
      </c>
      <c r="E27" s="81">
        <v>31.748000000000001</v>
      </c>
      <c r="F27" s="81">
        <v>7.0209999999999999</v>
      </c>
      <c r="G27" s="81">
        <v>6.6120000000000001</v>
      </c>
      <c r="H27" s="81">
        <v>24.727</v>
      </c>
      <c r="I27" s="81">
        <v>100.318</v>
      </c>
      <c r="J27" s="81">
        <v>35.103000000000002</v>
      </c>
      <c r="K27" s="81">
        <v>31.893999999999998</v>
      </c>
      <c r="L27" s="81">
        <v>3.2090000000000001</v>
      </c>
      <c r="M27" s="81">
        <v>33.509</v>
      </c>
      <c r="N27" s="81">
        <v>7.1680000000000001</v>
      </c>
      <c r="O27" s="81">
        <v>2.012</v>
      </c>
      <c r="P27" s="81">
        <v>24.329000000000001</v>
      </c>
      <c r="Q27" s="81">
        <v>31.706</v>
      </c>
      <c r="R27" s="81">
        <v>16.661000000000001</v>
      </c>
      <c r="S27" s="81">
        <v>15.045</v>
      </c>
      <c r="T27" s="121">
        <v>2010</v>
      </c>
      <c r="U27" s="43"/>
      <c r="V27" s="43"/>
      <c r="W27" s="43"/>
      <c r="X27" s="43"/>
    </row>
    <row r="28" spans="2:24" ht="12" customHeight="1">
      <c r="B28" s="121">
        <v>2011</v>
      </c>
      <c r="C28" s="81">
        <v>136.56299999999999</v>
      </c>
      <c r="D28" s="81">
        <v>4.9539999999999997</v>
      </c>
      <c r="E28" s="81">
        <v>33.06</v>
      </c>
      <c r="F28" s="81">
        <v>7.0640000000000001</v>
      </c>
      <c r="G28" s="81">
        <v>6.6619999999999999</v>
      </c>
      <c r="H28" s="81">
        <v>25.995999999999999</v>
      </c>
      <c r="I28" s="81">
        <v>98.549000000000007</v>
      </c>
      <c r="J28" s="81">
        <v>34.734000000000002</v>
      </c>
      <c r="K28" s="81">
        <v>31.556000000000001</v>
      </c>
      <c r="L28" s="81">
        <v>3.1779999999999999</v>
      </c>
      <c r="M28" s="81">
        <v>32.792999999999999</v>
      </c>
      <c r="N28" s="81">
        <v>6.681</v>
      </c>
      <c r="O28" s="81">
        <v>2.04</v>
      </c>
      <c r="P28" s="81">
        <v>24.071999999999999</v>
      </c>
      <c r="Q28" s="81">
        <v>31.021999999999998</v>
      </c>
      <c r="R28" s="81">
        <v>16.439</v>
      </c>
      <c r="S28" s="81">
        <v>14.583</v>
      </c>
      <c r="T28" s="121">
        <v>2011</v>
      </c>
      <c r="U28" s="43"/>
      <c r="V28" s="43"/>
      <c r="W28" s="43"/>
      <c r="X28" s="43"/>
    </row>
    <row r="29" spans="2:24" ht="12" customHeight="1">
      <c r="B29" s="121">
        <v>2012</v>
      </c>
      <c r="C29" s="81">
        <v>135.202</v>
      </c>
      <c r="D29" s="81">
        <v>4.7</v>
      </c>
      <c r="E29" s="81">
        <v>33.75</v>
      </c>
      <c r="F29" s="81">
        <v>7.0620000000000003</v>
      </c>
      <c r="G29" s="81">
        <v>6.6689999999999996</v>
      </c>
      <c r="H29" s="81">
        <v>26.687999999999999</v>
      </c>
      <c r="I29" s="81">
        <v>96.751999999999995</v>
      </c>
      <c r="J29" s="81">
        <v>34.494</v>
      </c>
      <c r="K29" s="81">
        <v>31.314</v>
      </c>
      <c r="L29" s="81">
        <v>3.18</v>
      </c>
      <c r="M29" s="81">
        <v>31.477</v>
      </c>
      <c r="N29" s="81">
        <v>6.19</v>
      </c>
      <c r="O29" s="81">
        <v>2.0569999999999999</v>
      </c>
      <c r="P29" s="81">
        <v>23.23</v>
      </c>
      <c r="Q29" s="81">
        <v>30.780999999999999</v>
      </c>
      <c r="R29" s="81">
        <v>16.277000000000001</v>
      </c>
      <c r="S29" s="81">
        <v>14.504</v>
      </c>
      <c r="T29" s="121">
        <v>2012</v>
      </c>
      <c r="U29" s="43"/>
      <c r="V29" s="43"/>
      <c r="W29" s="43"/>
      <c r="X29" s="43"/>
    </row>
    <row r="30" spans="2:24" ht="12" customHeight="1">
      <c r="B30" s="121">
        <v>2013</v>
      </c>
      <c r="C30" s="81">
        <v>130.70699999999999</v>
      </c>
      <c r="D30" s="81">
        <v>4.2039999999999997</v>
      </c>
      <c r="E30" s="81">
        <v>32.389000000000003</v>
      </c>
      <c r="F30" s="81">
        <v>6.9210000000000003</v>
      </c>
      <c r="G30" s="81">
        <v>6.5359999999999996</v>
      </c>
      <c r="H30" s="81">
        <v>25.468</v>
      </c>
      <c r="I30" s="81">
        <v>94.114000000000004</v>
      </c>
      <c r="J30" s="81">
        <v>34.003</v>
      </c>
      <c r="K30" s="81">
        <v>30.902000000000001</v>
      </c>
      <c r="L30" s="81">
        <v>3.101</v>
      </c>
      <c r="M30" s="81">
        <v>30.716999999999999</v>
      </c>
      <c r="N30" s="81">
        <v>5.58</v>
      </c>
      <c r="O30" s="81">
        <v>1.758</v>
      </c>
      <c r="P30" s="81">
        <v>23.379000000000001</v>
      </c>
      <c r="Q30" s="81">
        <v>29.393999999999998</v>
      </c>
      <c r="R30" s="81">
        <v>15.818</v>
      </c>
      <c r="S30" s="81">
        <v>13.576000000000001</v>
      </c>
      <c r="T30" s="121">
        <v>2013</v>
      </c>
      <c r="U30" s="43"/>
      <c r="V30" s="43"/>
      <c r="W30" s="43"/>
      <c r="X30" s="43"/>
    </row>
    <row r="31" spans="2:24" ht="12" customHeight="1">
      <c r="B31" s="121">
        <v>2014</v>
      </c>
      <c r="C31" s="81">
        <v>128.15600000000001</v>
      </c>
      <c r="D31" s="81">
        <v>4.351</v>
      </c>
      <c r="E31" s="81">
        <v>32.180999999999997</v>
      </c>
      <c r="F31" s="81">
        <v>6.8769999999999998</v>
      </c>
      <c r="G31" s="81">
        <v>6.4340000000000002</v>
      </c>
      <c r="H31" s="81">
        <v>25.303999999999998</v>
      </c>
      <c r="I31" s="81">
        <v>91.623999999999995</v>
      </c>
      <c r="J31" s="81">
        <v>33.384</v>
      </c>
      <c r="K31" s="81">
        <v>30.474</v>
      </c>
      <c r="L31" s="81">
        <v>2.91</v>
      </c>
      <c r="M31" s="81">
        <v>29.576000000000001</v>
      </c>
      <c r="N31" s="81">
        <v>5.5449999999999999</v>
      </c>
      <c r="O31" s="81">
        <v>1.665</v>
      </c>
      <c r="P31" s="81">
        <v>22.366</v>
      </c>
      <c r="Q31" s="81">
        <v>28.664000000000001</v>
      </c>
      <c r="R31" s="81">
        <v>15.717000000000001</v>
      </c>
      <c r="S31" s="81">
        <v>12.946999999999999</v>
      </c>
      <c r="T31" s="121">
        <v>2014</v>
      </c>
      <c r="U31" s="43"/>
      <c r="V31" s="43"/>
      <c r="W31" s="43"/>
      <c r="X31" s="43"/>
    </row>
    <row r="32" spans="2:24" ht="12" customHeight="1">
      <c r="B32" s="121">
        <v>2015</v>
      </c>
      <c r="C32" s="81">
        <v>130.25399999999999</v>
      </c>
      <c r="D32" s="81">
        <v>4.8239999999999998</v>
      </c>
      <c r="E32" s="81">
        <v>31.492999999999999</v>
      </c>
      <c r="F32" s="81">
        <v>6.657</v>
      </c>
      <c r="G32" s="81">
        <v>6.2430000000000003</v>
      </c>
      <c r="H32" s="81">
        <v>24.835999999999999</v>
      </c>
      <c r="I32" s="81">
        <v>93.936999999999998</v>
      </c>
      <c r="J32" s="81">
        <v>32.726999999999997</v>
      </c>
      <c r="K32" s="81">
        <v>30.018000000000001</v>
      </c>
      <c r="L32" s="81">
        <v>2.7090000000000001</v>
      </c>
      <c r="M32" s="81">
        <v>30.452999999999999</v>
      </c>
      <c r="N32" s="81">
        <v>6.2030000000000003</v>
      </c>
      <c r="O32" s="81">
        <v>1.734</v>
      </c>
      <c r="P32" s="81">
        <v>22.515999999999998</v>
      </c>
      <c r="Q32" s="81">
        <v>30.757000000000001</v>
      </c>
      <c r="R32" s="81">
        <v>16.739999999999998</v>
      </c>
      <c r="S32" s="81">
        <v>14.016999999999999</v>
      </c>
      <c r="T32" s="121">
        <v>2015</v>
      </c>
      <c r="U32" s="43"/>
      <c r="V32" s="43"/>
      <c r="W32" s="43"/>
      <c r="X32" s="43"/>
    </row>
    <row r="33" spans="2:24" ht="12" customHeight="1">
      <c r="B33" s="121">
        <v>2016</v>
      </c>
      <c r="C33" s="81">
        <v>133.47</v>
      </c>
      <c r="D33" s="81">
        <v>5.3</v>
      </c>
      <c r="E33" s="81">
        <v>30.978999999999999</v>
      </c>
      <c r="F33" s="81">
        <v>6.6340000000000003</v>
      </c>
      <c r="G33" s="81">
        <v>6.2590000000000003</v>
      </c>
      <c r="H33" s="81">
        <v>24.344999999999999</v>
      </c>
      <c r="I33" s="81">
        <v>97.191000000000003</v>
      </c>
      <c r="J33" s="81">
        <v>32.853999999999999</v>
      </c>
      <c r="K33" s="81">
        <v>30.105</v>
      </c>
      <c r="L33" s="81">
        <v>2.7490000000000001</v>
      </c>
      <c r="M33" s="81">
        <v>30.558</v>
      </c>
      <c r="N33" s="81">
        <v>6.6639999999999997</v>
      </c>
      <c r="O33" s="81">
        <v>1.595</v>
      </c>
      <c r="P33" s="81">
        <v>22.298999999999999</v>
      </c>
      <c r="Q33" s="81">
        <v>33.779000000000003</v>
      </c>
      <c r="R33" s="81">
        <v>18.445</v>
      </c>
      <c r="S33" s="81">
        <v>15.334</v>
      </c>
      <c r="T33" s="121">
        <v>2016</v>
      </c>
      <c r="U33" s="43"/>
      <c r="V33" s="43"/>
      <c r="W33" s="43"/>
      <c r="X33" s="43"/>
    </row>
    <row r="34" spans="2:24" ht="12" customHeight="1">
      <c r="B34" s="135">
        <v>2017</v>
      </c>
      <c r="C34" s="81">
        <v>131.702</v>
      </c>
      <c r="D34" s="81">
        <v>5.7089999999999996</v>
      </c>
      <c r="E34" s="81">
        <v>29.948</v>
      </c>
      <c r="F34" s="81">
        <v>6.4560000000000004</v>
      </c>
      <c r="G34" s="81">
        <v>6.1109999999999998</v>
      </c>
      <c r="H34" s="81">
        <v>23.492000000000001</v>
      </c>
      <c r="I34" s="81">
        <v>96.045000000000002</v>
      </c>
      <c r="J34" s="81">
        <v>32.597999999999999</v>
      </c>
      <c r="K34" s="81">
        <v>29.838000000000001</v>
      </c>
      <c r="L34" s="81">
        <v>2.76</v>
      </c>
      <c r="M34" s="81">
        <v>29.917000000000002</v>
      </c>
      <c r="N34" s="81">
        <v>6.3230000000000004</v>
      </c>
      <c r="O34" s="81">
        <v>1.6459999999999999</v>
      </c>
      <c r="P34" s="81">
        <v>21.948</v>
      </c>
      <c r="Q34" s="81">
        <v>33.53</v>
      </c>
      <c r="R34" s="81">
        <v>18.542000000000002</v>
      </c>
      <c r="S34" s="81">
        <v>14.988</v>
      </c>
      <c r="T34" s="135">
        <v>2017</v>
      </c>
      <c r="U34" s="43"/>
      <c r="V34" s="43"/>
      <c r="W34" s="43"/>
      <c r="X34" s="43"/>
    </row>
    <row r="35" spans="2:24" ht="12" customHeight="1">
      <c r="B35" s="140">
        <v>2018</v>
      </c>
      <c r="C35" s="81">
        <v>128.47</v>
      </c>
      <c r="D35" s="81">
        <v>5.609</v>
      </c>
      <c r="E35" s="81">
        <v>29.664000000000001</v>
      </c>
      <c r="F35" s="81">
        <v>6.2869999999999999</v>
      </c>
      <c r="G35" s="81">
        <v>5.9450000000000003</v>
      </c>
      <c r="H35" s="81">
        <v>23.376999999999999</v>
      </c>
      <c r="I35" s="81">
        <v>93.197000000000003</v>
      </c>
      <c r="J35" s="81">
        <v>31.457999999999998</v>
      </c>
      <c r="K35" s="81">
        <v>28.715</v>
      </c>
      <c r="L35" s="81">
        <v>2.7429999999999999</v>
      </c>
      <c r="M35" s="81">
        <v>28.82</v>
      </c>
      <c r="N35" s="81">
        <v>5.4870000000000001</v>
      </c>
      <c r="O35" s="81">
        <v>1.6339999999999999</v>
      </c>
      <c r="P35" s="81">
        <v>21.699000000000002</v>
      </c>
      <c r="Q35" s="81">
        <v>32.918999999999997</v>
      </c>
      <c r="R35" s="81">
        <v>18.82</v>
      </c>
      <c r="S35" s="81">
        <v>14.099</v>
      </c>
      <c r="T35" s="140">
        <v>2018</v>
      </c>
      <c r="U35" s="43"/>
      <c r="V35" s="43"/>
      <c r="W35" s="43"/>
      <c r="X35" s="43"/>
    </row>
    <row r="36" spans="2:24" ht="12" customHeight="1">
      <c r="B36" s="79"/>
      <c r="C36" s="79"/>
      <c r="D36" s="79"/>
      <c r="E36" s="79"/>
      <c r="F36" s="79"/>
      <c r="G36" s="79"/>
      <c r="H36" s="79"/>
      <c r="I36" s="79"/>
      <c r="J36" s="79"/>
      <c r="K36" s="79"/>
      <c r="L36" s="79"/>
      <c r="M36" s="79"/>
      <c r="N36" s="79"/>
      <c r="O36" s="79"/>
      <c r="P36" s="79"/>
      <c r="Q36" s="79"/>
      <c r="R36" s="79"/>
      <c r="S36" s="79"/>
      <c r="T36" s="79"/>
    </row>
    <row r="37" spans="2:24" ht="12" customHeight="1">
      <c r="B37" s="79"/>
      <c r="C37" s="154" t="s">
        <v>73</v>
      </c>
      <c r="D37" s="154"/>
      <c r="E37" s="154"/>
      <c r="F37" s="154"/>
      <c r="G37" s="154"/>
      <c r="H37" s="154"/>
      <c r="I37" s="154" t="s">
        <v>73</v>
      </c>
      <c r="J37" s="154"/>
      <c r="K37" s="154"/>
      <c r="L37" s="154"/>
      <c r="M37" s="154"/>
      <c r="N37" s="154"/>
      <c r="O37" s="154"/>
      <c r="P37" s="154"/>
      <c r="Q37" s="154"/>
      <c r="R37" s="154"/>
      <c r="S37" s="154"/>
      <c r="T37" s="79"/>
    </row>
    <row r="38" spans="2:24" ht="12" hidden="1" customHeight="1" outlineLevel="1">
      <c r="B38" s="121">
        <v>1992</v>
      </c>
      <c r="C38" s="56">
        <f t="shared" ref="C38:Q53" si="0">ROUND(C9/C8*100-100,5)</f>
        <v>19.550270000000001</v>
      </c>
      <c r="D38" s="56">
        <f t="shared" si="0"/>
        <v>30.739100000000001</v>
      </c>
      <c r="E38" s="56">
        <f t="shared" si="0"/>
        <v>19.605360000000001</v>
      </c>
      <c r="F38" s="56">
        <f t="shared" si="0"/>
        <v>40.71217</v>
      </c>
      <c r="G38" s="56">
        <f t="shared" si="0"/>
        <v>39.143610000000002</v>
      </c>
      <c r="H38" s="56">
        <f t="shared" si="0"/>
        <v>3.9241600000000001</v>
      </c>
      <c r="I38" s="56">
        <f t="shared" si="0"/>
        <v>18.550439999999998</v>
      </c>
      <c r="J38" s="56">
        <f t="shared" si="0"/>
        <v>27.113630000000001</v>
      </c>
      <c r="K38" s="56"/>
      <c r="L38" s="56"/>
      <c r="M38" s="56">
        <f t="shared" si="0"/>
        <v>13.657590000000001</v>
      </c>
      <c r="N38" s="56"/>
      <c r="O38" s="56"/>
      <c r="P38" s="56"/>
      <c r="Q38" s="56">
        <f t="shared" si="0"/>
        <v>5.5769200000000003</v>
      </c>
      <c r="R38" s="56"/>
      <c r="S38" s="56"/>
      <c r="T38" s="121">
        <v>1992</v>
      </c>
    </row>
    <row r="39" spans="2:24" ht="12" hidden="1" customHeight="1" outlineLevel="1">
      <c r="B39" s="121">
        <v>1993</v>
      </c>
      <c r="C39" s="56">
        <f t="shared" si="0"/>
        <v>6.3988199999999997</v>
      </c>
      <c r="D39" s="56">
        <f t="shared" si="0"/>
        <v>-1.6380300000000001</v>
      </c>
      <c r="E39" s="56">
        <f t="shared" si="0"/>
        <v>6.8950899999999997</v>
      </c>
      <c r="F39" s="56">
        <f t="shared" si="0"/>
        <v>6.6216799999999996</v>
      </c>
      <c r="G39" s="56">
        <f t="shared" si="0"/>
        <v>5.8789400000000001</v>
      </c>
      <c r="H39" s="56">
        <f t="shared" si="0"/>
        <v>7.1701300000000003</v>
      </c>
      <c r="I39" s="56">
        <f t="shared" si="0"/>
        <v>7.04244</v>
      </c>
      <c r="J39" s="56">
        <f t="shared" si="0"/>
        <v>5.4194500000000003</v>
      </c>
      <c r="K39" s="56"/>
      <c r="L39" s="56"/>
      <c r="M39" s="56">
        <f t="shared" si="0"/>
        <v>21.031610000000001</v>
      </c>
      <c r="N39" s="56"/>
      <c r="O39" s="56"/>
      <c r="P39" s="56"/>
      <c r="Q39" s="56">
        <f t="shared" si="0"/>
        <v>1.38889</v>
      </c>
      <c r="R39" s="56"/>
      <c r="S39" s="56"/>
      <c r="T39" s="121">
        <v>1993</v>
      </c>
    </row>
    <row r="40" spans="2:24" ht="12" hidden="1" customHeight="1" outlineLevel="1">
      <c r="B40" s="121">
        <v>1994</v>
      </c>
      <c r="C40" s="56">
        <f t="shared" si="0"/>
        <v>7.8615000000000004</v>
      </c>
      <c r="D40" s="56">
        <f t="shared" si="0"/>
        <v>7.0268100000000002</v>
      </c>
      <c r="E40" s="56">
        <f t="shared" si="0"/>
        <v>7.3473199999999999</v>
      </c>
      <c r="F40" s="56">
        <f t="shared" si="0"/>
        <v>-0.36919999999999997</v>
      </c>
      <c r="G40" s="56">
        <f t="shared" si="0"/>
        <v>-0.19194</v>
      </c>
      <c r="H40" s="56">
        <f t="shared" si="0"/>
        <v>15.069940000000001</v>
      </c>
      <c r="I40" s="56">
        <f t="shared" si="0"/>
        <v>8.0771700000000006</v>
      </c>
      <c r="J40" s="56">
        <f t="shared" si="0"/>
        <v>6.02433</v>
      </c>
      <c r="K40" s="56"/>
      <c r="L40" s="56"/>
      <c r="M40" s="56">
        <f t="shared" si="0"/>
        <v>15.64209</v>
      </c>
      <c r="N40" s="56"/>
      <c r="O40" s="56"/>
      <c r="P40" s="56"/>
      <c r="Q40" s="56">
        <f t="shared" si="0"/>
        <v>6.8717699999999997</v>
      </c>
      <c r="R40" s="56"/>
      <c r="S40" s="56"/>
      <c r="T40" s="121">
        <v>1994</v>
      </c>
    </row>
    <row r="41" spans="2:24" ht="12" hidden="1" customHeight="1" outlineLevel="1">
      <c r="B41" s="121">
        <v>1995</v>
      </c>
      <c r="C41" s="56">
        <f t="shared" si="0"/>
        <v>2.9565299999999999</v>
      </c>
      <c r="D41" s="56">
        <f t="shared" si="0"/>
        <v>-7.3434499999999998</v>
      </c>
      <c r="E41" s="56">
        <f t="shared" si="0"/>
        <v>6.4020599999999996</v>
      </c>
      <c r="F41" s="56">
        <f t="shared" si="0"/>
        <v>-11.421390000000001</v>
      </c>
      <c r="G41" s="56">
        <f t="shared" si="0"/>
        <v>-13.241759999999999</v>
      </c>
      <c r="H41" s="56">
        <f t="shared" si="0"/>
        <v>21.846329999999998</v>
      </c>
      <c r="I41" s="56">
        <f t="shared" si="0"/>
        <v>2.92639</v>
      </c>
      <c r="J41" s="56">
        <f t="shared" si="0"/>
        <v>1.6092</v>
      </c>
      <c r="K41" s="56"/>
      <c r="L41" s="56"/>
      <c r="M41" s="56">
        <f t="shared" si="0"/>
        <v>4.8675100000000002</v>
      </c>
      <c r="N41" s="56"/>
      <c r="O41" s="56"/>
      <c r="P41" s="56"/>
      <c r="Q41" s="56">
        <f t="shared" si="0"/>
        <v>4.3146300000000002</v>
      </c>
      <c r="R41" s="56"/>
      <c r="S41" s="56"/>
      <c r="T41" s="121">
        <v>1995</v>
      </c>
    </row>
    <row r="42" spans="2:24" ht="12" hidden="1" customHeight="1" outlineLevel="1">
      <c r="B42" s="121">
        <v>1996</v>
      </c>
      <c r="C42" s="56">
        <f t="shared" si="0"/>
        <v>3.1395400000000002</v>
      </c>
      <c r="D42" s="56">
        <f t="shared" si="0"/>
        <v>-5.9799300000000004</v>
      </c>
      <c r="E42" s="56">
        <f t="shared" si="0"/>
        <v>11.929779999999999</v>
      </c>
      <c r="F42" s="56">
        <f t="shared" si="0"/>
        <v>2.8238500000000002</v>
      </c>
      <c r="G42" s="56">
        <f t="shared" si="0"/>
        <v>3.1982300000000001</v>
      </c>
      <c r="H42" s="56">
        <f t="shared" si="0"/>
        <v>17.665880000000001</v>
      </c>
      <c r="I42" s="56">
        <f t="shared" si="0"/>
        <v>1.3857699999999999</v>
      </c>
      <c r="J42" s="56">
        <f t="shared" si="0"/>
        <v>-0.10102999999999999</v>
      </c>
      <c r="K42" s="56"/>
      <c r="L42" s="56"/>
      <c r="M42" s="56">
        <f t="shared" si="0"/>
        <v>8.6145200000000006</v>
      </c>
      <c r="N42" s="56"/>
      <c r="O42" s="56"/>
      <c r="P42" s="56"/>
      <c r="Q42" s="56">
        <f t="shared" si="0"/>
        <v>-1.49735</v>
      </c>
      <c r="R42" s="56"/>
      <c r="S42" s="56"/>
      <c r="T42" s="121">
        <v>1996</v>
      </c>
    </row>
    <row r="43" spans="2:24" ht="12" hidden="1" customHeight="1" outlineLevel="1">
      <c r="B43" s="121">
        <v>1997</v>
      </c>
      <c r="C43" s="56">
        <f t="shared" si="0"/>
        <v>5.1022800000000004</v>
      </c>
      <c r="D43" s="56">
        <f t="shared" si="0"/>
        <v>-3.5504199999999999</v>
      </c>
      <c r="E43" s="56">
        <f t="shared" si="0"/>
        <v>6.2886899999999999</v>
      </c>
      <c r="F43" s="56">
        <f t="shared" si="0"/>
        <v>-1.87446</v>
      </c>
      <c r="G43" s="56">
        <f t="shared" si="0"/>
        <v>-2.5467900000000001</v>
      </c>
      <c r="H43" s="56">
        <f t="shared" si="0"/>
        <v>10.78227</v>
      </c>
      <c r="I43" s="56">
        <f t="shared" si="0"/>
        <v>5.37094</v>
      </c>
      <c r="J43" s="56">
        <f t="shared" si="0"/>
        <v>0.39261000000000001</v>
      </c>
      <c r="K43" s="56"/>
      <c r="L43" s="56"/>
      <c r="M43" s="56">
        <f t="shared" si="0"/>
        <v>12.4481</v>
      </c>
      <c r="N43" s="56"/>
      <c r="O43" s="56"/>
      <c r="P43" s="56"/>
      <c r="Q43" s="56">
        <f t="shared" si="0"/>
        <v>10.040900000000001</v>
      </c>
      <c r="R43" s="56"/>
      <c r="S43" s="56"/>
      <c r="T43" s="121">
        <v>1997</v>
      </c>
    </row>
    <row r="44" spans="2:24" ht="12" hidden="1" customHeight="1" outlineLevel="1">
      <c r="B44" s="121">
        <v>1998</v>
      </c>
      <c r="C44" s="56">
        <f t="shared" si="0"/>
        <v>5.2926000000000002</v>
      </c>
      <c r="D44" s="56">
        <f t="shared" si="0"/>
        <v>-2.9810300000000001</v>
      </c>
      <c r="E44" s="56">
        <f t="shared" si="0"/>
        <v>4.8585200000000004</v>
      </c>
      <c r="F44" s="56">
        <f t="shared" si="0"/>
        <v>1.9250700000000001</v>
      </c>
      <c r="G44" s="56">
        <f t="shared" si="0"/>
        <v>2.1253099999999998</v>
      </c>
      <c r="H44" s="56">
        <f t="shared" si="0"/>
        <v>6.2888099999999998</v>
      </c>
      <c r="I44" s="56">
        <f t="shared" si="0"/>
        <v>5.9873500000000002</v>
      </c>
      <c r="J44" s="56">
        <f t="shared" si="0"/>
        <v>1.0339799999999999</v>
      </c>
      <c r="K44" s="56"/>
      <c r="L44" s="56"/>
      <c r="M44" s="56">
        <f t="shared" si="0"/>
        <v>7.9699499999999999</v>
      </c>
      <c r="N44" s="56"/>
      <c r="O44" s="56"/>
      <c r="P44" s="56"/>
      <c r="Q44" s="56">
        <f t="shared" si="0"/>
        <v>14.41492</v>
      </c>
      <c r="R44" s="56"/>
      <c r="S44" s="56"/>
      <c r="T44" s="121">
        <v>1998</v>
      </c>
    </row>
    <row r="45" spans="2:24" ht="12" hidden="1" customHeight="1" outlineLevel="1">
      <c r="B45" s="121">
        <v>1999</v>
      </c>
      <c r="C45" s="56">
        <f t="shared" si="0"/>
        <v>7.12751</v>
      </c>
      <c r="D45" s="56">
        <f t="shared" si="0"/>
        <v>-0.76815999999999995</v>
      </c>
      <c r="E45" s="56">
        <f t="shared" si="0"/>
        <v>10.183299999999999</v>
      </c>
      <c r="F45" s="56">
        <f t="shared" si="0"/>
        <v>-2.8911799999999999</v>
      </c>
      <c r="G45" s="56">
        <f t="shared" si="0"/>
        <v>-1.9115200000000001</v>
      </c>
      <c r="H45" s="56">
        <f t="shared" si="0"/>
        <v>16.29645</v>
      </c>
      <c r="I45" s="56">
        <f t="shared" si="0"/>
        <v>6.6658999999999997</v>
      </c>
      <c r="J45" s="56">
        <f t="shared" si="0"/>
        <v>3.05261</v>
      </c>
      <c r="K45" s="56"/>
      <c r="L45" s="56"/>
      <c r="M45" s="56">
        <f t="shared" si="0"/>
        <v>9.6869300000000003</v>
      </c>
      <c r="N45" s="56"/>
      <c r="O45" s="56"/>
      <c r="P45" s="56"/>
      <c r="Q45" s="56">
        <f t="shared" si="0"/>
        <v>10.563079999999999</v>
      </c>
      <c r="R45" s="56"/>
      <c r="S45" s="56"/>
      <c r="T45" s="121">
        <v>1999</v>
      </c>
    </row>
    <row r="46" spans="2:24" ht="12" hidden="1" customHeight="1" outlineLevel="1">
      <c r="B46" s="121">
        <v>2000</v>
      </c>
      <c r="C46" s="56">
        <f t="shared" si="0"/>
        <v>6.0194599999999996</v>
      </c>
      <c r="D46" s="56">
        <f t="shared" si="0"/>
        <v>2.2988499999999998</v>
      </c>
      <c r="E46" s="56">
        <f t="shared" si="0"/>
        <v>6.00319</v>
      </c>
      <c r="F46" s="56">
        <f t="shared" si="0"/>
        <v>2.2142400000000002</v>
      </c>
      <c r="G46" s="56">
        <f t="shared" si="0"/>
        <v>2.2945199999999999</v>
      </c>
      <c r="H46" s="56">
        <f t="shared" si="0"/>
        <v>7.4824799999999998</v>
      </c>
      <c r="I46" s="56">
        <f t="shared" si="0"/>
        <v>6.2385400000000004</v>
      </c>
      <c r="J46" s="56">
        <f t="shared" si="0"/>
        <v>2.4443000000000001</v>
      </c>
      <c r="K46" s="56"/>
      <c r="L46" s="56"/>
      <c r="M46" s="56">
        <f t="shared" si="0"/>
        <v>6.1169599999999997</v>
      </c>
      <c r="N46" s="56"/>
      <c r="O46" s="56"/>
      <c r="P46" s="56"/>
      <c r="Q46" s="56">
        <f t="shared" si="0"/>
        <v>12.8789</v>
      </c>
      <c r="R46" s="56"/>
      <c r="S46" s="56"/>
      <c r="T46" s="121">
        <v>2000</v>
      </c>
    </row>
    <row r="47" spans="2:24" ht="12" hidden="1" customHeight="1" outlineLevel="1">
      <c r="B47" s="121">
        <v>2001</v>
      </c>
      <c r="C47" s="56">
        <f t="shared" si="0"/>
        <v>2.7927200000000001</v>
      </c>
      <c r="D47" s="56">
        <f t="shared" si="0"/>
        <v>3.73767</v>
      </c>
      <c r="E47" s="56">
        <f t="shared" si="0"/>
        <v>2.2906499999999999</v>
      </c>
      <c r="F47" s="56">
        <f t="shared" si="0"/>
        <v>7.01112</v>
      </c>
      <c r="G47" s="56">
        <f t="shared" si="0"/>
        <v>6.8674099999999996</v>
      </c>
      <c r="H47" s="56">
        <f t="shared" si="0"/>
        <v>0.53800999999999999</v>
      </c>
      <c r="I47" s="56">
        <f t="shared" si="0"/>
        <v>2.9011999999999998</v>
      </c>
      <c r="J47" s="56">
        <f t="shared" si="0"/>
        <v>-0.83606000000000003</v>
      </c>
      <c r="K47" s="56"/>
      <c r="L47" s="56"/>
      <c r="M47" s="56">
        <f t="shared" si="0"/>
        <v>5.0400200000000002</v>
      </c>
      <c r="N47" s="56"/>
      <c r="O47" s="56"/>
      <c r="P47" s="56"/>
      <c r="Q47" s="56">
        <f t="shared" si="0"/>
        <v>6.9064199999999998</v>
      </c>
      <c r="R47" s="56"/>
      <c r="S47" s="56"/>
      <c r="T47" s="121">
        <v>2001</v>
      </c>
    </row>
    <row r="48" spans="2:24" ht="12" hidden="1" customHeight="1" outlineLevel="1">
      <c r="B48" s="121">
        <v>2002</v>
      </c>
      <c r="C48" s="56">
        <f t="shared" si="0"/>
        <v>0.30964999999999998</v>
      </c>
      <c r="D48" s="56">
        <f t="shared" si="0"/>
        <v>-8.8419999999999999E-2</v>
      </c>
      <c r="E48" s="56">
        <f t="shared" si="0"/>
        <v>0.83684999999999998</v>
      </c>
      <c r="F48" s="56">
        <f t="shared" si="0"/>
        <v>0.69757999999999998</v>
      </c>
      <c r="G48" s="56">
        <f t="shared" si="0"/>
        <v>-0.18689</v>
      </c>
      <c r="H48" s="56">
        <f t="shared" si="0"/>
        <v>0.89188999999999996</v>
      </c>
      <c r="I48" s="56">
        <f t="shared" si="0"/>
        <v>0.16403000000000001</v>
      </c>
      <c r="J48" s="56">
        <f t="shared" si="0"/>
        <v>3.9210000000000002E-2</v>
      </c>
      <c r="K48" s="56"/>
      <c r="L48" s="56"/>
      <c r="M48" s="56">
        <f t="shared" si="0"/>
        <v>6.4474099999999996</v>
      </c>
      <c r="N48" s="56"/>
      <c r="O48" s="56"/>
      <c r="P48" s="56"/>
      <c r="Q48" s="56">
        <f t="shared" si="0"/>
        <v>-4.9425800000000004</v>
      </c>
      <c r="R48" s="56"/>
      <c r="S48" s="56"/>
      <c r="T48" s="121">
        <v>2002</v>
      </c>
    </row>
    <row r="49" spans="1:20" ht="12" hidden="1" customHeight="1" outlineLevel="1">
      <c r="B49" s="121">
        <v>2003</v>
      </c>
      <c r="C49" s="56">
        <f t="shared" si="0"/>
        <v>1.7608999999999999</v>
      </c>
      <c r="D49" s="56">
        <f t="shared" si="0"/>
        <v>0.39822999999999997</v>
      </c>
      <c r="E49" s="56">
        <f t="shared" si="0"/>
        <v>-3.65774</v>
      </c>
      <c r="F49" s="56">
        <f t="shared" si="0"/>
        <v>-2.6487400000000001</v>
      </c>
      <c r="G49" s="56">
        <f t="shared" si="0"/>
        <v>-2.6645500000000002</v>
      </c>
      <c r="H49" s="56">
        <f t="shared" si="0"/>
        <v>-4.05572</v>
      </c>
      <c r="I49" s="56">
        <f t="shared" si="0"/>
        <v>3.57328</v>
      </c>
      <c r="J49" s="56">
        <f t="shared" si="0"/>
        <v>1.0135799999999999</v>
      </c>
      <c r="K49" s="56"/>
      <c r="L49" s="56"/>
      <c r="M49" s="56">
        <f t="shared" si="0"/>
        <v>8.1634499999999992</v>
      </c>
      <c r="N49" s="56"/>
      <c r="O49" s="56"/>
      <c r="P49" s="56"/>
      <c r="Q49" s="56">
        <f t="shared" si="0"/>
        <v>3.1504799999999999</v>
      </c>
      <c r="R49" s="56"/>
      <c r="S49" s="56"/>
      <c r="T49" s="121">
        <v>2003</v>
      </c>
    </row>
    <row r="50" spans="1:20" ht="12" hidden="1" customHeight="1" outlineLevel="1">
      <c r="B50" s="121">
        <v>2004</v>
      </c>
      <c r="C50" s="56">
        <f t="shared" si="0"/>
        <v>5.5491599999999996</v>
      </c>
      <c r="D50" s="56">
        <f t="shared" si="0"/>
        <v>0.22036</v>
      </c>
      <c r="E50" s="56">
        <f t="shared" si="0"/>
        <v>3.3778700000000002</v>
      </c>
      <c r="F50" s="56">
        <f t="shared" si="0"/>
        <v>2.1766399999999999</v>
      </c>
      <c r="G50" s="56">
        <f t="shared" si="0"/>
        <v>1.3909400000000001</v>
      </c>
      <c r="H50" s="56">
        <f t="shared" si="0"/>
        <v>3.8586100000000001</v>
      </c>
      <c r="I50" s="56">
        <f t="shared" si="0"/>
        <v>6.4839000000000002</v>
      </c>
      <c r="J50" s="56">
        <f t="shared" si="0"/>
        <v>1.30277</v>
      </c>
      <c r="K50" s="56"/>
      <c r="L50" s="56"/>
      <c r="M50" s="56">
        <f t="shared" si="0"/>
        <v>9.3357299999999999</v>
      </c>
      <c r="N50" s="56"/>
      <c r="O50" s="56"/>
      <c r="P50" s="56"/>
      <c r="Q50" s="56">
        <f t="shared" si="0"/>
        <v>11.401730000000001</v>
      </c>
      <c r="R50" s="56"/>
      <c r="S50" s="56"/>
      <c r="T50" s="121">
        <v>2004</v>
      </c>
    </row>
    <row r="51" spans="1:20" ht="12" hidden="1" customHeight="1" outlineLevel="1">
      <c r="B51" s="121">
        <v>2005</v>
      </c>
      <c r="C51" s="56">
        <f t="shared" si="0"/>
        <v>7.5058299999999996</v>
      </c>
      <c r="D51" s="56">
        <f t="shared" si="0"/>
        <v>1.93492</v>
      </c>
      <c r="E51" s="56">
        <f t="shared" si="0"/>
        <v>17.151450000000001</v>
      </c>
      <c r="F51" s="56">
        <f t="shared" si="0"/>
        <v>0.58718999999999999</v>
      </c>
      <c r="G51" s="56">
        <f t="shared" si="0"/>
        <v>0.70052999999999999</v>
      </c>
      <c r="H51" s="56">
        <f t="shared" si="0"/>
        <v>23.67332</v>
      </c>
      <c r="I51" s="56">
        <f t="shared" si="0"/>
        <v>4.9972099999999999</v>
      </c>
      <c r="J51" s="56">
        <f t="shared" si="0"/>
        <v>1.6690799999999999</v>
      </c>
      <c r="K51" s="56"/>
      <c r="L51" s="56"/>
      <c r="M51" s="56">
        <f t="shared" si="0"/>
        <v>7.0293000000000001</v>
      </c>
      <c r="N51" s="56"/>
      <c r="O51" s="56"/>
      <c r="P51" s="56"/>
      <c r="Q51" s="56">
        <f t="shared" si="0"/>
        <v>7.54514</v>
      </c>
      <c r="R51" s="56"/>
      <c r="S51" s="56"/>
      <c r="T51" s="121">
        <v>2005</v>
      </c>
    </row>
    <row r="52" spans="1:20" ht="12" hidden="1" customHeight="1" outlineLevel="1">
      <c r="B52" s="121">
        <v>2006</v>
      </c>
      <c r="C52" s="56">
        <f t="shared" si="0"/>
        <v>1.4606699999999999</v>
      </c>
      <c r="D52" s="56">
        <f t="shared" si="0"/>
        <v>-0.53925999999999996</v>
      </c>
      <c r="E52" s="56">
        <f t="shared" si="0"/>
        <v>4.8834299999999997</v>
      </c>
      <c r="F52" s="56">
        <f t="shared" si="0"/>
        <v>0.23079</v>
      </c>
      <c r="G52" s="56">
        <f t="shared" si="0"/>
        <v>0.43478</v>
      </c>
      <c r="H52" s="56">
        <f t="shared" si="0"/>
        <v>6.3733599999999999</v>
      </c>
      <c r="I52" s="56">
        <f t="shared" si="0"/>
        <v>0.45402999999999999</v>
      </c>
      <c r="J52" s="56">
        <f t="shared" si="0"/>
        <v>-0.54901999999999995</v>
      </c>
      <c r="K52" s="56"/>
      <c r="L52" s="56"/>
      <c r="M52" s="56">
        <f t="shared" si="0"/>
        <v>4.4452400000000001</v>
      </c>
      <c r="N52" s="56"/>
      <c r="O52" s="56"/>
      <c r="P52" s="56"/>
      <c r="Q52" s="56">
        <f t="shared" si="0"/>
        <v>-2.1106099999999999</v>
      </c>
      <c r="R52" s="56"/>
      <c r="S52" s="56"/>
      <c r="T52" s="121">
        <v>2006</v>
      </c>
    </row>
    <row r="53" spans="1:20" ht="12" hidden="1" customHeight="1" outlineLevel="1">
      <c r="B53" s="121">
        <v>2007</v>
      </c>
      <c r="C53" s="56">
        <f t="shared" si="0"/>
        <v>0.99973000000000001</v>
      </c>
      <c r="D53" s="56">
        <f t="shared" si="0"/>
        <v>6.2242499999999996</v>
      </c>
      <c r="E53" s="56">
        <f t="shared" si="0"/>
        <v>1.10829</v>
      </c>
      <c r="F53" s="56">
        <f t="shared" si="0"/>
        <v>-1.50345</v>
      </c>
      <c r="G53" s="56">
        <f t="shared" si="0"/>
        <v>-1.2121200000000001</v>
      </c>
      <c r="H53" s="56">
        <f t="shared" si="0"/>
        <v>1.89635</v>
      </c>
      <c r="I53" s="56">
        <f t="shared" si="0"/>
        <v>0.70813999999999999</v>
      </c>
      <c r="J53" s="56">
        <f t="shared" si="0"/>
        <v>-1.4964999999999999</v>
      </c>
      <c r="K53" s="56"/>
      <c r="L53" s="56"/>
      <c r="M53" s="56">
        <f t="shared" si="0"/>
        <v>3.2417199999999999</v>
      </c>
      <c r="N53" s="56"/>
      <c r="O53" s="56"/>
      <c r="P53" s="56"/>
      <c r="Q53" s="56">
        <f t="shared" si="0"/>
        <v>0.97396000000000005</v>
      </c>
      <c r="R53" s="56"/>
      <c r="S53" s="56"/>
      <c r="T53" s="121">
        <v>2007</v>
      </c>
    </row>
    <row r="54" spans="1:20" ht="12" hidden="1" customHeight="1" outlineLevel="1">
      <c r="B54" s="121">
        <v>2008</v>
      </c>
      <c r="C54" s="56">
        <f t="shared" ref="C54:R64" si="1">ROUND(C25/C24*100-100,5)</f>
        <v>2.2019899999999999</v>
      </c>
      <c r="D54" s="56">
        <f t="shared" si="1"/>
        <v>1.44957</v>
      </c>
      <c r="E54" s="56">
        <f t="shared" si="1"/>
        <v>1.00919</v>
      </c>
      <c r="F54" s="56">
        <f t="shared" si="1"/>
        <v>-0.17877000000000001</v>
      </c>
      <c r="G54" s="56">
        <f t="shared" si="1"/>
        <v>-0.13145999999999999</v>
      </c>
      <c r="H54" s="56">
        <f t="shared" si="1"/>
        <v>1.3556900000000001</v>
      </c>
      <c r="I54" s="56">
        <f t="shared" si="1"/>
        <v>2.6444700000000001</v>
      </c>
      <c r="J54" s="56">
        <f t="shared" si="1"/>
        <v>-0.76373999999999997</v>
      </c>
      <c r="K54" s="56"/>
      <c r="L54" s="56"/>
      <c r="M54" s="56">
        <f t="shared" si="1"/>
        <v>2.7183999999999999</v>
      </c>
      <c r="N54" s="56"/>
      <c r="O54" s="56"/>
      <c r="P54" s="56"/>
      <c r="Q54" s="56">
        <f t="shared" si="1"/>
        <v>6.9022199999999998</v>
      </c>
      <c r="R54" s="56"/>
      <c r="S54" s="56"/>
      <c r="T54" s="121">
        <v>2008</v>
      </c>
    </row>
    <row r="55" spans="1:20" ht="12" hidden="1" customHeight="1" outlineLevel="1">
      <c r="B55" s="121">
        <v>2009</v>
      </c>
      <c r="C55" s="56">
        <f t="shared" si="1"/>
        <v>1.9429399999999999</v>
      </c>
      <c r="D55" s="56">
        <f t="shared" si="1"/>
        <v>-1.8112299999999999</v>
      </c>
      <c r="E55" s="56">
        <f t="shared" si="1"/>
        <v>-0.27667999999999998</v>
      </c>
      <c r="F55" s="56">
        <f t="shared" si="1"/>
        <v>-0.78522999999999998</v>
      </c>
      <c r="G55" s="56">
        <f t="shared" si="1"/>
        <v>-0.65817999999999999</v>
      </c>
      <c r="H55" s="56">
        <f t="shared" si="1"/>
        <v>-0.13059000000000001</v>
      </c>
      <c r="I55" s="56">
        <f t="shared" si="1"/>
        <v>2.8732899999999999</v>
      </c>
      <c r="J55" s="56">
        <f t="shared" si="1"/>
        <v>-2.2313299999999998</v>
      </c>
      <c r="K55" s="56"/>
      <c r="L55" s="56"/>
      <c r="M55" s="56">
        <f t="shared" si="1"/>
        <v>6.2817100000000003</v>
      </c>
      <c r="N55" s="56"/>
      <c r="O55" s="56"/>
      <c r="P55" s="56"/>
      <c r="Q55" s="56">
        <f t="shared" si="1"/>
        <v>5.4529399999999999</v>
      </c>
      <c r="R55" s="56"/>
      <c r="S55" s="56"/>
      <c r="T55" s="121">
        <v>2009</v>
      </c>
    </row>
    <row r="56" spans="1:20" ht="12" hidden="1" customHeight="1" outlineLevel="1">
      <c r="B56" s="121">
        <v>2010</v>
      </c>
      <c r="C56" s="56">
        <f t="shared" si="1"/>
        <v>-0.65829000000000004</v>
      </c>
      <c r="D56" s="56">
        <f t="shared" si="1"/>
        <v>-1.43472</v>
      </c>
      <c r="E56" s="56">
        <f t="shared" si="1"/>
        <v>-2.13015</v>
      </c>
      <c r="F56" s="56">
        <f t="shared" si="1"/>
        <v>-2.5131899999999998</v>
      </c>
      <c r="G56" s="56">
        <f t="shared" si="1"/>
        <v>-2.6501800000000002</v>
      </c>
      <c r="H56" s="56">
        <f t="shared" si="1"/>
        <v>-2.0208400000000002</v>
      </c>
      <c r="I56" s="56">
        <f t="shared" si="1"/>
        <v>-0.14532999999999999</v>
      </c>
      <c r="J56" s="56">
        <f t="shared" si="1"/>
        <v>-0.60313000000000005</v>
      </c>
      <c r="K56" s="56">
        <f t="shared" si="1"/>
        <v>-0.98106000000000004</v>
      </c>
      <c r="L56" s="56">
        <f t="shared" si="1"/>
        <v>3.31616</v>
      </c>
      <c r="M56" s="56">
        <f t="shared" si="1"/>
        <v>1.87893</v>
      </c>
      <c r="N56" s="56">
        <f t="shared" si="1"/>
        <v>6.6349299999999998</v>
      </c>
      <c r="O56" s="56">
        <f t="shared" si="1"/>
        <v>1.3602000000000001</v>
      </c>
      <c r="P56" s="56">
        <f t="shared" si="1"/>
        <v>0.59957000000000005</v>
      </c>
      <c r="Q56" s="56">
        <f t="shared" si="1"/>
        <v>-1.7081599999999999</v>
      </c>
      <c r="R56" s="56">
        <f t="shared" si="1"/>
        <v>3.52948</v>
      </c>
      <c r="S56" s="56">
        <f t="shared" ref="S56:S64" si="2">ROUND(S27/S26*100-100,5)</f>
        <v>-6.92279</v>
      </c>
      <c r="T56" s="121">
        <v>2010</v>
      </c>
    </row>
    <row r="57" spans="1:20" ht="12" hidden="1" customHeight="1" outlineLevel="1">
      <c r="B57" s="121">
        <v>2011</v>
      </c>
      <c r="C57" s="56">
        <f t="shared" si="1"/>
        <v>-0.22795000000000001</v>
      </c>
      <c r="D57" s="56">
        <f t="shared" si="1"/>
        <v>3.01518</v>
      </c>
      <c r="E57" s="56">
        <f t="shared" si="1"/>
        <v>4.1325399999999997</v>
      </c>
      <c r="F57" s="56">
        <f t="shared" si="1"/>
        <v>0.61245000000000005</v>
      </c>
      <c r="G57" s="56">
        <f t="shared" si="1"/>
        <v>0.75619999999999998</v>
      </c>
      <c r="H57" s="56">
        <f t="shared" si="1"/>
        <v>5.1320399999999999</v>
      </c>
      <c r="I57" s="56">
        <f t="shared" si="1"/>
        <v>-1.76339</v>
      </c>
      <c r="J57" s="56">
        <f t="shared" si="1"/>
        <v>-1.0511900000000001</v>
      </c>
      <c r="K57" s="56">
        <f t="shared" si="1"/>
        <v>-1.05976</v>
      </c>
      <c r="L57" s="56">
        <f t="shared" si="1"/>
        <v>-0.96603000000000006</v>
      </c>
      <c r="M57" s="56">
        <f t="shared" si="1"/>
        <v>-2.1367400000000001</v>
      </c>
      <c r="N57" s="56">
        <f t="shared" si="1"/>
        <v>-6.7940800000000001</v>
      </c>
      <c r="O57" s="56">
        <f t="shared" si="1"/>
        <v>1.3916500000000001</v>
      </c>
      <c r="P57" s="56">
        <f t="shared" si="1"/>
        <v>-1.0563499999999999</v>
      </c>
      <c r="Q57" s="56">
        <f t="shared" si="1"/>
        <v>-2.1573199999999999</v>
      </c>
      <c r="R57" s="56">
        <f t="shared" si="1"/>
        <v>-1.3324499999999999</v>
      </c>
      <c r="S57" s="56">
        <f t="shared" si="2"/>
        <v>-3.0707900000000001</v>
      </c>
      <c r="T57" s="121">
        <v>2011</v>
      </c>
    </row>
    <row r="58" spans="1:20" ht="12" customHeight="1" collapsed="1">
      <c r="B58" s="121">
        <v>2012</v>
      </c>
      <c r="C58" s="56">
        <f t="shared" si="1"/>
        <v>-0.99661</v>
      </c>
      <c r="D58" s="56">
        <f t="shared" si="1"/>
        <v>-5.1271699999999996</v>
      </c>
      <c r="E58" s="56">
        <f t="shared" si="1"/>
        <v>2.08711</v>
      </c>
      <c r="F58" s="56">
        <f t="shared" si="1"/>
        <v>-2.8309999999999998E-2</v>
      </c>
      <c r="G58" s="56">
        <f t="shared" si="1"/>
        <v>0.10507</v>
      </c>
      <c r="H58" s="56">
        <f t="shared" si="1"/>
        <v>2.66195</v>
      </c>
      <c r="I58" s="56">
        <f t="shared" si="1"/>
        <v>-1.8234600000000001</v>
      </c>
      <c r="J58" s="56">
        <f t="shared" si="1"/>
        <v>-0.69096999999999997</v>
      </c>
      <c r="K58" s="56">
        <f t="shared" si="1"/>
        <v>-0.76688999999999996</v>
      </c>
      <c r="L58" s="56">
        <f t="shared" si="1"/>
        <v>6.293E-2</v>
      </c>
      <c r="M58" s="56">
        <f t="shared" si="1"/>
        <v>-4.0130499999999998</v>
      </c>
      <c r="N58" s="56">
        <f t="shared" si="1"/>
        <v>-7.3491999999999997</v>
      </c>
      <c r="O58" s="56">
        <f t="shared" si="1"/>
        <v>0.83333000000000002</v>
      </c>
      <c r="P58" s="56">
        <f t="shared" si="1"/>
        <v>-3.4978400000000001</v>
      </c>
      <c r="Q58" s="56">
        <f t="shared" si="1"/>
        <v>-0.77686999999999995</v>
      </c>
      <c r="R58" s="56">
        <f t="shared" si="1"/>
        <v>-0.98546</v>
      </c>
      <c r="S58" s="56">
        <f t="shared" si="2"/>
        <v>-0.54173000000000004</v>
      </c>
      <c r="T58" s="121">
        <v>2012</v>
      </c>
    </row>
    <row r="59" spans="1:20" ht="12" customHeight="1">
      <c r="B59" s="121">
        <v>2013</v>
      </c>
      <c r="C59" s="56">
        <f t="shared" si="1"/>
        <v>-3.3246500000000001</v>
      </c>
      <c r="D59" s="56">
        <f t="shared" si="1"/>
        <v>-10.553190000000001</v>
      </c>
      <c r="E59" s="56">
        <f t="shared" si="1"/>
        <v>-4.0325899999999999</v>
      </c>
      <c r="F59" s="56">
        <f t="shared" si="1"/>
        <v>-1.9965999999999999</v>
      </c>
      <c r="G59" s="56">
        <f t="shared" si="1"/>
        <v>-1.9943</v>
      </c>
      <c r="H59" s="56">
        <f t="shared" si="1"/>
        <v>-4.5713400000000002</v>
      </c>
      <c r="I59" s="56">
        <f t="shared" si="1"/>
        <v>-2.7265600000000001</v>
      </c>
      <c r="J59" s="56">
        <f t="shared" si="1"/>
        <v>-1.42344</v>
      </c>
      <c r="K59" s="56">
        <f t="shared" si="1"/>
        <v>-1.3157099999999999</v>
      </c>
      <c r="L59" s="56">
        <f t="shared" si="1"/>
        <v>-2.48428</v>
      </c>
      <c r="M59" s="56">
        <f t="shared" si="1"/>
        <v>-2.4144600000000001</v>
      </c>
      <c r="N59" s="56">
        <f t="shared" si="1"/>
        <v>-9.8545999999999996</v>
      </c>
      <c r="O59" s="56">
        <f t="shared" si="1"/>
        <v>-14.535729999999999</v>
      </c>
      <c r="P59" s="56">
        <f t="shared" si="1"/>
        <v>0.64141000000000004</v>
      </c>
      <c r="Q59" s="56">
        <f t="shared" si="1"/>
        <v>-4.50603</v>
      </c>
      <c r="R59" s="56">
        <f t="shared" si="1"/>
        <v>-2.8199299999999998</v>
      </c>
      <c r="S59" s="56">
        <f t="shared" si="2"/>
        <v>-6.3982299999999999</v>
      </c>
      <c r="T59" s="121">
        <v>2013</v>
      </c>
    </row>
    <row r="60" spans="1:20" ht="12" customHeight="1">
      <c r="B60" s="121">
        <v>2014</v>
      </c>
      <c r="C60" s="56">
        <f t="shared" si="1"/>
        <v>-1.9516899999999999</v>
      </c>
      <c r="D60" s="56">
        <f t="shared" si="1"/>
        <v>3.4966699999999999</v>
      </c>
      <c r="E60" s="56">
        <f t="shared" si="1"/>
        <v>-0.64219000000000004</v>
      </c>
      <c r="F60" s="56">
        <f t="shared" si="1"/>
        <v>-0.63575000000000004</v>
      </c>
      <c r="G60" s="56">
        <f t="shared" si="1"/>
        <v>-1.5605899999999999</v>
      </c>
      <c r="H60" s="56">
        <f t="shared" si="1"/>
        <v>-0.64395000000000002</v>
      </c>
      <c r="I60" s="56">
        <f t="shared" si="1"/>
        <v>-2.6457299999999999</v>
      </c>
      <c r="J60" s="56">
        <f t="shared" si="1"/>
        <v>-1.82043</v>
      </c>
      <c r="K60" s="56">
        <f t="shared" si="1"/>
        <v>-1.3850199999999999</v>
      </c>
      <c r="L60" s="56">
        <f t="shared" si="1"/>
        <v>-6.1593</v>
      </c>
      <c r="M60" s="56">
        <f t="shared" si="1"/>
        <v>-3.7145600000000001</v>
      </c>
      <c r="N60" s="56">
        <f t="shared" si="1"/>
        <v>-0.62724000000000002</v>
      </c>
      <c r="O60" s="56">
        <f t="shared" si="1"/>
        <v>-5.2900999999999998</v>
      </c>
      <c r="P60" s="56">
        <f t="shared" si="1"/>
        <v>-4.3329500000000003</v>
      </c>
      <c r="Q60" s="56">
        <f t="shared" si="1"/>
        <v>-2.4834999999999998</v>
      </c>
      <c r="R60" s="56">
        <f t="shared" si="1"/>
        <v>-0.63851000000000002</v>
      </c>
      <c r="S60" s="56">
        <f t="shared" si="2"/>
        <v>-4.6331800000000003</v>
      </c>
      <c r="T60" s="121">
        <v>2014</v>
      </c>
    </row>
    <row r="61" spans="1:20" ht="12" customHeight="1">
      <c r="B61" s="121">
        <v>2015</v>
      </c>
      <c r="C61" s="56">
        <f t="shared" si="1"/>
        <v>1.63707</v>
      </c>
      <c r="D61" s="56">
        <f t="shared" si="1"/>
        <v>10.87106</v>
      </c>
      <c r="E61" s="56">
        <f t="shared" si="1"/>
        <v>-2.1379100000000002</v>
      </c>
      <c r="F61" s="56">
        <f t="shared" si="1"/>
        <v>-3.1990699999999999</v>
      </c>
      <c r="G61" s="56">
        <f t="shared" si="1"/>
        <v>-2.9685999999999999</v>
      </c>
      <c r="H61" s="56">
        <f t="shared" si="1"/>
        <v>-1.84951</v>
      </c>
      <c r="I61" s="56">
        <f t="shared" si="1"/>
        <v>2.5244499999999999</v>
      </c>
      <c r="J61" s="56">
        <f t="shared" si="1"/>
        <v>-1.96801</v>
      </c>
      <c r="K61" s="56">
        <f t="shared" si="1"/>
        <v>-1.4963599999999999</v>
      </c>
      <c r="L61" s="56">
        <f t="shared" si="1"/>
        <v>-6.9072199999999997</v>
      </c>
      <c r="M61" s="56">
        <f t="shared" si="1"/>
        <v>2.9652400000000001</v>
      </c>
      <c r="N61" s="56">
        <f t="shared" si="1"/>
        <v>11.86655</v>
      </c>
      <c r="O61" s="56">
        <f t="shared" si="1"/>
        <v>4.1441400000000002</v>
      </c>
      <c r="P61" s="56">
        <f t="shared" si="1"/>
        <v>0.67066000000000003</v>
      </c>
      <c r="Q61" s="56">
        <f t="shared" si="1"/>
        <v>7.3018400000000003</v>
      </c>
      <c r="R61" s="56">
        <f t="shared" si="1"/>
        <v>6.5088800000000004</v>
      </c>
      <c r="S61" s="56">
        <f t="shared" si="2"/>
        <v>8.2644599999999997</v>
      </c>
      <c r="T61" s="121">
        <v>2015</v>
      </c>
    </row>
    <row r="62" spans="1:20" ht="12" customHeight="1">
      <c r="A62" s="108"/>
      <c r="B62" s="121">
        <v>2016</v>
      </c>
      <c r="C62" s="56">
        <f t="shared" si="1"/>
        <v>2.46902</v>
      </c>
      <c r="D62" s="56">
        <f t="shared" si="1"/>
        <v>9.8673300000000008</v>
      </c>
      <c r="E62" s="56">
        <f t="shared" si="1"/>
        <v>-1.6321099999999999</v>
      </c>
      <c r="F62" s="56">
        <f t="shared" si="1"/>
        <v>-0.34549999999999997</v>
      </c>
      <c r="G62" s="56">
        <f t="shared" si="1"/>
        <v>0.25629000000000002</v>
      </c>
      <c r="H62" s="56">
        <f t="shared" si="1"/>
        <v>-1.9769699999999999</v>
      </c>
      <c r="I62" s="56">
        <f t="shared" ref="I62:J64" si="3">ROUND(I33/I32*100-100,5)</f>
        <v>3.4640200000000001</v>
      </c>
      <c r="J62" s="56">
        <f t="shared" si="3"/>
        <v>0.38806000000000002</v>
      </c>
      <c r="K62" s="56">
        <f t="shared" si="1"/>
        <v>0.28982999999999998</v>
      </c>
      <c r="L62" s="56">
        <f t="shared" si="1"/>
        <v>1.4765600000000001</v>
      </c>
      <c r="M62" s="56">
        <f t="shared" si="1"/>
        <v>0.34478999999999999</v>
      </c>
      <c r="N62" s="56">
        <f t="shared" si="1"/>
        <v>7.4318900000000001</v>
      </c>
      <c r="O62" s="56">
        <f t="shared" si="1"/>
        <v>-8.0161499999999997</v>
      </c>
      <c r="P62" s="56">
        <f t="shared" si="1"/>
        <v>-0.96375999999999995</v>
      </c>
      <c r="Q62" s="56">
        <f t="shared" si="1"/>
        <v>9.8254099999999998</v>
      </c>
      <c r="R62" s="56">
        <f t="shared" si="1"/>
        <v>10.18519</v>
      </c>
      <c r="S62" s="56">
        <f t="shared" si="2"/>
        <v>9.3957300000000004</v>
      </c>
      <c r="T62" s="121">
        <v>2016</v>
      </c>
    </row>
    <row r="63" spans="1:20" ht="12" customHeight="1">
      <c r="A63" s="108"/>
      <c r="B63" s="135">
        <v>2017</v>
      </c>
      <c r="C63" s="56">
        <f t="shared" si="1"/>
        <v>-1.32464</v>
      </c>
      <c r="D63" s="56">
        <f t="shared" si="1"/>
        <v>7.7169800000000004</v>
      </c>
      <c r="E63" s="56">
        <f t="shared" si="1"/>
        <v>-3.3280599999999998</v>
      </c>
      <c r="F63" s="56">
        <f t="shared" si="1"/>
        <v>-2.6831499999999999</v>
      </c>
      <c r="G63" s="56">
        <f t="shared" si="1"/>
        <v>-2.3645900000000002</v>
      </c>
      <c r="H63" s="56">
        <f t="shared" si="1"/>
        <v>-3.5038</v>
      </c>
      <c r="I63" s="56">
        <f t="shared" si="3"/>
        <v>-1.1791199999999999</v>
      </c>
      <c r="J63" s="56">
        <f t="shared" si="3"/>
        <v>-0.7792</v>
      </c>
      <c r="K63" s="56">
        <f t="shared" si="1"/>
        <v>-0.88690000000000002</v>
      </c>
      <c r="L63" s="56">
        <f t="shared" si="1"/>
        <v>0.40015000000000001</v>
      </c>
      <c r="M63" s="56">
        <f t="shared" si="1"/>
        <v>-2.0976499999999998</v>
      </c>
      <c r="N63" s="56">
        <f t="shared" si="1"/>
        <v>-5.1170499999999999</v>
      </c>
      <c r="O63" s="56">
        <f t="shared" si="1"/>
        <v>3.1974900000000002</v>
      </c>
      <c r="P63" s="56">
        <f t="shared" si="1"/>
        <v>-1.57406</v>
      </c>
      <c r="Q63" s="56">
        <f t="shared" si="1"/>
        <v>-0.73714000000000002</v>
      </c>
      <c r="R63" s="56">
        <f t="shared" si="1"/>
        <v>0.52588999999999997</v>
      </c>
      <c r="S63" s="56">
        <f t="shared" si="2"/>
        <v>-2.2564199999999999</v>
      </c>
      <c r="T63" s="135">
        <v>2017</v>
      </c>
    </row>
    <row r="64" spans="1:20" ht="12" customHeight="1">
      <c r="A64" s="108"/>
      <c r="B64" s="140">
        <v>2018</v>
      </c>
      <c r="C64" s="56">
        <f t="shared" si="1"/>
        <v>-2.4540199999999999</v>
      </c>
      <c r="D64" s="56">
        <f t="shared" si="1"/>
        <v>-1.75162</v>
      </c>
      <c r="E64" s="56">
        <f t="shared" si="1"/>
        <v>-0.94830999999999999</v>
      </c>
      <c r="F64" s="56">
        <f t="shared" si="1"/>
        <v>-2.6177199999999998</v>
      </c>
      <c r="G64" s="56">
        <f t="shared" si="1"/>
        <v>-2.7164100000000002</v>
      </c>
      <c r="H64" s="56">
        <f t="shared" si="1"/>
        <v>-0.48953000000000002</v>
      </c>
      <c r="I64" s="56">
        <f t="shared" si="3"/>
        <v>-2.9652799999999999</v>
      </c>
      <c r="J64" s="56">
        <f t="shared" si="3"/>
        <v>-3.49715</v>
      </c>
      <c r="K64" s="56">
        <f t="shared" si="1"/>
        <v>-3.7636599999999998</v>
      </c>
      <c r="L64" s="56">
        <f t="shared" si="1"/>
        <v>-0.61594000000000004</v>
      </c>
      <c r="M64" s="56">
        <f t="shared" si="1"/>
        <v>-3.6668099999999999</v>
      </c>
      <c r="N64" s="56">
        <f t="shared" si="1"/>
        <v>-13.22157</v>
      </c>
      <c r="O64" s="56">
        <f t="shared" si="1"/>
        <v>-0.72904000000000002</v>
      </c>
      <c r="P64" s="56">
        <f t="shared" si="1"/>
        <v>-1.1345000000000001</v>
      </c>
      <c r="Q64" s="56">
        <f t="shared" si="1"/>
        <v>-1.8222499999999999</v>
      </c>
      <c r="R64" s="56">
        <f t="shared" si="1"/>
        <v>1.4993000000000001</v>
      </c>
      <c r="S64" s="56">
        <f t="shared" si="2"/>
        <v>-5.9314099999999996</v>
      </c>
      <c r="T64" s="140">
        <v>2018</v>
      </c>
    </row>
    <row r="65" spans="1:20" ht="12" customHeight="1">
      <c r="A65" s="108"/>
      <c r="B65" s="79"/>
      <c r="C65" s="79"/>
      <c r="D65" s="79"/>
      <c r="E65" s="79"/>
      <c r="F65" s="79"/>
      <c r="G65" s="79"/>
      <c r="H65" s="79"/>
      <c r="I65" s="79"/>
      <c r="J65" s="79"/>
      <c r="K65" s="79"/>
      <c r="L65" s="79"/>
      <c r="M65" s="79"/>
      <c r="N65" s="79"/>
      <c r="O65" s="79"/>
      <c r="P65" s="79"/>
      <c r="Q65" s="79"/>
      <c r="R65" s="79"/>
      <c r="S65" s="79"/>
      <c r="T65" s="79"/>
    </row>
    <row r="66" spans="1:20" ht="12" customHeight="1">
      <c r="A66" s="108"/>
      <c r="B66" s="79"/>
      <c r="C66" s="154" t="s">
        <v>36</v>
      </c>
      <c r="D66" s="154"/>
      <c r="E66" s="154"/>
      <c r="F66" s="154"/>
      <c r="G66" s="154"/>
      <c r="H66" s="154"/>
      <c r="I66" s="154" t="s">
        <v>36</v>
      </c>
      <c r="J66" s="154"/>
      <c r="K66" s="154"/>
      <c r="L66" s="154"/>
      <c r="M66" s="154"/>
      <c r="N66" s="154"/>
      <c r="O66" s="154"/>
      <c r="P66" s="154"/>
      <c r="Q66" s="154"/>
      <c r="R66" s="154"/>
      <c r="S66" s="154"/>
      <c r="T66" s="79"/>
    </row>
    <row r="67" spans="1:20" ht="12" customHeight="1">
      <c r="A67" s="108"/>
      <c r="B67" s="121">
        <v>1991</v>
      </c>
      <c r="C67" s="82">
        <v>100</v>
      </c>
      <c r="D67" s="83">
        <f t="shared" ref="D67:J82" si="4">ROUND(D8/$C8*100,5)</f>
        <v>6.46889</v>
      </c>
      <c r="E67" s="83">
        <f t="shared" si="4"/>
        <v>20.035139999999998</v>
      </c>
      <c r="F67" s="83">
        <f t="shared" si="4"/>
        <v>8.5401500000000006</v>
      </c>
      <c r="G67" s="83">
        <f t="shared" si="4"/>
        <v>8.3644499999999997</v>
      </c>
      <c r="H67" s="83">
        <f t="shared" si="4"/>
        <v>11.49499</v>
      </c>
      <c r="I67" s="83">
        <f t="shared" si="4"/>
        <v>73.49597</v>
      </c>
      <c r="J67" s="83">
        <f>ROUND(J8/$C8*100,5)</f>
        <v>39.386060000000001</v>
      </c>
      <c r="K67" s="83">
        <f t="shared" ref="K67:S82" si="5">ROUND(K8/$C8*100,5)</f>
        <v>38.570050000000002</v>
      </c>
      <c r="L67" s="83">
        <f t="shared" si="5"/>
        <v>0.81599999999999995</v>
      </c>
      <c r="M67" s="83">
        <f t="shared" si="5"/>
        <v>13.02563</v>
      </c>
      <c r="N67" s="83">
        <f t="shared" si="5"/>
        <v>4.3435699999999997</v>
      </c>
      <c r="O67" s="83">
        <f t="shared" si="5"/>
        <v>0.75517999999999996</v>
      </c>
      <c r="P67" s="83">
        <f t="shared" si="5"/>
        <v>7.9268799999999997</v>
      </c>
      <c r="Q67" s="83">
        <f t="shared" si="5"/>
        <v>21.084289999999999</v>
      </c>
      <c r="R67" s="83">
        <f t="shared" si="5"/>
        <v>12.555960000000001</v>
      </c>
      <c r="S67" s="83">
        <f t="shared" si="5"/>
        <v>8.5283200000000008</v>
      </c>
      <c r="T67" s="121">
        <v>1991</v>
      </c>
    </row>
    <row r="68" spans="1:20" ht="12" hidden="1" customHeight="1" outlineLevel="1">
      <c r="A68" s="108"/>
      <c r="B68" s="121">
        <v>1992</v>
      </c>
      <c r="C68" s="82">
        <v>100</v>
      </c>
      <c r="D68" s="83">
        <f t="shared" si="4"/>
        <v>7.0743200000000002</v>
      </c>
      <c r="E68" s="83">
        <f t="shared" si="4"/>
        <v>20.044370000000001</v>
      </c>
      <c r="F68" s="83">
        <f t="shared" si="4"/>
        <v>10.05186</v>
      </c>
      <c r="G68" s="83">
        <f t="shared" si="4"/>
        <v>9.7353100000000001</v>
      </c>
      <c r="H68" s="83">
        <f t="shared" si="4"/>
        <v>9.9925099999999993</v>
      </c>
      <c r="I68" s="83">
        <f t="shared" si="4"/>
        <v>72.881309999999999</v>
      </c>
      <c r="J68" s="83">
        <f t="shared" si="4"/>
        <v>41.87782</v>
      </c>
      <c r="K68" s="83">
        <f t="shared" si="5"/>
        <v>41.069490000000002</v>
      </c>
      <c r="L68" s="83">
        <f t="shared" si="5"/>
        <v>0.80832999999999999</v>
      </c>
      <c r="M68" s="83">
        <f t="shared" si="5"/>
        <v>12.38359</v>
      </c>
      <c r="N68" s="83">
        <f t="shared" si="5"/>
        <v>4.1745000000000001</v>
      </c>
      <c r="O68" s="83">
        <f t="shared" si="5"/>
        <v>0.64581999999999995</v>
      </c>
      <c r="P68" s="83">
        <f t="shared" si="5"/>
        <v>7.5632700000000002</v>
      </c>
      <c r="Q68" s="83">
        <f t="shared" si="5"/>
        <v>18.619900000000001</v>
      </c>
      <c r="R68" s="83">
        <f t="shared" si="5"/>
        <v>11.36328</v>
      </c>
      <c r="S68" s="83">
        <f t="shared" si="5"/>
        <v>7.2566199999999998</v>
      </c>
      <c r="T68" s="121">
        <v>1992</v>
      </c>
    </row>
    <row r="69" spans="1:20" ht="12" hidden="1" customHeight="1" outlineLevel="1">
      <c r="A69" s="108"/>
      <c r="B69" s="121">
        <v>1993</v>
      </c>
      <c r="C69" s="82">
        <v>100</v>
      </c>
      <c r="D69" s="83">
        <f t="shared" si="4"/>
        <v>6.5399599999999998</v>
      </c>
      <c r="E69" s="83">
        <f t="shared" si="4"/>
        <v>20.137869999999999</v>
      </c>
      <c r="F69" s="83">
        <f t="shared" si="4"/>
        <v>10.07292</v>
      </c>
      <c r="G69" s="83">
        <f t="shared" si="4"/>
        <v>9.6877399999999998</v>
      </c>
      <c r="H69" s="83">
        <f t="shared" si="4"/>
        <v>10.06495</v>
      </c>
      <c r="I69" s="83">
        <f t="shared" si="4"/>
        <v>73.322180000000003</v>
      </c>
      <c r="J69" s="83">
        <f t="shared" si="4"/>
        <v>41.492339999999999</v>
      </c>
      <c r="K69" s="83">
        <f t="shared" si="5"/>
        <v>40.619729999999997</v>
      </c>
      <c r="L69" s="83">
        <f t="shared" si="5"/>
        <v>0.87261</v>
      </c>
      <c r="M69" s="83">
        <f t="shared" si="5"/>
        <v>14.086679999999999</v>
      </c>
      <c r="N69" s="83">
        <f t="shared" si="5"/>
        <v>4.9753600000000002</v>
      </c>
      <c r="O69" s="83">
        <f t="shared" si="5"/>
        <v>0.75307999999999997</v>
      </c>
      <c r="P69" s="83">
        <f t="shared" si="5"/>
        <v>8.3582400000000003</v>
      </c>
      <c r="Q69" s="83">
        <f t="shared" si="5"/>
        <v>17.74316</v>
      </c>
      <c r="R69" s="83">
        <f t="shared" si="5"/>
        <v>10.699820000000001</v>
      </c>
      <c r="S69" s="83">
        <f t="shared" si="5"/>
        <v>7.0433399999999997</v>
      </c>
      <c r="T69" s="121">
        <v>1993</v>
      </c>
    </row>
    <row r="70" spans="1:20" ht="12" hidden="1" customHeight="1" outlineLevel="1">
      <c r="A70" s="108"/>
      <c r="B70" s="121">
        <v>1994</v>
      </c>
      <c r="C70" s="82">
        <v>100</v>
      </c>
      <c r="D70" s="83">
        <f t="shared" si="4"/>
        <v>6.48935</v>
      </c>
      <c r="E70" s="83">
        <f t="shared" si="4"/>
        <v>20.041869999999999</v>
      </c>
      <c r="F70" s="83">
        <f t="shared" si="4"/>
        <v>9.3042700000000007</v>
      </c>
      <c r="G70" s="83">
        <f t="shared" si="4"/>
        <v>8.9644100000000009</v>
      </c>
      <c r="H70" s="83">
        <f t="shared" si="4"/>
        <v>10.737590000000001</v>
      </c>
      <c r="I70" s="83">
        <f t="shared" si="4"/>
        <v>73.468779999999995</v>
      </c>
      <c r="J70" s="83">
        <f t="shared" si="4"/>
        <v>40.785620000000002</v>
      </c>
      <c r="K70" s="83">
        <f t="shared" si="5"/>
        <v>39.906419999999997</v>
      </c>
      <c r="L70" s="83">
        <f t="shared" si="5"/>
        <v>0.87919999999999998</v>
      </c>
      <c r="M70" s="83">
        <f t="shared" si="5"/>
        <v>15.102819999999999</v>
      </c>
      <c r="N70" s="83">
        <f t="shared" si="5"/>
        <v>5.4439099999999998</v>
      </c>
      <c r="O70" s="83">
        <f t="shared" si="5"/>
        <v>1.0121899999999999</v>
      </c>
      <c r="P70" s="83">
        <f t="shared" si="5"/>
        <v>8.6467200000000002</v>
      </c>
      <c r="Q70" s="83">
        <f t="shared" si="5"/>
        <v>17.580349999999999</v>
      </c>
      <c r="R70" s="83">
        <f t="shared" si="5"/>
        <v>9.4261800000000004</v>
      </c>
      <c r="S70" s="83">
        <f t="shared" si="5"/>
        <v>8.1541700000000006</v>
      </c>
      <c r="T70" s="121">
        <v>1994</v>
      </c>
    </row>
    <row r="71" spans="1:20" ht="12" hidden="1" customHeight="1" outlineLevel="1">
      <c r="A71" s="108"/>
      <c r="B71" s="121">
        <v>1995</v>
      </c>
      <c r="C71" s="82">
        <v>100</v>
      </c>
      <c r="D71" s="83">
        <f t="shared" si="4"/>
        <v>5.8401399999999999</v>
      </c>
      <c r="E71" s="83">
        <f t="shared" si="4"/>
        <v>20.712589999999999</v>
      </c>
      <c r="F71" s="83">
        <f t="shared" si="4"/>
        <v>8.0049299999999999</v>
      </c>
      <c r="G71" s="83">
        <f t="shared" si="4"/>
        <v>7.55403</v>
      </c>
      <c r="H71" s="83">
        <f t="shared" si="4"/>
        <v>12.707660000000001</v>
      </c>
      <c r="I71" s="83">
        <f t="shared" si="4"/>
        <v>73.447270000000003</v>
      </c>
      <c r="J71" s="83">
        <f t="shared" si="4"/>
        <v>40.25188</v>
      </c>
      <c r="K71" s="83">
        <f t="shared" si="5"/>
        <v>39.523510000000002</v>
      </c>
      <c r="L71" s="83">
        <f t="shared" si="5"/>
        <v>0.72836999999999996</v>
      </c>
      <c r="M71" s="83">
        <f t="shared" si="5"/>
        <v>15.383139999999999</v>
      </c>
      <c r="N71" s="83">
        <f t="shared" si="5"/>
        <v>5.5279800000000003</v>
      </c>
      <c r="O71" s="83">
        <f t="shared" si="5"/>
        <v>1.4100999999999999</v>
      </c>
      <c r="P71" s="83">
        <f t="shared" si="5"/>
        <v>8.4450599999999998</v>
      </c>
      <c r="Q71" s="83">
        <f t="shared" si="5"/>
        <v>17.812249999999999</v>
      </c>
      <c r="R71" s="83">
        <f t="shared" si="5"/>
        <v>8.5263899999999992</v>
      </c>
      <c r="S71" s="83">
        <f t="shared" si="5"/>
        <v>9.2858599999999996</v>
      </c>
      <c r="T71" s="121">
        <v>1995</v>
      </c>
    </row>
    <row r="72" spans="1:20" ht="12" hidden="1" customHeight="1" outlineLevel="1">
      <c r="A72" s="108"/>
      <c r="B72" s="121">
        <v>1996</v>
      </c>
      <c r="C72" s="82">
        <v>100</v>
      </c>
      <c r="D72" s="83">
        <f t="shared" si="4"/>
        <v>5.32376</v>
      </c>
      <c r="E72" s="83">
        <f t="shared" si="4"/>
        <v>22.47785</v>
      </c>
      <c r="F72" s="83">
        <f t="shared" si="4"/>
        <v>7.9804300000000001</v>
      </c>
      <c r="G72" s="83">
        <f t="shared" si="4"/>
        <v>7.5583299999999998</v>
      </c>
      <c r="H72" s="83">
        <f t="shared" si="4"/>
        <v>14.49743</v>
      </c>
      <c r="I72" s="83">
        <f t="shared" si="4"/>
        <v>72.198390000000003</v>
      </c>
      <c r="J72" s="83">
        <f t="shared" si="4"/>
        <v>38.987200000000001</v>
      </c>
      <c r="K72" s="83">
        <f t="shared" si="5"/>
        <v>38.130249999999997</v>
      </c>
      <c r="L72" s="83">
        <f t="shared" si="5"/>
        <v>0.85694999999999999</v>
      </c>
      <c r="M72" s="83">
        <f t="shared" si="5"/>
        <v>16.199729999999999</v>
      </c>
      <c r="N72" s="83">
        <f t="shared" si="5"/>
        <v>5.4965400000000004</v>
      </c>
      <c r="O72" s="83">
        <f t="shared" si="5"/>
        <v>1.6292500000000001</v>
      </c>
      <c r="P72" s="83">
        <f t="shared" si="5"/>
        <v>9.0739400000000003</v>
      </c>
      <c r="Q72" s="83">
        <f t="shared" si="5"/>
        <v>17.01146</v>
      </c>
      <c r="R72" s="83">
        <f t="shared" si="5"/>
        <v>7.7484999999999999</v>
      </c>
      <c r="S72" s="83">
        <f t="shared" si="5"/>
        <v>9.26295</v>
      </c>
      <c r="T72" s="121">
        <v>1996</v>
      </c>
    </row>
    <row r="73" spans="1:20" ht="12" hidden="1" customHeight="1" outlineLevel="1">
      <c r="A73" s="108"/>
      <c r="B73" s="121">
        <v>1997</v>
      </c>
      <c r="C73" s="82">
        <v>100</v>
      </c>
      <c r="D73" s="83">
        <f t="shared" si="4"/>
        <v>4.8854800000000003</v>
      </c>
      <c r="E73" s="83">
        <f t="shared" si="4"/>
        <v>22.731590000000001</v>
      </c>
      <c r="F73" s="83">
        <f t="shared" si="4"/>
        <v>7.4506800000000002</v>
      </c>
      <c r="G73" s="83">
        <f t="shared" si="4"/>
        <v>7.0082500000000003</v>
      </c>
      <c r="H73" s="83">
        <f t="shared" si="4"/>
        <v>15.280900000000001</v>
      </c>
      <c r="I73" s="83">
        <f t="shared" si="4"/>
        <v>72.382940000000005</v>
      </c>
      <c r="J73" s="83">
        <f t="shared" si="4"/>
        <v>37.240169999999999</v>
      </c>
      <c r="K73" s="83">
        <f t="shared" si="5"/>
        <v>36.091619999999999</v>
      </c>
      <c r="L73" s="83">
        <f t="shared" si="5"/>
        <v>1.14855</v>
      </c>
      <c r="M73" s="83">
        <f t="shared" si="5"/>
        <v>17.331969999999998</v>
      </c>
      <c r="N73" s="83">
        <f t="shared" si="5"/>
        <v>5.3312099999999996</v>
      </c>
      <c r="O73" s="83">
        <f t="shared" si="5"/>
        <v>1.5733299999999999</v>
      </c>
      <c r="P73" s="83">
        <f t="shared" si="5"/>
        <v>10.42742</v>
      </c>
      <c r="Q73" s="83">
        <f t="shared" si="5"/>
        <v>17.8108</v>
      </c>
      <c r="R73" s="83">
        <f t="shared" si="5"/>
        <v>7.9593100000000003</v>
      </c>
      <c r="S73" s="83">
        <f t="shared" si="5"/>
        <v>9.8514900000000001</v>
      </c>
      <c r="T73" s="121">
        <v>1997</v>
      </c>
    </row>
    <row r="74" spans="1:20" ht="12" hidden="1" customHeight="1" outlineLevel="1">
      <c r="A74" s="108"/>
      <c r="B74" s="121">
        <v>1998</v>
      </c>
      <c r="C74" s="82">
        <v>100</v>
      </c>
      <c r="D74" s="83">
        <f t="shared" si="4"/>
        <v>4.5015900000000002</v>
      </c>
      <c r="E74" s="83">
        <f t="shared" si="4"/>
        <v>22.637869999999999</v>
      </c>
      <c r="F74" s="83">
        <f t="shared" si="4"/>
        <v>7.2123900000000001</v>
      </c>
      <c r="G74" s="83">
        <f t="shared" si="4"/>
        <v>6.7974399999999999</v>
      </c>
      <c r="H74" s="83">
        <f t="shared" si="4"/>
        <v>15.42548</v>
      </c>
      <c r="I74" s="83">
        <f t="shared" si="4"/>
        <v>72.86054</v>
      </c>
      <c r="J74" s="83">
        <f t="shared" si="4"/>
        <v>35.733969999999999</v>
      </c>
      <c r="K74" s="83">
        <f t="shared" si="5"/>
        <v>34.497500000000002</v>
      </c>
      <c r="L74" s="83">
        <f t="shared" si="5"/>
        <v>1.23647</v>
      </c>
      <c r="M74" s="83">
        <f t="shared" si="5"/>
        <v>17.772680000000001</v>
      </c>
      <c r="N74" s="83">
        <f t="shared" si="5"/>
        <v>4.8306100000000001</v>
      </c>
      <c r="O74" s="83">
        <f t="shared" si="5"/>
        <v>1.3926000000000001</v>
      </c>
      <c r="P74" s="83">
        <f t="shared" si="5"/>
        <v>11.54946</v>
      </c>
      <c r="Q74" s="83">
        <f t="shared" si="5"/>
        <v>19.35389</v>
      </c>
      <c r="R74" s="83">
        <f t="shared" si="5"/>
        <v>9.0849100000000007</v>
      </c>
      <c r="S74" s="83">
        <f t="shared" si="5"/>
        <v>10.268980000000001</v>
      </c>
      <c r="T74" s="121">
        <v>1998</v>
      </c>
    </row>
    <row r="75" spans="1:20" ht="12" hidden="1" customHeight="1" outlineLevel="1">
      <c r="A75" s="108"/>
      <c r="B75" s="121">
        <v>1999</v>
      </c>
      <c r="C75" s="82">
        <v>100</v>
      </c>
      <c r="D75" s="83">
        <f t="shared" si="4"/>
        <v>4.1698000000000004</v>
      </c>
      <c r="E75" s="83">
        <f t="shared" si="4"/>
        <v>23.283609999999999</v>
      </c>
      <c r="F75" s="83">
        <f t="shared" si="4"/>
        <v>6.5378800000000004</v>
      </c>
      <c r="G75" s="83">
        <f t="shared" si="4"/>
        <v>6.2239000000000004</v>
      </c>
      <c r="H75" s="83">
        <f t="shared" si="4"/>
        <v>16.745729999999998</v>
      </c>
      <c r="I75" s="83">
        <f t="shared" si="4"/>
        <v>72.546580000000006</v>
      </c>
      <c r="J75" s="83">
        <f t="shared" si="4"/>
        <v>34.374720000000003</v>
      </c>
      <c r="K75" s="83">
        <f t="shared" si="5"/>
        <v>33.203890000000001</v>
      </c>
      <c r="L75" s="83">
        <f t="shared" si="5"/>
        <v>1.17083</v>
      </c>
      <c r="M75" s="83">
        <f t="shared" si="5"/>
        <v>18.197289999999999</v>
      </c>
      <c r="N75" s="83">
        <f t="shared" si="5"/>
        <v>4.7713599999999996</v>
      </c>
      <c r="O75" s="83">
        <f t="shared" si="5"/>
        <v>1.37331</v>
      </c>
      <c r="P75" s="83">
        <f t="shared" si="5"/>
        <v>12.052619999999999</v>
      </c>
      <c r="Q75" s="83">
        <f t="shared" si="5"/>
        <v>19.97457</v>
      </c>
      <c r="R75" s="83">
        <f t="shared" si="5"/>
        <v>10.49934</v>
      </c>
      <c r="S75" s="83">
        <f t="shared" si="5"/>
        <v>9.4752299999999998</v>
      </c>
      <c r="T75" s="121">
        <v>1999</v>
      </c>
    </row>
    <row r="76" spans="1:20" ht="12" customHeight="1" collapsed="1">
      <c r="A76" s="108"/>
      <c r="B76" s="121">
        <v>2000</v>
      </c>
      <c r="C76" s="82">
        <v>100</v>
      </c>
      <c r="D76" s="83">
        <f t="shared" si="4"/>
        <v>4.0234699999999997</v>
      </c>
      <c r="E76" s="83">
        <f t="shared" si="4"/>
        <v>23.28004</v>
      </c>
      <c r="F76" s="83">
        <f t="shared" si="4"/>
        <v>6.3032199999999996</v>
      </c>
      <c r="G76" s="83">
        <f t="shared" si="4"/>
        <v>6.0052199999999996</v>
      </c>
      <c r="H76" s="83">
        <f t="shared" si="4"/>
        <v>16.97681</v>
      </c>
      <c r="I76" s="83">
        <f t="shared" si="4"/>
        <v>72.696489999999997</v>
      </c>
      <c r="J76" s="83">
        <f t="shared" si="4"/>
        <v>33.21555</v>
      </c>
      <c r="K76" s="83">
        <f t="shared" si="5"/>
        <v>32.109349999999999</v>
      </c>
      <c r="L76" s="83">
        <f t="shared" si="5"/>
        <v>1.1062000000000001</v>
      </c>
      <c r="M76" s="83">
        <f t="shared" si="5"/>
        <v>18.214030000000001</v>
      </c>
      <c r="N76" s="83">
        <f t="shared" si="5"/>
        <v>4.8501200000000004</v>
      </c>
      <c r="O76" s="83">
        <f t="shared" si="5"/>
        <v>1.3571500000000001</v>
      </c>
      <c r="P76" s="83">
        <f t="shared" si="5"/>
        <v>12.00675</v>
      </c>
      <c r="Q76" s="83">
        <f t="shared" si="5"/>
        <v>21.266919999999999</v>
      </c>
      <c r="R76" s="83">
        <f t="shared" si="5"/>
        <v>11.52608</v>
      </c>
      <c r="S76" s="83">
        <f t="shared" si="5"/>
        <v>9.7408400000000004</v>
      </c>
      <c r="T76" s="121">
        <v>2000</v>
      </c>
    </row>
    <row r="77" spans="1:20" ht="12" hidden="1" customHeight="1" outlineLevel="1">
      <c r="A77" s="108"/>
      <c r="B77" s="121">
        <v>2001</v>
      </c>
      <c r="C77" s="82">
        <v>100</v>
      </c>
      <c r="D77" s="83">
        <f t="shared" si="4"/>
        <v>4.06046</v>
      </c>
      <c r="E77" s="83">
        <f t="shared" si="4"/>
        <v>23.166329999999999</v>
      </c>
      <c r="F77" s="83">
        <f t="shared" si="4"/>
        <v>6.56189</v>
      </c>
      <c r="G77" s="83">
        <f t="shared" si="4"/>
        <v>6.2432699999999999</v>
      </c>
      <c r="H77" s="83">
        <f t="shared" si="4"/>
        <v>16.60444</v>
      </c>
      <c r="I77" s="83">
        <f t="shared" si="4"/>
        <v>72.773210000000006</v>
      </c>
      <c r="J77" s="83">
        <f t="shared" si="4"/>
        <v>32.042969999999997</v>
      </c>
      <c r="K77" s="83">
        <f t="shared" si="5"/>
        <v>30.830400000000001</v>
      </c>
      <c r="L77" s="83">
        <f t="shared" si="5"/>
        <v>1.2125699999999999</v>
      </c>
      <c r="M77" s="83">
        <f t="shared" si="5"/>
        <v>18.61223</v>
      </c>
      <c r="N77" s="83">
        <f t="shared" si="5"/>
        <v>5.1850699999999996</v>
      </c>
      <c r="O77" s="83">
        <f t="shared" si="5"/>
        <v>1.23411</v>
      </c>
      <c r="P77" s="83">
        <f t="shared" si="5"/>
        <v>12.19304</v>
      </c>
      <c r="Q77" s="83">
        <f t="shared" si="5"/>
        <v>22.118010000000002</v>
      </c>
      <c r="R77" s="83">
        <f t="shared" si="5"/>
        <v>11.64016</v>
      </c>
      <c r="S77" s="83">
        <f t="shared" si="5"/>
        <v>10.47785</v>
      </c>
      <c r="T77" s="121">
        <v>2001</v>
      </c>
    </row>
    <row r="78" spans="1:20" ht="12" hidden="1" customHeight="1" outlineLevel="1">
      <c r="A78" s="108"/>
      <c r="B78" s="121">
        <v>2002</v>
      </c>
      <c r="C78" s="82">
        <v>100</v>
      </c>
      <c r="D78" s="83">
        <f t="shared" si="4"/>
        <v>4.04434</v>
      </c>
      <c r="E78" s="83">
        <f t="shared" si="4"/>
        <v>23.28809</v>
      </c>
      <c r="F78" s="83">
        <f t="shared" si="4"/>
        <v>6.5872700000000002</v>
      </c>
      <c r="G78" s="83">
        <f t="shared" si="4"/>
        <v>6.2123600000000003</v>
      </c>
      <c r="H78" s="83">
        <f t="shared" si="4"/>
        <v>16.70082</v>
      </c>
      <c r="I78" s="83">
        <f t="shared" si="4"/>
        <v>72.667569999999998</v>
      </c>
      <c r="J78" s="83">
        <f t="shared" si="4"/>
        <v>31.956589999999998</v>
      </c>
      <c r="K78" s="83">
        <f t="shared" si="5"/>
        <v>30.41132</v>
      </c>
      <c r="L78" s="83">
        <f t="shared" si="5"/>
        <v>1.5452600000000001</v>
      </c>
      <c r="M78" s="83">
        <f t="shared" si="5"/>
        <v>19.751080000000002</v>
      </c>
      <c r="N78" s="83">
        <f t="shared" si="5"/>
        <v>5.5708200000000003</v>
      </c>
      <c r="O78" s="83">
        <f t="shared" si="5"/>
        <v>1.22851</v>
      </c>
      <c r="P78" s="83">
        <f t="shared" si="5"/>
        <v>12.951750000000001</v>
      </c>
      <c r="Q78" s="83">
        <f t="shared" si="5"/>
        <v>20.959910000000001</v>
      </c>
      <c r="R78" s="83">
        <f t="shared" si="5"/>
        <v>10.60477</v>
      </c>
      <c r="S78" s="83">
        <f t="shared" si="5"/>
        <v>10.355130000000001</v>
      </c>
      <c r="T78" s="121">
        <v>2002</v>
      </c>
    </row>
    <row r="79" spans="1:20" ht="12" hidden="1" customHeight="1" outlineLevel="1">
      <c r="A79" s="108"/>
      <c r="B79" s="121">
        <v>2003</v>
      </c>
      <c r="C79" s="82">
        <v>100</v>
      </c>
      <c r="D79" s="83">
        <f t="shared" si="4"/>
        <v>3.9901900000000001</v>
      </c>
      <c r="E79" s="83">
        <f t="shared" si="4"/>
        <v>22.048030000000001</v>
      </c>
      <c r="F79" s="83">
        <f t="shared" si="4"/>
        <v>6.3018200000000002</v>
      </c>
      <c r="G79" s="83">
        <f t="shared" si="4"/>
        <v>5.9421999999999997</v>
      </c>
      <c r="H79" s="83">
        <f t="shared" si="4"/>
        <v>15.7462</v>
      </c>
      <c r="I79" s="83">
        <f t="shared" si="4"/>
        <v>73.961789999999993</v>
      </c>
      <c r="J79" s="83">
        <f t="shared" si="4"/>
        <v>31.721900000000002</v>
      </c>
      <c r="K79" s="83">
        <f t="shared" si="5"/>
        <v>29.747029999999999</v>
      </c>
      <c r="L79" s="83">
        <f t="shared" si="5"/>
        <v>1.9748699999999999</v>
      </c>
      <c r="M79" s="83">
        <f t="shared" si="5"/>
        <v>20.993770000000001</v>
      </c>
      <c r="N79" s="83">
        <f t="shared" si="5"/>
        <v>5.55619</v>
      </c>
      <c r="O79" s="83">
        <f t="shared" si="5"/>
        <v>1.26793</v>
      </c>
      <c r="P79" s="83">
        <f t="shared" si="5"/>
        <v>14.169650000000001</v>
      </c>
      <c r="Q79" s="83">
        <f t="shared" si="5"/>
        <v>21.246120000000001</v>
      </c>
      <c r="R79" s="83">
        <f t="shared" si="5"/>
        <v>10.808149999999999</v>
      </c>
      <c r="S79" s="83">
        <f t="shared" si="5"/>
        <v>10.43797</v>
      </c>
      <c r="T79" s="121">
        <v>2003</v>
      </c>
    </row>
    <row r="80" spans="1:20" ht="12" hidden="1" customHeight="1" outlineLevel="1">
      <c r="A80" s="108"/>
      <c r="B80" s="121">
        <v>2004</v>
      </c>
      <c r="C80" s="82">
        <v>100</v>
      </c>
      <c r="D80" s="83">
        <f t="shared" si="4"/>
        <v>3.7887400000000002</v>
      </c>
      <c r="E80" s="83">
        <f t="shared" si="4"/>
        <v>21.594470000000001</v>
      </c>
      <c r="F80" s="83">
        <f t="shared" si="4"/>
        <v>6.1004699999999996</v>
      </c>
      <c r="G80" s="83">
        <f t="shared" si="4"/>
        <v>5.7081</v>
      </c>
      <c r="H80" s="83">
        <f t="shared" si="4"/>
        <v>15.494</v>
      </c>
      <c r="I80" s="83">
        <f t="shared" si="4"/>
        <v>74.616789999999995</v>
      </c>
      <c r="J80" s="83">
        <f t="shared" si="4"/>
        <v>30.445679999999999</v>
      </c>
      <c r="K80" s="83">
        <f t="shared" si="5"/>
        <v>28.31306</v>
      </c>
      <c r="L80" s="83">
        <f t="shared" si="5"/>
        <v>2.1326200000000002</v>
      </c>
      <c r="M80" s="83">
        <f t="shared" si="5"/>
        <v>21.746919999999999</v>
      </c>
      <c r="N80" s="83">
        <f t="shared" si="5"/>
        <v>5.01999</v>
      </c>
      <c r="O80" s="83">
        <f t="shared" si="5"/>
        <v>1.1971000000000001</v>
      </c>
      <c r="P80" s="83">
        <f t="shared" si="5"/>
        <v>15.529820000000001</v>
      </c>
      <c r="Q80" s="83">
        <f t="shared" si="5"/>
        <v>22.424189999999999</v>
      </c>
      <c r="R80" s="83">
        <f t="shared" si="5"/>
        <v>10.76141</v>
      </c>
      <c r="S80" s="83">
        <f t="shared" si="5"/>
        <v>11.66278</v>
      </c>
      <c r="T80" s="121">
        <v>2004</v>
      </c>
    </row>
    <row r="81" spans="2:24" ht="12" hidden="1" customHeight="1" outlineLevel="1">
      <c r="B81" s="121">
        <v>2005</v>
      </c>
      <c r="C81" s="82">
        <v>100</v>
      </c>
      <c r="D81" s="83">
        <f t="shared" si="4"/>
        <v>3.5924100000000001</v>
      </c>
      <c r="E81" s="83">
        <f t="shared" si="4"/>
        <v>23.531960000000002</v>
      </c>
      <c r="F81" s="83">
        <f t="shared" si="4"/>
        <v>5.7078699999999998</v>
      </c>
      <c r="G81" s="83">
        <f t="shared" si="4"/>
        <v>5.3467599999999997</v>
      </c>
      <c r="H81" s="83">
        <f t="shared" si="4"/>
        <v>17.824100000000001</v>
      </c>
      <c r="I81" s="83">
        <f t="shared" si="4"/>
        <v>72.875630000000001</v>
      </c>
      <c r="J81" s="83">
        <f t="shared" si="4"/>
        <v>28.792719999999999</v>
      </c>
      <c r="K81" s="83">
        <f t="shared" si="5"/>
        <v>26.595890000000001</v>
      </c>
      <c r="L81" s="83">
        <f t="shared" si="5"/>
        <v>2.1968200000000002</v>
      </c>
      <c r="M81" s="83">
        <f t="shared" si="5"/>
        <v>21.65052</v>
      </c>
      <c r="N81" s="83">
        <f t="shared" si="5"/>
        <v>4.6470399999999996</v>
      </c>
      <c r="O81" s="83">
        <f t="shared" si="5"/>
        <v>1.18171</v>
      </c>
      <c r="P81" s="83">
        <f t="shared" si="5"/>
        <v>15.821770000000001</v>
      </c>
      <c r="Q81" s="83">
        <f t="shared" si="5"/>
        <v>22.432390000000002</v>
      </c>
      <c r="R81" s="83">
        <f t="shared" si="5"/>
        <v>10.634639999999999</v>
      </c>
      <c r="S81" s="83">
        <f t="shared" si="5"/>
        <v>11.797750000000001</v>
      </c>
      <c r="T81" s="121">
        <v>2005</v>
      </c>
    </row>
    <row r="82" spans="2:24" ht="12" hidden="1" customHeight="1" outlineLevel="1">
      <c r="B82" s="121">
        <v>2006</v>
      </c>
      <c r="C82" s="82">
        <v>100</v>
      </c>
      <c r="D82" s="83">
        <f t="shared" si="4"/>
        <v>3.5215900000000002</v>
      </c>
      <c r="E82" s="83">
        <f t="shared" si="4"/>
        <v>24.325810000000001</v>
      </c>
      <c r="F82" s="83">
        <f t="shared" si="4"/>
        <v>5.6386799999999999</v>
      </c>
      <c r="G82" s="83">
        <f t="shared" si="4"/>
        <v>5.2927</v>
      </c>
      <c r="H82" s="83">
        <f t="shared" si="4"/>
        <v>18.68713</v>
      </c>
      <c r="I82" s="83">
        <f t="shared" si="4"/>
        <v>72.152590000000004</v>
      </c>
      <c r="J82" s="83">
        <f t="shared" si="4"/>
        <v>28.2224</v>
      </c>
      <c r="K82" s="83">
        <f t="shared" si="5"/>
        <v>25.84947</v>
      </c>
      <c r="L82" s="83">
        <f t="shared" si="5"/>
        <v>2.3729300000000002</v>
      </c>
      <c r="M82" s="83">
        <f t="shared" si="5"/>
        <v>22.287389999999998</v>
      </c>
      <c r="N82" s="83">
        <f t="shared" si="5"/>
        <v>4.82606</v>
      </c>
      <c r="O82" s="83">
        <f t="shared" si="5"/>
        <v>1.23726</v>
      </c>
      <c r="P82" s="83">
        <f t="shared" si="5"/>
        <v>16.224080000000001</v>
      </c>
      <c r="Q82" s="83">
        <f t="shared" si="5"/>
        <v>21.642800000000001</v>
      </c>
      <c r="R82" s="83">
        <f t="shared" si="5"/>
        <v>10.383010000000001</v>
      </c>
      <c r="S82" s="83">
        <f t="shared" si="5"/>
        <v>11.259790000000001</v>
      </c>
      <c r="T82" s="121">
        <v>2006</v>
      </c>
    </row>
    <row r="83" spans="2:24" ht="12" hidden="1" customHeight="1" outlineLevel="1">
      <c r="B83" s="121">
        <v>2007</v>
      </c>
      <c r="C83" s="82">
        <v>100</v>
      </c>
      <c r="D83" s="83">
        <f t="shared" ref="D83:S94" si="6">ROUND(D24/$C24*100,5)</f>
        <v>3.7037599999999999</v>
      </c>
      <c r="E83" s="83">
        <f t="shared" si="6"/>
        <v>24.351959999999998</v>
      </c>
      <c r="F83" s="83">
        <f t="shared" si="6"/>
        <v>5.4989299999999997</v>
      </c>
      <c r="G83" s="83">
        <f t="shared" si="6"/>
        <v>5.1767899999999996</v>
      </c>
      <c r="H83" s="83">
        <f t="shared" si="6"/>
        <v>18.85303</v>
      </c>
      <c r="I83" s="83">
        <f t="shared" si="6"/>
        <v>71.944280000000006</v>
      </c>
      <c r="J83" s="83">
        <f t="shared" si="6"/>
        <v>27.52488</v>
      </c>
      <c r="K83" s="83">
        <f t="shared" si="6"/>
        <v>25.148209999999999</v>
      </c>
      <c r="L83" s="83">
        <f t="shared" si="6"/>
        <v>2.3766699999999998</v>
      </c>
      <c r="M83" s="83">
        <f t="shared" si="6"/>
        <v>22.782129999999999</v>
      </c>
      <c r="N83" s="83">
        <f t="shared" si="6"/>
        <v>4.5552200000000003</v>
      </c>
      <c r="O83" s="83">
        <f t="shared" si="6"/>
        <v>1.3391900000000001</v>
      </c>
      <c r="P83" s="83">
        <f t="shared" si="6"/>
        <v>16.887720000000002</v>
      </c>
      <c r="Q83" s="83">
        <f t="shared" si="6"/>
        <v>21.637280000000001</v>
      </c>
      <c r="R83" s="83">
        <f t="shared" si="6"/>
        <v>10.52373</v>
      </c>
      <c r="S83" s="83">
        <f t="shared" si="6"/>
        <v>11.11355</v>
      </c>
      <c r="T83" s="121">
        <v>2007</v>
      </c>
    </row>
    <row r="84" spans="2:24" ht="12" hidden="1" customHeight="1" outlineLevel="1">
      <c r="B84" s="121">
        <v>2008</v>
      </c>
      <c r="C84" s="82">
        <v>100</v>
      </c>
      <c r="D84" s="83">
        <f t="shared" si="6"/>
        <v>3.6764899999999998</v>
      </c>
      <c r="E84" s="83">
        <f t="shared" si="6"/>
        <v>24.067740000000001</v>
      </c>
      <c r="F84" s="83">
        <f t="shared" si="6"/>
        <v>5.3708299999999998</v>
      </c>
      <c r="G84" s="83">
        <f t="shared" si="6"/>
        <v>5.0586000000000002</v>
      </c>
      <c r="H84" s="83">
        <f t="shared" si="6"/>
        <v>18.696909999999999</v>
      </c>
      <c r="I84" s="83">
        <f t="shared" si="6"/>
        <v>72.255759999999995</v>
      </c>
      <c r="J84" s="83">
        <f t="shared" si="6"/>
        <v>26.726150000000001</v>
      </c>
      <c r="K84" s="83">
        <f t="shared" si="6"/>
        <v>24.390329999999999</v>
      </c>
      <c r="L84" s="83">
        <f t="shared" si="6"/>
        <v>2.33582</v>
      </c>
      <c r="M84" s="83">
        <f t="shared" si="6"/>
        <v>22.89724</v>
      </c>
      <c r="N84" s="83">
        <f t="shared" si="6"/>
        <v>4.3142699999999996</v>
      </c>
      <c r="O84" s="83">
        <f t="shared" si="6"/>
        <v>1.46201</v>
      </c>
      <c r="P84" s="83">
        <f t="shared" si="6"/>
        <v>17.12096</v>
      </c>
      <c r="Q84" s="83">
        <f t="shared" si="6"/>
        <v>22.632370000000002</v>
      </c>
      <c r="R84" s="83">
        <f t="shared" si="6"/>
        <v>10.700229999999999</v>
      </c>
      <c r="S84" s="83">
        <f t="shared" si="6"/>
        <v>11.93214</v>
      </c>
      <c r="T84" s="121">
        <v>2008</v>
      </c>
    </row>
    <row r="85" spans="2:24" ht="12" hidden="1" customHeight="1" outlineLevel="1">
      <c r="B85" s="121">
        <v>2009</v>
      </c>
      <c r="C85" s="82">
        <v>100</v>
      </c>
      <c r="D85" s="83">
        <f t="shared" si="6"/>
        <v>3.5411000000000001</v>
      </c>
      <c r="E85" s="83">
        <f t="shared" si="6"/>
        <v>23.543710000000001</v>
      </c>
      <c r="F85" s="83">
        <f t="shared" si="6"/>
        <v>5.2271000000000001</v>
      </c>
      <c r="G85" s="83">
        <f t="shared" si="6"/>
        <v>4.9295299999999997</v>
      </c>
      <c r="H85" s="83">
        <f t="shared" si="6"/>
        <v>18.31662</v>
      </c>
      <c r="I85" s="83">
        <f t="shared" si="6"/>
        <v>72.915180000000007</v>
      </c>
      <c r="J85" s="83">
        <f t="shared" si="6"/>
        <v>25.631799999999998</v>
      </c>
      <c r="K85" s="83">
        <f t="shared" si="6"/>
        <v>23.377510000000001</v>
      </c>
      <c r="L85" s="83">
        <f t="shared" si="6"/>
        <v>2.2542900000000001</v>
      </c>
      <c r="M85" s="83">
        <f t="shared" si="6"/>
        <v>23.871770000000001</v>
      </c>
      <c r="N85" s="83">
        <f t="shared" si="6"/>
        <v>4.8787200000000004</v>
      </c>
      <c r="O85" s="83">
        <f t="shared" si="6"/>
        <v>1.44068</v>
      </c>
      <c r="P85" s="83">
        <f t="shared" si="6"/>
        <v>17.55237</v>
      </c>
      <c r="Q85" s="83">
        <f t="shared" si="6"/>
        <v>23.411619999999999</v>
      </c>
      <c r="R85" s="83">
        <f t="shared" si="6"/>
        <v>11.68005</v>
      </c>
      <c r="S85" s="83">
        <f t="shared" si="6"/>
        <v>11.731579999999999</v>
      </c>
      <c r="T85" s="121">
        <v>2009</v>
      </c>
    </row>
    <row r="86" spans="2:24" ht="12" customHeight="1" collapsed="1">
      <c r="B86" s="121">
        <v>2010</v>
      </c>
      <c r="C86" s="82">
        <v>100</v>
      </c>
      <c r="D86" s="83">
        <f t="shared" si="6"/>
        <v>3.51342</v>
      </c>
      <c r="E86" s="83">
        <f t="shared" si="6"/>
        <v>23.194890000000001</v>
      </c>
      <c r="F86" s="83">
        <f t="shared" si="6"/>
        <v>5.1295000000000002</v>
      </c>
      <c r="G86" s="83">
        <f t="shared" si="6"/>
        <v>4.8306800000000001</v>
      </c>
      <c r="H86" s="83">
        <f t="shared" si="6"/>
        <v>18.065390000000001</v>
      </c>
      <c r="I86" s="83">
        <f t="shared" si="6"/>
        <v>73.291690000000003</v>
      </c>
      <c r="J86" s="83">
        <f t="shared" si="6"/>
        <v>25.64603</v>
      </c>
      <c r="K86" s="83">
        <f t="shared" si="6"/>
        <v>23.301549999999999</v>
      </c>
      <c r="L86" s="83">
        <f t="shared" si="6"/>
        <v>2.3444699999999998</v>
      </c>
      <c r="M86" s="83">
        <f t="shared" si="6"/>
        <v>24.481459999999998</v>
      </c>
      <c r="N86" s="83">
        <f t="shared" si="6"/>
        <v>5.2368899999999998</v>
      </c>
      <c r="O86" s="83">
        <f t="shared" si="6"/>
        <v>1.4699500000000001</v>
      </c>
      <c r="P86" s="83">
        <f t="shared" si="6"/>
        <v>17.774609999999999</v>
      </c>
      <c r="Q86" s="83">
        <f t="shared" si="6"/>
        <v>23.164200000000001</v>
      </c>
      <c r="R86" s="83">
        <f t="shared" si="6"/>
        <v>12.172420000000001</v>
      </c>
      <c r="S86" s="83">
        <f t="shared" si="6"/>
        <v>10.99178</v>
      </c>
      <c r="T86" s="121">
        <v>2010</v>
      </c>
    </row>
    <row r="87" spans="2:24" ht="12" hidden="1" customHeight="1" outlineLevel="1">
      <c r="B87" s="121">
        <v>2011</v>
      </c>
      <c r="C87" s="82">
        <v>100</v>
      </c>
      <c r="D87" s="83">
        <f t="shared" si="6"/>
        <v>3.6276299999999999</v>
      </c>
      <c r="E87" s="83">
        <f t="shared" si="6"/>
        <v>24.20861</v>
      </c>
      <c r="F87" s="83">
        <f t="shared" si="6"/>
        <v>5.1726999999999999</v>
      </c>
      <c r="G87" s="83">
        <f t="shared" si="6"/>
        <v>4.8783300000000001</v>
      </c>
      <c r="H87" s="83">
        <f t="shared" si="6"/>
        <v>19.035900000000002</v>
      </c>
      <c r="I87" s="83">
        <f t="shared" si="6"/>
        <v>72.163759999999996</v>
      </c>
      <c r="J87" s="83">
        <f t="shared" si="6"/>
        <v>25.43441</v>
      </c>
      <c r="K87" s="83">
        <f t="shared" si="6"/>
        <v>23.107279999999999</v>
      </c>
      <c r="L87" s="83">
        <f t="shared" si="6"/>
        <v>2.3271299999999999</v>
      </c>
      <c r="M87" s="83">
        <f t="shared" si="6"/>
        <v>24.013089999999998</v>
      </c>
      <c r="N87" s="83">
        <f t="shared" si="6"/>
        <v>4.8922499999999998</v>
      </c>
      <c r="O87" s="83">
        <f t="shared" si="6"/>
        <v>1.4938199999999999</v>
      </c>
      <c r="P87" s="83">
        <f t="shared" si="6"/>
        <v>17.627030000000001</v>
      </c>
      <c r="Q87" s="83">
        <f t="shared" si="6"/>
        <v>22.716259999999998</v>
      </c>
      <c r="R87" s="83">
        <f t="shared" si="6"/>
        <v>12.03767</v>
      </c>
      <c r="S87" s="83">
        <f t="shared" si="6"/>
        <v>10.67859</v>
      </c>
      <c r="T87" s="121">
        <v>2011</v>
      </c>
    </row>
    <row r="88" spans="2:24" ht="12" hidden="1" customHeight="1" outlineLevel="1">
      <c r="B88" s="121">
        <v>2012</v>
      </c>
      <c r="C88" s="82">
        <v>100</v>
      </c>
      <c r="D88" s="83">
        <f t="shared" si="6"/>
        <v>3.47628</v>
      </c>
      <c r="E88" s="83">
        <f t="shared" si="6"/>
        <v>24.96265</v>
      </c>
      <c r="F88" s="83">
        <f t="shared" si="6"/>
        <v>5.2233000000000001</v>
      </c>
      <c r="G88" s="83">
        <f t="shared" si="6"/>
        <v>4.93262</v>
      </c>
      <c r="H88" s="83">
        <f t="shared" si="6"/>
        <v>19.739350000000002</v>
      </c>
      <c r="I88" s="83">
        <f t="shared" si="6"/>
        <v>71.561070000000001</v>
      </c>
      <c r="J88" s="83">
        <f t="shared" si="6"/>
        <v>25.51294</v>
      </c>
      <c r="K88" s="83">
        <f t="shared" si="6"/>
        <v>23.160900000000002</v>
      </c>
      <c r="L88" s="83">
        <f t="shared" si="6"/>
        <v>2.3520400000000001</v>
      </c>
      <c r="M88" s="83">
        <f t="shared" si="6"/>
        <v>23.281459999999999</v>
      </c>
      <c r="N88" s="83">
        <f t="shared" si="6"/>
        <v>4.5783300000000002</v>
      </c>
      <c r="O88" s="83">
        <f t="shared" si="6"/>
        <v>1.5214300000000001</v>
      </c>
      <c r="P88" s="83">
        <f t="shared" si="6"/>
        <v>17.181699999999999</v>
      </c>
      <c r="Q88" s="83">
        <f t="shared" si="6"/>
        <v>22.766680000000001</v>
      </c>
      <c r="R88" s="83">
        <f t="shared" si="6"/>
        <v>12.039020000000001</v>
      </c>
      <c r="S88" s="83">
        <f t="shared" si="6"/>
        <v>10.727650000000001</v>
      </c>
      <c r="T88" s="121">
        <v>2012</v>
      </c>
    </row>
    <row r="89" spans="2:24" hidden="1" outlineLevel="1">
      <c r="B89" s="121">
        <v>2013</v>
      </c>
      <c r="C89" s="82">
        <v>100</v>
      </c>
      <c r="D89" s="83">
        <f t="shared" si="6"/>
        <v>3.2163499999999998</v>
      </c>
      <c r="E89" s="83">
        <f t="shared" si="6"/>
        <v>24.77985</v>
      </c>
      <c r="F89" s="83">
        <f t="shared" si="6"/>
        <v>5.2950499999999998</v>
      </c>
      <c r="G89" s="83">
        <f t="shared" si="6"/>
        <v>5.0004999999999997</v>
      </c>
      <c r="H89" s="83">
        <f t="shared" si="6"/>
        <v>19.4848</v>
      </c>
      <c r="I89" s="83">
        <f t="shared" si="6"/>
        <v>72.003789999999995</v>
      </c>
      <c r="J89" s="83">
        <f t="shared" si="6"/>
        <v>26.014669999999999</v>
      </c>
      <c r="K89" s="83">
        <f t="shared" si="6"/>
        <v>23.642189999999999</v>
      </c>
      <c r="L89" s="83">
        <f t="shared" si="6"/>
        <v>2.3724799999999999</v>
      </c>
      <c r="M89" s="83">
        <f t="shared" si="6"/>
        <v>23.50065</v>
      </c>
      <c r="N89" s="83">
        <f t="shared" si="6"/>
        <v>4.2690900000000003</v>
      </c>
      <c r="O89" s="83">
        <f t="shared" si="6"/>
        <v>1.3449899999999999</v>
      </c>
      <c r="P89" s="83">
        <f t="shared" si="6"/>
        <v>17.886569999999999</v>
      </c>
      <c r="Q89" s="83">
        <f t="shared" si="6"/>
        <v>22.48847</v>
      </c>
      <c r="R89" s="83">
        <f t="shared" si="6"/>
        <v>12.10188</v>
      </c>
      <c r="S89" s="83">
        <f t="shared" si="6"/>
        <v>10.38659</v>
      </c>
      <c r="T89" s="121">
        <v>2013</v>
      </c>
    </row>
    <row r="90" spans="2:24" hidden="1" outlineLevel="1">
      <c r="B90" s="121">
        <v>2014</v>
      </c>
      <c r="C90" s="82">
        <v>100</v>
      </c>
      <c r="D90" s="83">
        <f t="shared" si="6"/>
        <v>3.3950800000000001</v>
      </c>
      <c r="E90" s="83">
        <f t="shared" si="6"/>
        <v>25.110800000000001</v>
      </c>
      <c r="F90" s="83">
        <f t="shared" si="6"/>
        <v>5.3661199999999996</v>
      </c>
      <c r="G90" s="83">
        <f t="shared" si="6"/>
        <v>5.0204399999999998</v>
      </c>
      <c r="H90" s="83">
        <f t="shared" si="6"/>
        <v>19.744689999999999</v>
      </c>
      <c r="I90" s="83">
        <f t="shared" si="6"/>
        <v>71.494119999999995</v>
      </c>
      <c r="J90" s="83">
        <f t="shared" si="6"/>
        <v>26.049499999999998</v>
      </c>
      <c r="K90" s="83">
        <f t="shared" si="6"/>
        <v>23.778829999999999</v>
      </c>
      <c r="L90" s="83">
        <f t="shared" si="6"/>
        <v>2.27067</v>
      </c>
      <c r="M90" s="83">
        <f t="shared" si="6"/>
        <v>23.078119999999998</v>
      </c>
      <c r="N90" s="83">
        <f t="shared" si="6"/>
        <v>4.3267600000000002</v>
      </c>
      <c r="O90" s="83">
        <f t="shared" si="6"/>
        <v>1.2991999999999999</v>
      </c>
      <c r="P90" s="83">
        <f t="shared" si="6"/>
        <v>17.452169999999999</v>
      </c>
      <c r="Q90" s="83">
        <f t="shared" si="6"/>
        <v>22.366489999999999</v>
      </c>
      <c r="R90" s="83">
        <f t="shared" si="6"/>
        <v>12.263960000000001</v>
      </c>
      <c r="S90" s="83">
        <f t="shared" si="6"/>
        <v>10.10253</v>
      </c>
      <c r="T90" s="121">
        <v>2014</v>
      </c>
    </row>
    <row r="91" spans="2:24" collapsed="1">
      <c r="B91" s="121">
        <v>2015</v>
      </c>
      <c r="C91" s="82">
        <v>100</v>
      </c>
      <c r="D91" s="83">
        <f t="shared" si="6"/>
        <v>3.7035300000000002</v>
      </c>
      <c r="E91" s="83">
        <f t="shared" si="6"/>
        <v>24.178139999999999</v>
      </c>
      <c r="F91" s="83">
        <f t="shared" si="6"/>
        <v>5.1107800000000001</v>
      </c>
      <c r="G91" s="83">
        <f t="shared" si="6"/>
        <v>4.7929399999999998</v>
      </c>
      <c r="H91" s="83">
        <f t="shared" si="6"/>
        <v>19.067360000000001</v>
      </c>
      <c r="I91" s="83">
        <f t="shared" si="6"/>
        <v>72.118319999999997</v>
      </c>
      <c r="J91" s="83">
        <f t="shared" si="6"/>
        <v>25.125520000000002</v>
      </c>
      <c r="K91" s="83">
        <f t="shared" si="6"/>
        <v>23.045739999999999</v>
      </c>
      <c r="L91" s="83">
        <f t="shared" si="6"/>
        <v>2.07978</v>
      </c>
      <c r="M91" s="83">
        <f t="shared" si="6"/>
        <v>23.3797</v>
      </c>
      <c r="N91" s="83">
        <f t="shared" si="6"/>
        <v>4.7622299999999997</v>
      </c>
      <c r="O91" s="83">
        <f t="shared" si="6"/>
        <v>1.33125</v>
      </c>
      <c r="P91" s="83">
        <f t="shared" si="6"/>
        <v>17.28623</v>
      </c>
      <c r="Q91" s="83">
        <f t="shared" si="6"/>
        <v>23.61309</v>
      </c>
      <c r="R91" s="83">
        <f t="shared" si="6"/>
        <v>12.85181</v>
      </c>
      <c r="S91" s="83">
        <f t="shared" si="6"/>
        <v>10.761279999999999</v>
      </c>
      <c r="T91" s="121">
        <v>2015</v>
      </c>
    </row>
    <row r="92" spans="2:24" hidden="1" outlineLevel="1">
      <c r="B92" s="121">
        <v>2016</v>
      </c>
      <c r="C92" s="82">
        <v>100</v>
      </c>
      <c r="D92" s="83">
        <f t="shared" si="6"/>
        <v>3.9709300000000001</v>
      </c>
      <c r="E92" s="83">
        <f t="shared" si="6"/>
        <v>23.210460000000001</v>
      </c>
      <c r="F92" s="83">
        <f t="shared" si="6"/>
        <v>4.9704100000000002</v>
      </c>
      <c r="G92" s="83">
        <f t="shared" si="6"/>
        <v>4.6894400000000003</v>
      </c>
      <c r="H92" s="83">
        <f t="shared" si="6"/>
        <v>18.24005</v>
      </c>
      <c r="I92" s="83">
        <f t="shared" si="6"/>
        <v>72.818610000000007</v>
      </c>
      <c r="J92" s="83">
        <f>ROUND(J33/$C33*100,5)</f>
        <v>24.615269999999999</v>
      </c>
      <c r="K92" s="83">
        <f t="shared" si="6"/>
        <v>22.555630000000001</v>
      </c>
      <c r="L92" s="83">
        <f t="shared" si="6"/>
        <v>2.0596399999999999</v>
      </c>
      <c r="M92" s="83">
        <f t="shared" si="6"/>
        <v>22.895029999999998</v>
      </c>
      <c r="N92" s="83">
        <f t="shared" si="6"/>
        <v>4.9928800000000004</v>
      </c>
      <c r="O92" s="83">
        <f t="shared" si="6"/>
        <v>1.19503</v>
      </c>
      <c r="P92" s="83">
        <f t="shared" si="6"/>
        <v>16.707129999999999</v>
      </c>
      <c r="Q92" s="83">
        <f t="shared" si="6"/>
        <v>25.308309999999999</v>
      </c>
      <c r="R92" s="83">
        <f t="shared" si="6"/>
        <v>13.81958</v>
      </c>
      <c r="S92" s="83">
        <f t="shared" si="6"/>
        <v>11.488720000000001</v>
      </c>
      <c r="T92" s="121">
        <v>2016</v>
      </c>
    </row>
    <row r="93" spans="2:24" hidden="1" outlineLevel="1">
      <c r="B93" s="135">
        <v>2017</v>
      </c>
      <c r="C93" s="82">
        <v>100</v>
      </c>
      <c r="D93" s="83">
        <f t="shared" si="6"/>
        <v>4.3347899999999999</v>
      </c>
      <c r="E93" s="83">
        <f t="shared" si="6"/>
        <v>22.73921</v>
      </c>
      <c r="F93" s="83">
        <f t="shared" si="6"/>
        <v>4.90198</v>
      </c>
      <c r="G93" s="83">
        <f t="shared" si="6"/>
        <v>4.6400199999999998</v>
      </c>
      <c r="H93" s="83">
        <f t="shared" si="6"/>
        <v>17.837240000000001</v>
      </c>
      <c r="I93" s="83">
        <f t="shared" si="6"/>
        <v>72.926000000000002</v>
      </c>
      <c r="J93" s="83">
        <f>ROUND(J34/$C34*100,5)</f>
        <v>24.751329999999999</v>
      </c>
      <c r="K93" s="83">
        <f t="shared" si="6"/>
        <v>22.65569</v>
      </c>
      <c r="L93" s="83">
        <f t="shared" si="6"/>
        <v>2.0956399999999999</v>
      </c>
      <c r="M93" s="83">
        <f t="shared" si="6"/>
        <v>22.715679999999999</v>
      </c>
      <c r="N93" s="83">
        <f t="shared" si="6"/>
        <v>4.8009899999999996</v>
      </c>
      <c r="O93" s="83">
        <f t="shared" si="6"/>
        <v>1.24979</v>
      </c>
      <c r="P93" s="83">
        <f t="shared" si="6"/>
        <v>16.66489</v>
      </c>
      <c r="Q93" s="83">
        <f t="shared" si="6"/>
        <v>25.45899</v>
      </c>
      <c r="R93" s="83">
        <f t="shared" si="6"/>
        <v>14.078749999999999</v>
      </c>
      <c r="S93" s="83">
        <f t="shared" si="6"/>
        <v>11.380240000000001</v>
      </c>
      <c r="T93" s="135">
        <v>2017</v>
      </c>
    </row>
    <row r="94" spans="2:24" collapsed="1">
      <c r="B94" s="140">
        <v>2018</v>
      </c>
      <c r="C94" s="82">
        <v>100</v>
      </c>
      <c r="D94" s="83">
        <f t="shared" si="6"/>
        <v>4.3659999999999997</v>
      </c>
      <c r="E94" s="83">
        <f t="shared" si="6"/>
        <v>23.090219999999999</v>
      </c>
      <c r="F94" s="83">
        <f t="shared" si="6"/>
        <v>4.8937499999999998</v>
      </c>
      <c r="G94" s="83">
        <f t="shared" si="6"/>
        <v>4.6275399999999998</v>
      </c>
      <c r="H94" s="83">
        <f t="shared" si="6"/>
        <v>18.196470000000001</v>
      </c>
      <c r="I94" s="83">
        <f t="shared" si="6"/>
        <v>72.543779999999998</v>
      </c>
      <c r="J94" s="83">
        <f>ROUND(J35/$C35*100,5)</f>
        <v>24.486650000000001</v>
      </c>
      <c r="K94" s="83">
        <f t="shared" si="6"/>
        <v>22.351520000000001</v>
      </c>
      <c r="L94" s="83">
        <f t="shared" si="6"/>
        <v>2.1351300000000002</v>
      </c>
      <c r="M94" s="83">
        <f t="shared" si="6"/>
        <v>22.433250000000001</v>
      </c>
      <c r="N94" s="83">
        <f t="shared" si="6"/>
        <v>4.2710400000000002</v>
      </c>
      <c r="O94" s="83">
        <f t="shared" si="6"/>
        <v>1.27189</v>
      </c>
      <c r="P94" s="83">
        <f t="shared" si="6"/>
        <v>16.890319999999999</v>
      </c>
      <c r="Q94" s="83">
        <f t="shared" si="6"/>
        <v>25.62388</v>
      </c>
      <c r="R94" s="83">
        <f t="shared" si="6"/>
        <v>14.649330000000001</v>
      </c>
      <c r="S94" s="83">
        <f t="shared" si="6"/>
        <v>10.974550000000001</v>
      </c>
      <c r="T94" s="140">
        <v>2018</v>
      </c>
    </row>
    <row r="95" spans="2:24">
      <c r="B95" s="79" t="s">
        <v>115</v>
      </c>
      <c r="C95" s="103"/>
      <c r="D95" s="103"/>
      <c r="E95" s="103"/>
      <c r="F95" s="103"/>
      <c r="G95" s="103"/>
      <c r="H95" s="103"/>
      <c r="I95" s="103"/>
      <c r="J95" s="103"/>
      <c r="K95" s="103"/>
      <c r="L95" s="103"/>
      <c r="M95" s="103"/>
      <c r="N95" s="103"/>
      <c r="O95" s="103"/>
      <c r="P95" s="103"/>
      <c r="Q95" s="103"/>
      <c r="R95" s="103"/>
      <c r="S95" s="103"/>
      <c r="T95" s="79"/>
      <c r="U95" s="103"/>
      <c r="V95" s="103"/>
      <c r="W95" s="103"/>
      <c r="X95" s="103"/>
    </row>
    <row r="96" spans="2:24" ht="26.4" customHeight="1">
      <c r="B96" s="147" t="s">
        <v>161</v>
      </c>
      <c r="C96" s="147"/>
      <c r="D96" s="147"/>
      <c r="E96" s="147"/>
      <c r="F96" s="147"/>
      <c r="G96" s="147"/>
      <c r="H96" s="147"/>
      <c r="I96" s="147"/>
      <c r="J96" s="147"/>
      <c r="K96" s="147"/>
      <c r="L96" s="147"/>
      <c r="M96" s="147"/>
      <c r="N96" s="147"/>
      <c r="O96" s="147"/>
      <c r="P96" s="147"/>
      <c r="Q96" s="147"/>
      <c r="R96" s="120"/>
      <c r="S96" s="120"/>
      <c r="T96" s="120"/>
      <c r="U96" s="104"/>
      <c r="V96" s="104"/>
      <c r="W96" s="104"/>
      <c r="X96" s="104"/>
    </row>
    <row r="97" spans="1:1">
      <c r="A97" s="132"/>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37:H37"/>
    <mergeCell ref="I37:S37"/>
    <mergeCell ref="F4:F5"/>
    <mergeCell ref="H4:H5"/>
    <mergeCell ref="J4:J5"/>
    <mergeCell ref="K4:L4"/>
    <mergeCell ref="M4:M5"/>
    <mergeCell ref="N4:P4"/>
    <mergeCell ref="C66:H66"/>
    <mergeCell ref="I66:S66"/>
    <mergeCell ref="B96:H96"/>
    <mergeCell ref="I96:O96"/>
    <mergeCell ref="P96:Q96"/>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2/18 –  Brandenburg </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7"/>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49" t="s">
        <v>140</v>
      </c>
      <c r="B1" s="149"/>
      <c r="C1" s="149"/>
      <c r="D1" s="149"/>
      <c r="E1" s="149"/>
      <c r="F1" s="149"/>
      <c r="G1" s="149"/>
      <c r="H1" s="149"/>
      <c r="I1" s="149"/>
      <c r="J1" s="149"/>
      <c r="K1" s="149"/>
      <c r="L1" s="149"/>
      <c r="M1" s="149"/>
      <c r="N1" s="149"/>
      <c r="O1" s="169" t="s">
        <v>140</v>
      </c>
      <c r="P1" s="169"/>
      <c r="Q1" s="169"/>
      <c r="R1" s="169"/>
      <c r="S1" s="169"/>
      <c r="T1" s="169"/>
      <c r="U1" s="169"/>
      <c r="V1" s="169"/>
      <c r="W1" s="169"/>
      <c r="X1" s="169"/>
      <c r="Y1" s="169"/>
      <c r="Z1" s="169"/>
      <c r="AA1" s="169"/>
      <c r="AB1" s="169"/>
      <c r="AC1" s="98"/>
    </row>
    <row r="2" spans="1:29" ht="12" customHeight="1">
      <c r="F2" s="44"/>
      <c r="G2" s="45"/>
    </row>
    <row r="3" spans="1:29" ht="24.75" customHeight="1">
      <c r="A3" s="170" t="s">
        <v>0</v>
      </c>
      <c r="B3" s="170" t="s">
        <v>63</v>
      </c>
      <c r="C3" s="170" t="s">
        <v>74</v>
      </c>
      <c r="D3" s="172" t="s">
        <v>90</v>
      </c>
      <c r="E3" s="173"/>
      <c r="F3" s="173"/>
      <c r="G3" s="173"/>
      <c r="H3" s="170"/>
      <c r="I3" s="174" t="s">
        <v>75</v>
      </c>
      <c r="J3" s="153" t="s">
        <v>101</v>
      </c>
      <c r="K3" s="167"/>
      <c r="L3" s="167"/>
      <c r="M3" s="168"/>
      <c r="N3" s="176" t="s">
        <v>83</v>
      </c>
      <c r="O3" s="166" t="s">
        <v>84</v>
      </c>
      <c r="P3" s="174" t="s">
        <v>110</v>
      </c>
      <c r="Q3" s="165" t="s">
        <v>102</v>
      </c>
      <c r="R3" s="165"/>
      <c r="S3" s="166"/>
      <c r="T3" s="153" t="s">
        <v>109</v>
      </c>
      <c r="U3" s="167"/>
      <c r="V3" s="167"/>
      <c r="W3" s="168"/>
      <c r="X3" s="167" t="s">
        <v>108</v>
      </c>
      <c r="Y3" s="167"/>
      <c r="Z3" s="167"/>
      <c r="AA3" s="168"/>
      <c r="AB3" s="176" t="s">
        <v>0</v>
      </c>
    </row>
    <row r="4" spans="1:29" ht="94.8" customHeight="1">
      <c r="A4" s="171"/>
      <c r="B4" s="171"/>
      <c r="C4" s="171"/>
      <c r="D4" s="84" t="s">
        <v>76</v>
      </c>
      <c r="E4" s="84" t="s">
        <v>105</v>
      </c>
      <c r="F4" s="84" t="s">
        <v>77</v>
      </c>
      <c r="G4" s="84" t="s">
        <v>78</v>
      </c>
      <c r="H4" s="84" t="s">
        <v>79</v>
      </c>
      <c r="I4" s="175"/>
      <c r="J4" s="84" t="s">
        <v>76</v>
      </c>
      <c r="K4" s="84" t="s">
        <v>80</v>
      </c>
      <c r="L4" s="85" t="s">
        <v>81</v>
      </c>
      <c r="M4" s="84" t="s">
        <v>82</v>
      </c>
      <c r="N4" s="178"/>
      <c r="O4" s="179"/>
      <c r="P4" s="180"/>
      <c r="Q4" s="92" t="s">
        <v>76</v>
      </c>
      <c r="R4" s="84" t="s">
        <v>106</v>
      </c>
      <c r="S4" s="84" t="s">
        <v>85</v>
      </c>
      <c r="T4" s="84" t="s">
        <v>76</v>
      </c>
      <c r="U4" s="84" t="s">
        <v>104</v>
      </c>
      <c r="V4" s="84" t="s">
        <v>111</v>
      </c>
      <c r="W4" s="88" t="s">
        <v>107</v>
      </c>
      <c r="X4" s="91" t="s">
        <v>76</v>
      </c>
      <c r="Y4" s="84" t="s">
        <v>86</v>
      </c>
      <c r="Z4" s="84" t="s">
        <v>87</v>
      </c>
      <c r="AA4" s="84" t="s">
        <v>88</v>
      </c>
      <c r="AB4" s="177"/>
    </row>
    <row r="5" spans="1:29">
      <c r="A5" s="79"/>
      <c r="B5" s="79"/>
      <c r="C5" s="79"/>
      <c r="D5" s="79"/>
      <c r="E5" s="79"/>
      <c r="F5" s="79"/>
      <c r="G5" s="79"/>
      <c r="H5" s="79"/>
      <c r="I5" s="79"/>
      <c r="J5" s="79"/>
      <c r="K5" s="79"/>
      <c r="L5" s="79"/>
      <c r="M5" s="79"/>
      <c r="N5" s="79"/>
      <c r="O5" s="79"/>
      <c r="P5" s="79"/>
      <c r="Q5" s="79"/>
      <c r="R5" s="79"/>
      <c r="S5" s="79"/>
      <c r="T5" s="79"/>
      <c r="U5" s="79"/>
      <c r="V5" s="79"/>
      <c r="W5" s="79"/>
      <c r="X5" s="79"/>
      <c r="Y5" s="79"/>
      <c r="Z5" s="79"/>
      <c r="AA5" s="79"/>
      <c r="AB5" s="79"/>
    </row>
    <row r="6" spans="1:29">
      <c r="A6" s="79"/>
      <c r="B6" s="154" t="s">
        <v>33</v>
      </c>
      <c r="C6" s="154"/>
      <c r="D6" s="154"/>
      <c r="E6" s="154"/>
      <c r="F6" s="154"/>
      <c r="G6" s="154"/>
      <c r="H6" s="154"/>
      <c r="I6" s="154"/>
      <c r="J6" s="154"/>
      <c r="K6" s="154"/>
      <c r="L6" s="154"/>
      <c r="M6" s="154"/>
      <c r="N6" s="154"/>
      <c r="O6" s="154" t="s">
        <v>33</v>
      </c>
      <c r="P6" s="154"/>
      <c r="Q6" s="154"/>
      <c r="R6" s="154"/>
      <c r="S6" s="154"/>
      <c r="T6" s="154"/>
      <c r="U6" s="154"/>
      <c r="V6" s="154"/>
      <c r="W6" s="154"/>
      <c r="X6" s="154"/>
      <c r="Y6" s="154"/>
      <c r="Z6" s="154"/>
      <c r="AA6" s="154"/>
      <c r="AB6" s="79"/>
    </row>
    <row r="7" spans="1:29">
      <c r="A7" s="86">
        <v>2008</v>
      </c>
      <c r="B7" s="81">
        <v>1064.94</v>
      </c>
      <c r="C7" s="81">
        <v>31.074000000000002</v>
      </c>
      <c r="D7" s="81">
        <v>143.45400000000001</v>
      </c>
      <c r="E7" s="81">
        <v>3.7149999999999999</v>
      </c>
      <c r="F7" s="81">
        <v>119.077</v>
      </c>
      <c r="G7" s="81">
        <v>7.0019999999999998</v>
      </c>
      <c r="H7" s="81">
        <v>13.66</v>
      </c>
      <c r="I7" s="81">
        <v>95.168999999999997</v>
      </c>
      <c r="J7" s="81">
        <v>243.00299999999999</v>
      </c>
      <c r="K7" s="81">
        <v>140.58699999999999</v>
      </c>
      <c r="L7" s="81">
        <v>60.121000000000002</v>
      </c>
      <c r="M7" s="81">
        <v>42.295000000000002</v>
      </c>
      <c r="N7" s="81">
        <v>23.298999999999999</v>
      </c>
      <c r="O7" s="118">
        <v>18.702000000000002</v>
      </c>
      <c r="P7" s="81">
        <v>12.712999999999999</v>
      </c>
      <c r="Q7" s="81">
        <v>128.58799999999999</v>
      </c>
      <c r="R7" s="81">
        <v>47.877000000000002</v>
      </c>
      <c r="S7" s="118">
        <v>80.710999999999999</v>
      </c>
      <c r="T7" s="81">
        <v>294.577</v>
      </c>
      <c r="U7" s="81">
        <v>96.554000000000002</v>
      </c>
      <c r="V7" s="81">
        <v>63.825000000000003</v>
      </c>
      <c r="W7" s="81">
        <v>134.19800000000001</v>
      </c>
      <c r="X7" s="81">
        <v>74.361000000000004</v>
      </c>
      <c r="Y7" s="81">
        <v>17.959</v>
      </c>
      <c r="Z7" s="81">
        <v>45.886000000000003</v>
      </c>
      <c r="AA7" s="81">
        <v>10.516</v>
      </c>
      <c r="AB7" s="86">
        <v>2008</v>
      </c>
      <c r="AC7" s="43"/>
    </row>
    <row r="8" spans="1:29">
      <c r="A8" s="86">
        <v>2009</v>
      </c>
      <c r="B8" s="81">
        <v>1077.7570000000001</v>
      </c>
      <c r="C8" s="81">
        <v>31.18</v>
      </c>
      <c r="D8" s="81">
        <v>143.62</v>
      </c>
      <c r="E8" s="81">
        <v>3.6419999999999999</v>
      </c>
      <c r="F8" s="81">
        <v>119.806</v>
      </c>
      <c r="G8" s="81">
        <v>7.0030000000000001</v>
      </c>
      <c r="H8" s="81">
        <v>13.169</v>
      </c>
      <c r="I8" s="81">
        <v>94.981999999999999</v>
      </c>
      <c r="J8" s="81">
        <v>243.416</v>
      </c>
      <c r="K8" s="81">
        <v>139.92500000000001</v>
      </c>
      <c r="L8" s="81">
        <v>59.573</v>
      </c>
      <c r="M8" s="81">
        <v>43.917999999999999</v>
      </c>
      <c r="N8" s="81">
        <v>23.187999999999999</v>
      </c>
      <c r="O8" s="118">
        <v>19.652999999999999</v>
      </c>
      <c r="P8" s="81">
        <v>12.215999999999999</v>
      </c>
      <c r="Q8" s="81">
        <v>131.393</v>
      </c>
      <c r="R8" s="81">
        <v>49.302</v>
      </c>
      <c r="S8" s="118">
        <v>82.090999999999994</v>
      </c>
      <c r="T8" s="81">
        <v>300.18599999999998</v>
      </c>
      <c r="U8" s="81">
        <v>98.055999999999997</v>
      </c>
      <c r="V8" s="81">
        <v>62.613</v>
      </c>
      <c r="W8" s="81">
        <v>139.517</v>
      </c>
      <c r="X8" s="81">
        <v>77.923000000000002</v>
      </c>
      <c r="Y8" s="81">
        <v>18.856999999999999</v>
      </c>
      <c r="Z8" s="81">
        <v>47.895000000000003</v>
      </c>
      <c r="AA8" s="81">
        <v>11.170999999999999</v>
      </c>
      <c r="AB8" s="86">
        <v>2009</v>
      </c>
      <c r="AC8" s="43"/>
    </row>
    <row r="9" spans="1:29">
      <c r="A9" s="86">
        <v>2010</v>
      </c>
      <c r="B9" s="81">
        <v>1081.991</v>
      </c>
      <c r="C9" s="81">
        <v>30.445</v>
      </c>
      <c r="D9" s="81">
        <v>143.08500000000001</v>
      </c>
      <c r="E9" s="81">
        <v>3.6230000000000002</v>
      </c>
      <c r="F9" s="81">
        <v>119.74</v>
      </c>
      <c r="G9" s="81">
        <v>7.0330000000000004</v>
      </c>
      <c r="H9" s="81">
        <v>12.689</v>
      </c>
      <c r="I9" s="81">
        <v>94.031999999999996</v>
      </c>
      <c r="J9" s="81">
        <v>244.52099999999999</v>
      </c>
      <c r="K9" s="81">
        <v>138.68100000000001</v>
      </c>
      <c r="L9" s="81">
        <v>61.517000000000003</v>
      </c>
      <c r="M9" s="81">
        <v>44.323</v>
      </c>
      <c r="N9" s="81">
        <v>23.052</v>
      </c>
      <c r="O9" s="118">
        <v>20.140999999999998</v>
      </c>
      <c r="P9" s="81">
        <v>12.298999999999999</v>
      </c>
      <c r="Q9" s="81">
        <v>137.27799999999999</v>
      </c>
      <c r="R9" s="81">
        <v>49.527000000000001</v>
      </c>
      <c r="S9" s="118">
        <v>87.751000000000005</v>
      </c>
      <c r="T9" s="81">
        <v>300.09300000000002</v>
      </c>
      <c r="U9" s="81">
        <v>96.432000000000002</v>
      </c>
      <c r="V9" s="81">
        <v>60.274000000000001</v>
      </c>
      <c r="W9" s="81">
        <v>143.387</v>
      </c>
      <c r="X9" s="81">
        <v>77.045000000000002</v>
      </c>
      <c r="Y9" s="81">
        <v>18.565000000000001</v>
      </c>
      <c r="Z9" s="81">
        <v>47.948999999999998</v>
      </c>
      <c r="AA9" s="81">
        <v>10.531000000000001</v>
      </c>
      <c r="AB9" s="86">
        <v>2010</v>
      </c>
      <c r="AC9" s="43"/>
    </row>
    <row r="10" spans="1:29">
      <c r="A10" s="86">
        <v>2011</v>
      </c>
      <c r="B10" s="81">
        <v>1083.6320000000001</v>
      </c>
      <c r="C10" s="81">
        <v>31.189</v>
      </c>
      <c r="D10" s="81">
        <v>149.94300000000001</v>
      </c>
      <c r="E10" s="81">
        <v>3.5049999999999999</v>
      </c>
      <c r="F10" s="81">
        <v>126.611</v>
      </c>
      <c r="G10" s="81">
        <v>7.1559999999999997</v>
      </c>
      <c r="H10" s="81">
        <v>12.670999999999999</v>
      </c>
      <c r="I10" s="81">
        <v>96.959000000000003</v>
      </c>
      <c r="J10" s="81">
        <v>247.44800000000001</v>
      </c>
      <c r="K10" s="81">
        <v>139.922</v>
      </c>
      <c r="L10" s="81">
        <v>63.296999999999997</v>
      </c>
      <c r="M10" s="81">
        <v>44.228999999999999</v>
      </c>
      <c r="N10" s="81">
        <v>23.484999999999999</v>
      </c>
      <c r="O10" s="118">
        <v>19.474</v>
      </c>
      <c r="P10" s="81">
        <v>12.304</v>
      </c>
      <c r="Q10" s="81">
        <v>137.56800000000001</v>
      </c>
      <c r="R10" s="81">
        <v>48.393999999999998</v>
      </c>
      <c r="S10" s="118">
        <v>89.174000000000007</v>
      </c>
      <c r="T10" s="81">
        <v>290.28399999999999</v>
      </c>
      <c r="U10" s="81">
        <v>89.712999999999994</v>
      </c>
      <c r="V10" s="81">
        <v>56.021999999999998</v>
      </c>
      <c r="W10" s="81">
        <v>144.54900000000001</v>
      </c>
      <c r="X10" s="81">
        <v>74.977999999999994</v>
      </c>
      <c r="Y10" s="81">
        <v>17.556999999999999</v>
      </c>
      <c r="Z10" s="81">
        <v>46.412999999999997</v>
      </c>
      <c r="AA10" s="81">
        <v>11.007999999999999</v>
      </c>
      <c r="AB10" s="86">
        <v>2011</v>
      </c>
      <c r="AC10" s="43"/>
    </row>
    <row r="11" spans="1:29">
      <c r="A11" s="86">
        <v>2012</v>
      </c>
      <c r="B11" s="81">
        <v>1085.7750000000001</v>
      </c>
      <c r="C11" s="81">
        <v>31.137</v>
      </c>
      <c r="D11" s="81">
        <v>151.24299999999999</v>
      </c>
      <c r="E11" s="81">
        <v>3.75</v>
      </c>
      <c r="F11" s="81">
        <v>128.40799999999999</v>
      </c>
      <c r="G11" s="81">
        <v>7.0750000000000002</v>
      </c>
      <c r="H11" s="81">
        <v>12.01</v>
      </c>
      <c r="I11" s="81">
        <v>97.748000000000005</v>
      </c>
      <c r="J11" s="81">
        <v>251.86600000000001</v>
      </c>
      <c r="K11" s="81">
        <v>141.12299999999999</v>
      </c>
      <c r="L11" s="81">
        <v>65.400999999999996</v>
      </c>
      <c r="M11" s="81">
        <v>45.341999999999999</v>
      </c>
      <c r="N11" s="81">
        <v>22.978000000000002</v>
      </c>
      <c r="O11" s="118">
        <v>18.965</v>
      </c>
      <c r="P11" s="81">
        <v>12.433</v>
      </c>
      <c r="Q11" s="81">
        <v>138.09899999999999</v>
      </c>
      <c r="R11" s="81">
        <v>47.942</v>
      </c>
      <c r="S11" s="118">
        <v>90.156999999999996</v>
      </c>
      <c r="T11" s="81">
        <v>288.30799999999999</v>
      </c>
      <c r="U11" s="81">
        <v>86.959000000000003</v>
      </c>
      <c r="V11" s="81">
        <v>53.680999999999997</v>
      </c>
      <c r="W11" s="81">
        <v>147.66800000000001</v>
      </c>
      <c r="X11" s="81">
        <v>72.998000000000005</v>
      </c>
      <c r="Y11" s="81">
        <v>17.244</v>
      </c>
      <c r="Z11" s="81">
        <v>44.936999999999998</v>
      </c>
      <c r="AA11" s="81">
        <v>10.817</v>
      </c>
      <c r="AB11" s="86">
        <v>2012</v>
      </c>
      <c r="AC11" s="43"/>
    </row>
    <row r="12" spans="1:29">
      <c r="A12" s="86">
        <v>2013</v>
      </c>
      <c r="B12" s="81">
        <v>1081.5840000000001</v>
      </c>
      <c r="C12" s="81">
        <v>30.943000000000001</v>
      </c>
      <c r="D12" s="81">
        <v>150.09299999999999</v>
      </c>
      <c r="E12" s="81">
        <v>3.7160000000000002</v>
      </c>
      <c r="F12" s="81">
        <v>127.602</v>
      </c>
      <c r="G12" s="81">
        <v>7.1390000000000002</v>
      </c>
      <c r="H12" s="81">
        <v>11.635999999999999</v>
      </c>
      <c r="I12" s="81">
        <v>96.281000000000006</v>
      </c>
      <c r="J12" s="81">
        <v>251.49299999999999</v>
      </c>
      <c r="K12" s="81">
        <v>139.10900000000001</v>
      </c>
      <c r="L12" s="81">
        <v>66.602000000000004</v>
      </c>
      <c r="M12" s="81">
        <v>45.781999999999996</v>
      </c>
      <c r="N12" s="81">
        <v>20.442</v>
      </c>
      <c r="O12" s="118">
        <v>18.285</v>
      </c>
      <c r="P12" s="81">
        <v>12.611000000000001</v>
      </c>
      <c r="Q12" s="81">
        <v>141.477</v>
      </c>
      <c r="R12" s="81">
        <v>50.067999999999998</v>
      </c>
      <c r="S12" s="118">
        <v>91.409000000000006</v>
      </c>
      <c r="T12" s="81">
        <v>288.46499999999997</v>
      </c>
      <c r="U12" s="81">
        <v>85.881</v>
      </c>
      <c r="V12" s="81">
        <v>53.621000000000002</v>
      </c>
      <c r="W12" s="81">
        <v>148.96299999999999</v>
      </c>
      <c r="X12" s="81">
        <v>71.494</v>
      </c>
      <c r="Y12" s="81">
        <v>16.741</v>
      </c>
      <c r="Z12" s="81">
        <v>43.418999999999997</v>
      </c>
      <c r="AA12" s="81">
        <v>11.334</v>
      </c>
      <c r="AB12" s="86">
        <v>2013</v>
      </c>
      <c r="AC12" s="43"/>
    </row>
    <row r="13" spans="1:29">
      <c r="A13" s="86">
        <v>2014</v>
      </c>
      <c r="B13" s="81">
        <v>1081.7809999999999</v>
      </c>
      <c r="C13" s="81">
        <v>31.093</v>
      </c>
      <c r="D13" s="81">
        <v>150.81200000000001</v>
      </c>
      <c r="E13" s="81">
        <v>3.7549999999999999</v>
      </c>
      <c r="F13" s="81">
        <v>128.173</v>
      </c>
      <c r="G13" s="81">
        <v>7.2889999999999997</v>
      </c>
      <c r="H13" s="81">
        <v>11.595000000000001</v>
      </c>
      <c r="I13" s="81">
        <v>95.772999999999996</v>
      </c>
      <c r="J13" s="81">
        <v>252.73099999999999</v>
      </c>
      <c r="K13" s="81">
        <v>138.10499999999999</v>
      </c>
      <c r="L13" s="81">
        <v>68.135999999999996</v>
      </c>
      <c r="M13" s="81">
        <v>46.49</v>
      </c>
      <c r="N13" s="81">
        <v>18.123999999999999</v>
      </c>
      <c r="O13" s="118">
        <v>18.309000000000001</v>
      </c>
      <c r="P13" s="81">
        <v>12.762</v>
      </c>
      <c r="Q13" s="81">
        <v>142.87200000000001</v>
      </c>
      <c r="R13" s="81">
        <v>50.98</v>
      </c>
      <c r="S13" s="118">
        <v>91.891999999999996</v>
      </c>
      <c r="T13" s="81">
        <v>290.23700000000002</v>
      </c>
      <c r="U13" s="81">
        <v>85.305000000000007</v>
      </c>
      <c r="V13" s="81">
        <v>53.423999999999999</v>
      </c>
      <c r="W13" s="81">
        <v>151.50800000000001</v>
      </c>
      <c r="X13" s="81">
        <v>69.067999999999998</v>
      </c>
      <c r="Y13" s="81">
        <v>16.710999999999999</v>
      </c>
      <c r="Z13" s="81">
        <v>41.171999999999997</v>
      </c>
      <c r="AA13" s="81">
        <v>11.185</v>
      </c>
      <c r="AB13" s="86">
        <v>2014</v>
      </c>
      <c r="AC13" s="43"/>
    </row>
    <row r="14" spans="1:29">
      <c r="A14" s="106">
        <v>2015</v>
      </c>
      <c r="B14" s="81">
        <v>1085.413</v>
      </c>
      <c r="C14" s="81">
        <v>31.43</v>
      </c>
      <c r="D14" s="81">
        <v>148.78800000000001</v>
      </c>
      <c r="E14" s="81">
        <v>3.62</v>
      </c>
      <c r="F14" s="81">
        <v>126.345</v>
      </c>
      <c r="G14" s="81">
        <v>7.1849999999999996</v>
      </c>
      <c r="H14" s="81">
        <v>11.638</v>
      </c>
      <c r="I14" s="81">
        <v>95.064999999999998</v>
      </c>
      <c r="J14" s="81">
        <v>253.68600000000001</v>
      </c>
      <c r="K14" s="81">
        <v>137.49100000000001</v>
      </c>
      <c r="L14" s="81">
        <v>69.572000000000003</v>
      </c>
      <c r="M14" s="81">
        <v>46.622999999999998</v>
      </c>
      <c r="N14" s="81">
        <v>16.815999999999999</v>
      </c>
      <c r="O14" s="118">
        <v>19.039000000000001</v>
      </c>
      <c r="P14" s="81">
        <v>12.709</v>
      </c>
      <c r="Q14" s="81">
        <v>143.852</v>
      </c>
      <c r="R14" s="81">
        <v>48.356000000000002</v>
      </c>
      <c r="S14" s="118">
        <v>95.495999999999995</v>
      </c>
      <c r="T14" s="81">
        <v>294.98899999999998</v>
      </c>
      <c r="U14" s="81">
        <v>84.76</v>
      </c>
      <c r="V14" s="81">
        <v>53.21</v>
      </c>
      <c r="W14" s="81">
        <v>157.01900000000001</v>
      </c>
      <c r="X14" s="81">
        <v>69.039000000000001</v>
      </c>
      <c r="Y14" s="81">
        <v>17.459</v>
      </c>
      <c r="Z14" s="81">
        <v>40.027000000000001</v>
      </c>
      <c r="AA14" s="81">
        <v>11.553000000000001</v>
      </c>
      <c r="AB14" s="106">
        <v>2015</v>
      </c>
      <c r="AC14" s="43"/>
    </row>
    <row r="15" spans="1:29">
      <c r="A15" s="123">
        <v>2016</v>
      </c>
      <c r="B15" s="81">
        <v>1102.134</v>
      </c>
      <c r="C15" s="81">
        <v>31.227</v>
      </c>
      <c r="D15" s="81">
        <v>148.63200000000001</v>
      </c>
      <c r="E15" s="81">
        <v>3.4940000000000002</v>
      </c>
      <c r="F15" s="81">
        <v>126.038</v>
      </c>
      <c r="G15" s="81">
        <v>7.7679999999999998</v>
      </c>
      <c r="H15" s="81">
        <v>11.332000000000001</v>
      </c>
      <c r="I15" s="81">
        <v>95.200999999999993</v>
      </c>
      <c r="J15" s="81">
        <v>256.30799999999999</v>
      </c>
      <c r="K15" s="81">
        <v>138.714</v>
      </c>
      <c r="L15" s="81">
        <v>70.506</v>
      </c>
      <c r="M15" s="81">
        <v>47.088000000000001</v>
      </c>
      <c r="N15" s="81">
        <v>17.073</v>
      </c>
      <c r="O15" s="118">
        <v>19.401</v>
      </c>
      <c r="P15" s="81">
        <v>12.461</v>
      </c>
      <c r="Q15" s="81">
        <v>148.041</v>
      </c>
      <c r="R15" s="81">
        <v>49.707000000000001</v>
      </c>
      <c r="S15" s="118">
        <v>98.334000000000003</v>
      </c>
      <c r="T15" s="81">
        <v>302.779</v>
      </c>
      <c r="U15" s="81">
        <v>85.117000000000004</v>
      </c>
      <c r="V15" s="81">
        <v>53.991</v>
      </c>
      <c r="W15" s="81">
        <v>163.67099999999999</v>
      </c>
      <c r="X15" s="81">
        <v>71.010999999999996</v>
      </c>
      <c r="Y15" s="81">
        <v>17.407</v>
      </c>
      <c r="Z15" s="81">
        <v>41.875</v>
      </c>
      <c r="AA15" s="81">
        <v>11.728999999999999</v>
      </c>
      <c r="AB15" s="123">
        <v>2016</v>
      </c>
      <c r="AC15" s="43"/>
    </row>
    <row r="16" spans="1:29">
      <c r="A16" s="135">
        <v>2017</v>
      </c>
      <c r="B16" s="81">
        <v>1114.6500000000001</v>
      </c>
      <c r="C16" s="81">
        <v>32</v>
      </c>
      <c r="D16" s="81">
        <v>150.24600000000001</v>
      </c>
      <c r="E16" s="81">
        <v>3.347</v>
      </c>
      <c r="F16" s="81">
        <v>127.74</v>
      </c>
      <c r="G16" s="81">
        <v>7.7430000000000003</v>
      </c>
      <c r="H16" s="81">
        <v>11.416</v>
      </c>
      <c r="I16" s="81">
        <v>94.878</v>
      </c>
      <c r="J16" s="81">
        <v>260.65699999999998</v>
      </c>
      <c r="K16" s="81">
        <v>139.43899999999999</v>
      </c>
      <c r="L16" s="81">
        <v>73.605999999999995</v>
      </c>
      <c r="M16" s="81">
        <v>47.612000000000002</v>
      </c>
      <c r="N16" s="81">
        <v>16.771999999999998</v>
      </c>
      <c r="O16" s="118">
        <v>18.638000000000002</v>
      </c>
      <c r="P16" s="81">
        <v>12.538</v>
      </c>
      <c r="Q16" s="81">
        <v>149.446</v>
      </c>
      <c r="R16" s="81">
        <v>50.232999999999997</v>
      </c>
      <c r="S16" s="118">
        <v>99.212999999999994</v>
      </c>
      <c r="T16" s="81">
        <v>308.83300000000003</v>
      </c>
      <c r="U16" s="81">
        <v>84.747</v>
      </c>
      <c r="V16" s="81">
        <v>54.686</v>
      </c>
      <c r="W16" s="81">
        <v>169.4</v>
      </c>
      <c r="X16" s="81">
        <v>70.641999999999996</v>
      </c>
      <c r="Y16" s="81">
        <v>17.777999999999999</v>
      </c>
      <c r="Z16" s="81">
        <v>40.9</v>
      </c>
      <c r="AA16" s="81">
        <v>11.964</v>
      </c>
      <c r="AB16" s="135">
        <v>2017</v>
      </c>
      <c r="AC16" s="43"/>
    </row>
    <row r="17" spans="1:29">
      <c r="A17" s="140">
        <v>2018</v>
      </c>
      <c r="B17" s="81">
        <v>1122.3150000000001</v>
      </c>
      <c r="C17" s="81">
        <v>30.608000000000001</v>
      </c>
      <c r="D17" s="81">
        <v>152.489</v>
      </c>
      <c r="E17" s="55" t="s">
        <v>2</v>
      </c>
      <c r="F17" s="81">
        <v>129.46</v>
      </c>
      <c r="G17" s="55" t="s">
        <v>2</v>
      </c>
      <c r="H17" s="55" t="s">
        <v>2</v>
      </c>
      <c r="I17" s="81">
        <v>95.912000000000006</v>
      </c>
      <c r="J17" s="81">
        <v>264.71800000000002</v>
      </c>
      <c r="K17" s="55" t="s">
        <v>2</v>
      </c>
      <c r="L17" s="55" t="s">
        <v>2</v>
      </c>
      <c r="M17" s="55" t="s">
        <v>2</v>
      </c>
      <c r="N17" s="81">
        <v>16.774999999999999</v>
      </c>
      <c r="O17" s="118">
        <v>17.597999999999999</v>
      </c>
      <c r="P17" s="81">
        <v>12.57</v>
      </c>
      <c r="Q17" s="81">
        <v>148.43299999999999</v>
      </c>
      <c r="R17" s="55" t="s">
        <v>2</v>
      </c>
      <c r="S17" s="55" t="s">
        <v>2</v>
      </c>
      <c r="T17" s="81">
        <v>313.24599999999998</v>
      </c>
      <c r="U17" s="55" t="s">
        <v>2</v>
      </c>
      <c r="V17" s="55" t="s">
        <v>2</v>
      </c>
      <c r="W17" s="55" t="s">
        <v>2</v>
      </c>
      <c r="X17" s="81">
        <v>69.965999999999994</v>
      </c>
      <c r="Y17" s="55" t="s">
        <v>2</v>
      </c>
      <c r="Z17" s="55" t="s">
        <v>2</v>
      </c>
      <c r="AA17" s="55" t="s">
        <v>2</v>
      </c>
      <c r="AB17" s="140">
        <v>2018</v>
      </c>
      <c r="AC17" s="43"/>
    </row>
    <row r="18" spans="1:29" ht="12" customHeight="1">
      <c r="A18" s="79"/>
      <c r="B18" s="79"/>
      <c r="C18" s="79"/>
      <c r="D18" s="79"/>
      <c r="E18" s="79"/>
      <c r="F18" s="79"/>
      <c r="G18" s="79"/>
      <c r="H18" s="79"/>
      <c r="I18" s="79"/>
      <c r="J18" s="79"/>
      <c r="K18" s="79"/>
      <c r="L18" s="79"/>
      <c r="M18" s="79"/>
      <c r="N18" s="79"/>
      <c r="O18" s="79"/>
      <c r="P18" s="79"/>
      <c r="Q18" s="79"/>
      <c r="R18" s="79"/>
      <c r="S18" s="79"/>
      <c r="T18" s="79"/>
      <c r="U18" s="79"/>
      <c r="V18" s="79"/>
      <c r="W18" s="79"/>
      <c r="X18" s="79"/>
      <c r="Y18" s="79"/>
      <c r="Z18" s="79"/>
      <c r="AA18" s="79"/>
      <c r="AB18" s="79"/>
    </row>
    <row r="19" spans="1:29" ht="12" customHeight="1">
      <c r="A19" s="79"/>
      <c r="B19" s="154" t="s">
        <v>73</v>
      </c>
      <c r="C19" s="154"/>
      <c r="D19" s="154"/>
      <c r="E19" s="154"/>
      <c r="F19" s="154"/>
      <c r="G19" s="154"/>
      <c r="H19" s="154"/>
      <c r="I19" s="154"/>
      <c r="J19" s="154"/>
      <c r="K19" s="154"/>
      <c r="L19" s="154"/>
      <c r="M19" s="154"/>
      <c r="N19" s="154"/>
      <c r="O19" s="154" t="s">
        <v>73</v>
      </c>
      <c r="P19" s="154"/>
      <c r="Q19" s="154"/>
      <c r="R19" s="154"/>
      <c r="S19" s="154"/>
      <c r="T19" s="154"/>
      <c r="U19" s="154"/>
      <c r="V19" s="154"/>
      <c r="W19" s="154"/>
      <c r="X19" s="154"/>
      <c r="Y19" s="154"/>
      <c r="Z19" s="154"/>
      <c r="AA19" s="154"/>
      <c r="AB19" s="79"/>
    </row>
    <row r="20" spans="1:29">
      <c r="A20" s="86">
        <v>2009</v>
      </c>
      <c r="B20" s="56">
        <f t="shared" ref="B20:AA20" si="0">ROUND(B8/B7*100-100,5)</f>
        <v>1.2035400000000001</v>
      </c>
      <c r="C20" s="56">
        <f t="shared" si="0"/>
        <v>0.34111999999999998</v>
      </c>
      <c r="D20" s="56">
        <f t="shared" si="0"/>
        <v>0.11572</v>
      </c>
      <c r="E20" s="56">
        <f t="shared" si="0"/>
        <v>-1.9650099999999999</v>
      </c>
      <c r="F20" s="56">
        <f t="shared" si="0"/>
        <v>0.61221000000000003</v>
      </c>
      <c r="G20" s="56">
        <f t="shared" si="0"/>
        <v>1.4279999999999999E-2</v>
      </c>
      <c r="H20" s="56">
        <f t="shared" si="0"/>
        <v>-3.5944400000000001</v>
      </c>
      <c r="I20" s="56">
        <f t="shared" si="0"/>
        <v>-0.19649</v>
      </c>
      <c r="J20" s="56">
        <f t="shared" si="0"/>
        <v>0.16996</v>
      </c>
      <c r="K20" s="56">
        <f t="shared" si="0"/>
        <v>-0.47088000000000002</v>
      </c>
      <c r="L20" s="56">
        <f t="shared" si="0"/>
        <v>-0.91149999999999998</v>
      </c>
      <c r="M20" s="56">
        <f t="shared" si="0"/>
        <v>3.8373300000000001</v>
      </c>
      <c r="N20" s="56">
        <f t="shared" si="0"/>
        <v>-0.47642000000000001</v>
      </c>
      <c r="O20" s="56">
        <f t="shared" si="0"/>
        <v>5.0850200000000001</v>
      </c>
      <c r="P20" s="56">
        <f t="shared" si="0"/>
        <v>-3.9093800000000001</v>
      </c>
      <c r="Q20" s="56">
        <f t="shared" si="0"/>
        <v>2.1813899999999999</v>
      </c>
      <c r="R20" s="56">
        <f t="shared" si="0"/>
        <v>2.9763799999999998</v>
      </c>
      <c r="S20" s="56">
        <f t="shared" si="0"/>
        <v>1.7098</v>
      </c>
      <c r="T20" s="56">
        <f t="shared" si="0"/>
        <v>1.9040900000000001</v>
      </c>
      <c r="U20" s="56">
        <f t="shared" si="0"/>
        <v>1.5556099999999999</v>
      </c>
      <c r="V20" s="56">
        <f t="shared" si="0"/>
        <v>-1.8989400000000001</v>
      </c>
      <c r="W20" s="56">
        <f t="shared" si="0"/>
        <v>3.9635500000000001</v>
      </c>
      <c r="X20" s="56">
        <f t="shared" si="0"/>
        <v>4.7901499999999997</v>
      </c>
      <c r="Y20" s="56">
        <f t="shared" si="0"/>
        <v>5.0002800000000001</v>
      </c>
      <c r="Z20" s="56">
        <f t="shared" si="0"/>
        <v>4.3782399999999999</v>
      </c>
      <c r="AA20" s="56">
        <f t="shared" si="0"/>
        <v>6.2286000000000001</v>
      </c>
      <c r="AB20" s="86">
        <v>2009</v>
      </c>
    </row>
    <row r="21" spans="1:29">
      <c r="A21" s="86">
        <v>2010</v>
      </c>
      <c r="B21" s="56">
        <f t="shared" ref="B21:AA21" si="1">ROUND(B9/B8*100-100,5)</f>
        <v>0.39284999999999998</v>
      </c>
      <c r="C21" s="56">
        <f t="shared" si="1"/>
        <v>-2.3572799999999998</v>
      </c>
      <c r="D21" s="56">
        <f t="shared" si="1"/>
        <v>-0.37251000000000001</v>
      </c>
      <c r="E21" s="56">
        <f t="shared" si="1"/>
        <v>-0.52168999999999999</v>
      </c>
      <c r="F21" s="56">
        <f t="shared" si="1"/>
        <v>-5.509E-2</v>
      </c>
      <c r="G21" s="56">
        <f t="shared" si="1"/>
        <v>0.42838999999999999</v>
      </c>
      <c r="H21" s="56">
        <f t="shared" si="1"/>
        <v>-3.6449199999999999</v>
      </c>
      <c r="I21" s="56">
        <f t="shared" si="1"/>
        <v>-1.0001899999999999</v>
      </c>
      <c r="J21" s="56">
        <f t="shared" si="1"/>
        <v>0.45395999999999997</v>
      </c>
      <c r="K21" s="56">
        <f t="shared" si="1"/>
        <v>-0.88905000000000001</v>
      </c>
      <c r="L21" s="56">
        <f t="shared" si="1"/>
        <v>3.26322</v>
      </c>
      <c r="M21" s="56">
        <f t="shared" si="1"/>
        <v>0.92217000000000005</v>
      </c>
      <c r="N21" s="56">
        <f t="shared" si="1"/>
        <v>-0.58650999999999998</v>
      </c>
      <c r="O21" s="56">
        <f t="shared" si="1"/>
        <v>2.4830800000000002</v>
      </c>
      <c r="P21" s="56">
        <f t="shared" si="1"/>
        <v>0.67944000000000004</v>
      </c>
      <c r="Q21" s="56">
        <f t="shared" si="1"/>
        <v>4.4789300000000001</v>
      </c>
      <c r="R21" s="56">
        <f t="shared" si="1"/>
        <v>0.45637</v>
      </c>
      <c r="S21" s="56">
        <f t="shared" si="1"/>
        <v>6.8947900000000004</v>
      </c>
      <c r="T21" s="56">
        <f t="shared" si="1"/>
        <v>-3.0980000000000001E-2</v>
      </c>
      <c r="U21" s="56">
        <f t="shared" si="1"/>
        <v>-1.6561999999999999</v>
      </c>
      <c r="V21" s="56">
        <f t="shared" si="1"/>
        <v>-3.7356500000000001</v>
      </c>
      <c r="W21" s="56">
        <f t="shared" si="1"/>
        <v>2.77386</v>
      </c>
      <c r="X21" s="56">
        <f t="shared" si="1"/>
        <v>-1.1267499999999999</v>
      </c>
      <c r="Y21" s="56">
        <f t="shared" si="1"/>
        <v>-1.5485</v>
      </c>
      <c r="Z21" s="56">
        <f t="shared" si="1"/>
        <v>0.11275</v>
      </c>
      <c r="AA21" s="56">
        <f t="shared" si="1"/>
        <v>-5.72912</v>
      </c>
      <c r="AB21" s="86">
        <v>2010</v>
      </c>
    </row>
    <row r="22" spans="1:29">
      <c r="A22" s="86">
        <v>2011</v>
      </c>
      <c r="B22" s="56">
        <f t="shared" ref="B22:AA22" si="2">ROUND(B10/B9*100-100,5)</f>
        <v>0.15165999999999999</v>
      </c>
      <c r="C22" s="56">
        <f t="shared" si="2"/>
        <v>2.4437500000000001</v>
      </c>
      <c r="D22" s="56">
        <f t="shared" si="2"/>
        <v>4.7929599999999999</v>
      </c>
      <c r="E22" s="56">
        <f t="shared" si="2"/>
        <v>-3.2569699999999999</v>
      </c>
      <c r="F22" s="56">
        <f t="shared" si="2"/>
        <v>5.73827</v>
      </c>
      <c r="G22" s="56">
        <f t="shared" si="2"/>
        <v>1.7488999999999999</v>
      </c>
      <c r="H22" s="56">
        <f t="shared" si="2"/>
        <v>-0.14186000000000001</v>
      </c>
      <c r="I22" s="56">
        <f t="shared" si="2"/>
        <v>3.1127699999999998</v>
      </c>
      <c r="J22" s="56">
        <f t="shared" si="2"/>
        <v>1.19703</v>
      </c>
      <c r="K22" s="56">
        <f t="shared" si="2"/>
        <v>0.89485999999999999</v>
      </c>
      <c r="L22" s="56">
        <f t="shared" si="2"/>
        <v>2.89351</v>
      </c>
      <c r="M22" s="56">
        <f t="shared" si="2"/>
        <v>-0.21207999999999999</v>
      </c>
      <c r="N22" s="56">
        <f t="shared" si="2"/>
        <v>1.87836</v>
      </c>
      <c r="O22" s="56">
        <f t="shared" si="2"/>
        <v>-3.3116500000000002</v>
      </c>
      <c r="P22" s="56">
        <f t="shared" si="2"/>
        <v>4.0649999999999999E-2</v>
      </c>
      <c r="Q22" s="56">
        <f t="shared" si="2"/>
        <v>0.21124999999999999</v>
      </c>
      <c r="R22" s="56">
        <f t="shared" si="2"/>
        <v>-2.2876400000000001</v>
      </c>
      <c r="S22" s="56">
        <f t="shared" si="2"/>
        <v>1.6216299999999999</v>
      </c>
      <c r="T22" s="56">
        <f t="shared" si="2"/>
        <v>-3.2686500000000001</v>
      </c>
      <c r="U22" s="56">
        <f t="shared" si="2"/>
        <v>-6.9676</v>
      </c>
      <c r="V22" s="56">
        <f t="shared" si="2"/>
        <v>-7.0544500000000001</v>
      </c>
      <c r="W22" s="56">
        <f t="shared" si="2"/>
        <v>0.81039000000000005</v>
      </c>
      <c r="X22" s="56">
        <f t="shared" si="2"/>
        <v>-2.6828500000000002</v>
      </c>
      <c r="Y22" s="56">
        <f t="shared" si="2"/>
        <v>-5.42957</v>
      </c>
      <c r="Z22" s="56">
        <f t="shared" si="2"/>
        <v>-3.2033999999999998</v>
      </c>
      <c r="AA22" s="56">
        <f t="shared" si="2"/>
        <v>4.5294800000000004</v>
      </c>
      <c r="AB22" s="86">
        <v>2011</v>
      </c>
    </row>
    <row r="23" spans="1:29">
      <c r="A23" s="86">
        <v>2012</v>
      </c>
      <c r="B23" s="56">
        <f t="shared" ref="B23:AA23" si="3">ROUND(B11/B10*100-100,5)</f>
        <v>0.19775999999999999</v>
      </c>
      <c r="C23" s="56">
        <f t="shared" si="3"/>
        <v>-0.16672999999999999</v>
      </c>
      <c r="D23" s="56">
        <f t="shared" si="3"/>
        <v>0.86699999999999999</v>
      </c>
      <c r="E23" s="56">
        <f t="shared" si="3"/>
        <v>6.9900099999999998</v>
      </c>
      <c r="F23" s="56">
        <f t="shared" si="3"/>
        <v>1.4193100000000001</v>
      </c>
      <c r="G23" s="56">
        <f t="shared" si="3"/>
        <v>-1.13192</v>
      </c>
      <c r="H23" s="56">
        <f t="shared" si="3"/>
        <v>-5.2166399999999999</v>
      </c>
      <c r="I23" s="56">
        <f t="shared" si="3"/>
        <v>0.81374999999999997</v>
      </c>
      <c r="J23" s="56">
        <f t="shared" si="3"/>
        <v>1.7854300000000001</v>
      </c>
      <c r="K23" s="56">
        <f t="shared" si="3"/>
        <v>0.85833999999999999</v>
      </c>
      <c r="L23" s="56">
        <f t="shared" si="3"/>
        <v>3.3240099999999999</v>
      </c>
      <c r="M23" s="56">
        <f t="shared" si="3"/>
        <v>2.5164499999999999</v>
      </c>
      <c r="N23" s="56">
        <f t="shared" si="3"/>
        <v>-2.15882</v>
      </c>
      <c r="O23" s="56">
        <f t="shared" si="3"/>
        <v>-2.61374</v>
      </c>
      <c r="P23" s="56">
        <f t="shared" si="3"/>
        <v>1.04844</v>
      </c>
      <c r="Q23" s="56">
        <f t="shared" si="3"/>
        <v>0.38599</v>
      </c>
      <c r="R23" s="56">
        <f t="shared" si="3"/>
        <v>-0.93400000000000005</v>
      </c>
      <c r="S23" s="56">
        <f t="shared" si="3"/>
        <v>1.1023400000000001</v>
      </c>
      <c r="T23" s="56">
        <f t="shared" si="3"/>
        <v>-0.68071000000000004</v>
      </c>
      <c r="U23" s="56">
        <f t="shared" si="3"/>
        <v>-3.0697899999999998</v>
      </c>
      <c r="V23" s="56">
        <f t="shared" si="3"/>
        <v>-4.1787200000000002</v>
      </c>
      <c r="W23" s="56">
        <f t="shared" si="3"/>
        <v>2.1577500000000001</v>
      </c>
      <c r="X23" s="56">
        <f t="shared" si="3"/>
        <v>-2.6407699999999998</v>
      </c>
      <c r="Y23" s="56">
        <f t="shared" si="3"/>
        <v>-1.7827599999999999</v>
      </c>
      <c r="Z23" s="56">
        <f t="shared" si="3"/>
        <v>-3.1801400000000002</v>
      </c>
      <c r="AA23" s="56">
        <f t="shared" si="3"/>
        <v>-1.7351000000000001</v>
      </c>
      <c r="AB23" s="86">
        <v>2012</v>
      </c>
    </row>
    <row r="24" spans="1:29">
      <c r="A24" s="86">
        <v>2013</v>
      </c>
      <c r="B24" s="56">
        <f t="shared" ref="B24:AA24" si="4">ROUND(B12/B11*100-100,5)</f>
        <v>-0.38599</v>
      </c>
      <c r="C24" s="56">
        <f t="shared" si="4"/>
        <v>-0.62304999999999999</v>
      </c>
      <c r="D24" s="56">
        <f t="shared" si="4"/>
        <v>-0.76036999999999999</v>
      </c>
      <c r="E24" s="56">
        <f t="shared" si="4"/>
        <v>-0.90666999999999998</v>
      </c>
      <c r="F24" s="56">
        <f t="shared" si="4"/>
        <v>-0.62768999999999997</v>
      </c>
      <c r="G24" s="56">
        <f t="shared" si="4"/>
        <v>0.90459000000000001</v>
      </c>
      <c r="H24" s="56">
        <f t="shared" si="4"/>
        <v>-3.1140699999999999</v>
      </c>
      <c r="I24" s="56">
        <f t="shared" si="4"/>
        <v>-1.5007999999999999</v>
      </c>
      <c r="J24" s="56">
        <f t="shared" si="4"/>
        <v>-0.14809</v>
      </c>
      <c r="K24" s="56">
        <f t="shared" si="4"/>
        <v>-1.4271199999999999</v>
      </c>
      <c r="L24" s="56">
        <f t="shared" si="4"/>
        <v>1.83636</v>
      </c>
      <c r="M24" s="56">
        <f t="shared" si="4"/>
        <v>0.97040000000000004</v>
      </c>
      <c r="N24" s="56">
        <f t="shared" si="4"/>
        <v>-11.03664</v>
      </c>
      <c r="O24" s="56">
        <f t="shared" si="4"/>
        <v>-3.58555</v>
      </c>
      <c r="P24" s="56">
        <f t="shared" si="4"/>
        <v>1.43167</v>
      </c>
      <c r="Q24" s="56">
        <f t="shared" si="4"/>
        <v>2.4460700000000002</v>
      </c>
      <c r="R24" s="56">
        <f t="shared" si="4"/>
        <v>4.4345299999999996</v>
      </c>
      <c r="S24" s="56">
        <f t="shared" si="4"/>
        <v>1.38869</v>
      </c>
      <c r="T24" s="56">
        <f t="shared" si="4"/>
        <v>5.4460000000000001E-2</v>
      </c>
      <c r="U24" s="56">
        <f t="shared" si="4"/>
        <v>-1.23966</v>
      </c>
      <c r="V24" s="56">
        <f t="shared" si="4"/>
        <v>-0.11176999999999999</v>
      </c>
      <c r="W24" s="56">
        <f t="shared" si="4"/>
        <v>0.87697000000000003</v>
      </c>
      <c r="X24" s="56">
        <f t="shared" si="4"/>
        <v>-2.06033</v>
      </c>
      <c r="Y24" s="56">
        <f t="shared" si="4"/>
        <v>-2.91696</v>
      </c>
      <c r="Z24" s="56">
        <f t="shared" si="4"/>
        <v>-3.3780600000000001</v>
      </c>
      <c r="AA24" s="56">
        <f t="shared" si="4"/>
        <v>4.7795100000000001</v>
      </c>
      <c r="AB24" s="86">
        <v>2013</v>
      </c>
    </row>
    <row r="25" spans="1:29">
      <c r="A25" s="86">
        <v>2014</v>
      </c>
      <c r="B25" s="56">
        <f t="shared" ref="B25:AA25" si="5">ROUND(B13/B12*100-100,5)</f>
        <v>1.821E-2</v>
      </c>
      <c r="C25" s="56">
        <f t="shared" si="5"/>
        <v>0.48476000000000002</v>
      </c>
      <c r="D25" s="56">
        <f t="shared" si="5"/>
        <v>0.47904000000000002</v>
      </c>
      <c r="E25" s="56">
        <f t="shared" si="5"/>
        <v>1.04952</v>
      </c>
      <c r="F25" s="56">
        <f t="shared" si="5"/>
        <v>0.44749</v>
      </c>
      <c r="G25" s="56">
        <f t="shared" si="5"/>
        <v>2.1011299999999999</v>
      </c>
      <c r="H25" s="56">
        <f t="shared" si="5"/>
        <v>-0.35235</v>
      </c>
      <c r="I25" s="56">
        <f t="shared" si="5"/>
        <v>-0.52761999999999998</v>
      </c>
      <c r="J25" s="56">
        <f t="shared" si="5"/>
        <v>0.49225999999999998</v>
      </c>
      <c r="K25" s="56">
        <f t="shared" si="5"/>
        <v>-0.72174000000000005</v>
      </c>
      <c r="L25" s="56">
        <f t="shared" si="5"/>
        <v>2.3032300000000001</v>
      </c>
      <c r="M25" s="56">
        <f t="shared" si="5"/>
        <v>1.5464599999999999</v>
      </c>
      <c r="N25" s="56">
        <f t="shared" si="5"/>
        <v>-11.339399999999999</v>
      </c>
      <c r="O25" s="56">
        <f t="shared" si="5"/>
        <v>0.13125999999999999</v>
      </c>
      <c r="P25" s="56">
        <f t="shared" si="5"/>
        <v>1.19737</v>
      </c>
      <c r="Q25" s="56">
        <f t="shared" si="5"/>
        <v>0.98602999999999996</v>
      </c>
      <c r="R25" s="56">
        <f t="shared" si="5"/>
        <v>1.82152</v>
      </c>
      <c r="S25" s="56">
        <f t="shared" si="5"/>
        <v>0.52839000000000003</v>
      </c>
      <c r="T25" s="56">
        <f t="shared" si="5"/>
        <v>0.61429</v>
      </c>
      <c r="U25" s="56">
        <f t="shared" si="5"/>
        <v>-0.67069999999999996</v>
      </c>
      <c r="V25" s="56">
        <f t="shared" si="5"/>
        <v>-0.36738999999999999</v>
      </c>
      <c r="W25" s="56">
        <f t="shared" si="5"/>
        <v>1.70848</v>
      </c>
      <c r="X25" s="56">
        <f t="shared" si="5"/>
        <v>-3.3932899999999999</v>
      </c>
      <c r="Y25" s="56">
        <f t="shared" si="5"/>
        <v>-0.1792</v>
      </c>
      <c r="Z25" s="56">
        <f t="shared" si="5"/>
        <v>-5.1751500000000004</v>
      </c>
      <c r="AA25" s="56">
        <f t="shared" si="5"/>
        <v>-1.31463</v>
      </c>
      <c r="AB25" s="86">
        <v>2014</v>
      </c>
    </row>
    <row r="26" spans="1:29">
      <c r="A26" s="106">
        <v>2015</v>
      </c>
      <c r="B26" s="56">
        <f t="shared" ref="B26:Z29" si="6">ROUND(B14/B13*100-100,5)</f>
        <v>0.33573999999999998</v>
      </c>
      <c r="C26" s="56">
        <f t="shared" si="6"/>
        <v>1.08385</v>
      </c>
      <c r="D26" s="56">
        <f t="shared" si="6"/>
        <v>-1.3420700000000001</v>
      </c>
      <c r="E26" s="56">
        <f t="shared" si="6"/>
        <v>-3.5952099999999998</v>
      </c>
      <c r="F26" s="56">
        <f t="shared" si="6"/>
        <v>-1.4261999999999999</v>
      </c>
      <c r="G26" s="56">
        <f t="shared" si="6"/>
        <v>-1.4268099999999999</v>
      </c>
      <c r="H26" s="56">
        <f t="shared" si="6"/>
        <v>0.37085000000000001</v>
      </c>
      <c r="I26" s="56">
        <f t="shared" si="6"/>
        <v>-0.73924999999999996</v>
      </c>
      <c r="J26" s="56">
        <f t="shared" si="6"/>
        <v>0.37786999999999998</v>
      </c>
      <c r="K26" s="56">
        <f t="shared" si="6"/>
        <v>-0.44458999999999999</v>
      </c>
      <c r="L26" s="56">
        <f t="shared" si="6"/>
        <v>2.1075499999999998</v>
      </c>
      <c r="M26" s="56">
        <f t="shared" si="6"/>
        <v>0.28608</v>
      </c>
      <c r="N26" s="56">
        <f t="shared" si="6"/>
        <v>-7.2169499999999998</v>
      </c>
      <c r="O26" s="56">
        <f t="shared" si="6"/>
        <v>3.9871099999999999</v>
      </c>
      <c r="P26" s="56">
        <f t="shared" si="6"/>
        <v>-0.4153</v>
      </c>
      <c r="Q26" s="56">
        <f t="shared" si="6"/>
        <v>0.68593000000000004</v>
      </c>
      <c r="R26" s="56">
        <f t="shared" si="6"/>
        <v>-5.1471200000000001</v>
      </c>
      <c r="S26" s="56">
        <f t="shared" si="6"/>
        <v>3.9220000000000002</v>
      </c>
      <c r="T26" s="56">
        <f t="shared" si="6"/>
        <v>1.6372800000000001</v>
      </c>
      <c r="U26" s="56">
        <f t="shared" si="6"/>
        <v>-0.63888</v>
      </c>
      <c r="V26" s="56">
        <f t="shared" si="6"/>
        <v>-0.40056999999999998</v>
      </c>
      <c r="W26" s="56">
        <f t="shared" si="6"/>
        <v>3.6374300000000002</v>
      </c>
      <c r="X26" s="56">
        <f t="shared" si="6"/>
        <v>-4.199E-2</v>
      </c>
      <c r="Y26" s="56">
        <f t="shared" si="6"/>
        <v>4.4760900000000001</v>
      </c>
      <c r="Z26" s="56">
        <f t="shared" si="6"/>
        <v>-2.7810199999999998</v>
      </c>
      <c r="AA26" s="56">
        <f>ROUND(AA14/AA13*100-100,5)</f>
        <v>3.2901199999999999</v>
      </c>
      <c r="AB26" s="106">
        <v>2015</v>
      </c>
    </row>
    <row r="27" spans="1:29">
      <c r="A27" s="123">
        <v>2016</v>
      </c>
      <c r="B27" s="56">
        <f t="shared" si="6"/>
        <v>1.5405199999999999</v>
      </c>
      <c r="C27" s="56">
        <f t="shared" si="6"/>
        <v>-0.64588000000000001</v>
      </c>
      <c r="D27" s="56">
        <f t="shared" si="6"/>
        <v>-0.10485</v>
      </c>
      <c r="E27" s="56">
        <f t="shared" si="6"/>
        <v>-3.4806599999999999</v>
      </c>
      <c r="F27" s="56">
        <f t="shared" si="6"/>
        <v>-0.24299000000000001</v>
      </c>
      <c r="G27" s="56">
        <f t="shared" si="6"/>
        <v>8.1141299999999994</v>
      </c>
      <c r="H27" s="56">
        <f t="shared" si="6"/>
        <v>-2.6293199999999999</v>
      </c>
      <c r="I27" s="56">
        <f t="shared" si="6"/>
        <v>0.14305999999999999</v>
      </c>
      <c r="J27" s="56">
        <f t="shared" si="6"/>
        <v>1.03356</v>
      </c>
      <c r="K27" s="56">
        <f t="shared" si="6"/>
        <v>0.88951000000000002</v>
      </c>
      <c r="L27" s="56">
        <f t="shared" si="6"/>
        <v>1.34249</v>
      </c>
      <c r="M27" s="56">
        <f t="shared" si="6"/>
        <v>0.99736000000000002</v>
      </c>
      <c r="N27" s="56">
        <f t="shared" si="6"/>
        <v>1.5283100000000001</v>
      </c>
      <c r="O27" s="56">
        <f t="shared" si="6"/>
        <v>1.9013599999999999</v>
      </c>
      <c r="P27" s="56">
        <f t="shared" si="6"/>
        <v>-1.95137</v>
      </c>
      <c r="Q27" s="56">
        <f t="shared" si="6"/>
        <v>2.9120200000000001</v>
      </c>
      <c r="R27" s="56">
        <f t="shared" si="6"/>
        <v>2.79386</v>
      </c>
      <c r="S27" s="56">
        <f t="shared" si="6"/>
        <v>2.9718499999999999</v>
      </c>
      <c r="T27" s="56">
        <f t="shared" si="6"/>
        <v>2.6407799999999999</v>
      </c>
      <c r="U27" s="56">
        <f t="shared" si="6"/>
        <v>0.42119000000000001</v>
      </c>
      <c r="V27" s="56">
        <f t="shared" si="6"/>
        <v>1.46777</v>
      </c>
      <c r="W27" s="56">
        <f t="shared" si="6"/>
        <v>4.2364300000000004</v>
      </c>
      <c r="X27" s="56">
        <f t="shared" si="6"/>
        <v>2.85636</v>
      </c>
      <c r="Y27" s="56">
        <f t="shared" si="6"/>
        <v>-0.29783999999999999</v>
      </c>
      <c r="Z27" s="56">
        <f t="shared" si="6"/>
        <v>4.6168800000000001</v>
      </c>
      <c r="AA27" s="56">
        <f>ROUND(AA15/AA14*100-100,5)</f>
        <v>1.5234099999999999</v>
      </c>
      <c r="AB27" s="123">
        <v>2016</v>
      </c>
    </row>
    <row r="28" spans="1:29">
      <c r="A28" s="135">
        <v>2017</v>
      </c>
      <c r="B28" s="56">
        <f t="shared" si="6"/>
        <v>1.1356200000000001</v>
      </c>
      <c r="C28" s="56">
        <f t="shared" si="6"/>
        <v>2.4754200000000002</v>
      </c>
      <c r="D28" s="56">
        <f t="shared" si="6"/>
        <v>1.0859000000000001</v>
      </c>
      <c r="E28" s="56">
        <f t="shared" si="6"/>
        <v>-4.2072099999999999</v>
      </c>
      <c r="F28" s="56">
        <f t="shared" si="6"/>
        <v>1.35039</v>
      </c>
      <c r="G28" s="56">
        <f t="shared" si="6"/>
        <v>-0.32183</v>
      </c>
      <c r="H28" s="56">
        <f t="shared" si="6"/>
        <v>0.74126000000000003</v>
      </c>
      <c r="I28" s="56">
        <f t="shared" si="6"/>
        <v>-0.33928000000000003</v>
      </c>
      <c r="J28" s="56">
        <f t="shared" si="6"/>
        <v>1.69679</v>
      </c>
      <c r="K28" s="56">
        <f t="shared" si="6"/>
        <v>0.52266000000000001</v>
      </c>
      <c r="L28" s="56">
        <f t="shared" si="6"/>
        <v>4.3967900000000002</v>
      </c>
      <c r="M28" s="56">
        <f t="shared" si="6"/>
        <v>1.1128100000000001</v>
      </c>
      <c r="N28" s="56">
        <f t="shared" si="6"/>
        <v>-1.76302</v>
      </c>
      <c r="O28" s="56">
        <f t="shared" si="6"/>
        <v>-3.9327899999999998</v>
      </c>
      <c r="P28" s="56">
        <f t="shared" si="6"/>
        <v>0.61792999999999998</v>
      </c>
      <c r="Q28" s="56">
        <f t="shared" si="6"/>
        <v>0.94906000000000001</v>
      </c>
      <c r="R28" s="56">
        <f t="shared" si="6"/>
        <v>1.0582</v>
      </c>
      <c r="S28" s="56">
        <f t="shared" si="6"/>
        <v>0.89388999999999996</v>
      </c>
      <c r="T28" s="56">
        <f t="shared" si="6"/>
        <v>1.9994799999999999</v>
      </c>
      <c r="U28" s="56">
        <f t="shared" si="6"/>
        <v>-0.43469999999999998</v>
      </c>
      <c r="V28" s="56">
        <f t="shared" si="6"/>
        <v>1.28725</v>
      </c>
      <c r="W28" s="56">
        <f t="shared" si="6"/>
        <v>3.5003099999999998</v>
      </c>
      <c r="X28" s="56">
        <f t="shared" si="6"/>
        <v>-0.51963999999999999</v>
      </c>
      <c r="Y28" s="56">
        <f t="shared" si="6"/>
        <v>2.1313300000000002</v>
      </c>
      <c r="Z28" s="56">
        <f t="shared" si="6"/>
        <v>-2.32836</v>
      </c>
      <c r="AA28" s="56">
        <f>ROUND(AA16/AA15*100-100,5)</f>
        <v>2.0035799999999999</v>
      </c>
      <c r="AB28" s="135">
        <v>2017</v>
      </c>
    </row>
    <row r="29" spans="1:29">
      <c r="A29" s="140">
        <v>2018</v>
      </c>
      <c r="B29" s="56">
        <f t="shared" si="6"/>
        <v>0.68766000000000005</v>
      </c>
      <c r="C29" s="56">
        <f t="shared" si="6"/>
        <v>-4.3499999999999996</v>
      </c>
      <c r="D29" s="56">
        <f t="shared" si="6"/>
        <v>1.4928900000000001</v>
      </c>
      <c r="E29" s="55" t="s">
        <v>2</v>
      </c>
      <c r="F29" s="56">
        <f t="shared" si="6"/>
        <v>1.34649</v>
      </c>
      <c r="G29" s="55" t="s">
        <v>2</v>
      </c>
      <c r="H29" s="55" t="s">
        <v>2</v>
      </c>
      <c r="I29" s="56">
        <f t="shared" si="6"/>
        <v>1.08982</v>
      </c>
      <c r="J29" s="56">
        <f t="shared" si="6"/>
        <v>1.55799</v>
      </c>
      <c r="K29" s="55" t="s">
        <v>2</v>
      </c>
      <c r="L29" s="55" t="s">
        <v>2</v>
      </c>
      <c r="M29" s="55" t="s">
        <v>2</v>
      </c>
      <c r="N29" s="56">
        <f t="shared" si="6"/>
        <v>1.789E-2</v>
      </c>
      <c r="O29" s="56">
        <f t="shared" si="6"/>
        <v>-5.58</v>
      </c>
      <c r="P29" s="56">
        <f t="shared" si="6"/>
        <v>0.25522</v>
      </c>
      <c r="Q29" s="56">
        <f t="shared" si="6"/>
        <v>-0.67784</v>
      </c>
      <c r="R29" s="55" t="s">
        <v>2</v>
      </c>
      <c r="S29" s="55" t="s">
        <v>2</v>
      </c>
      <c r="T29" s="56">
        <f t="shared" si="6"/>
        <v>1.42893</v>
      </c>
      <c r="U29" s="55" t="s">
        <v>2</v>
      </c>
      <c r="V29" s="55" t="s">
        <v>2</v>
      </c>
      <c r="W29" s="55" t="s">
        <v>2</v>
      </c>
      <c r="X29" s="56">
        <f t="shared" si="6"/>
        <v>-0.95694000000000001</v>
      </c>
      <c r="Y29" s="55" t="s">
        <v>2</v>
      </c>
      <c r="Z29" s="55" t="s">
        <v>2</v>
      </c>
      <c r="AA29" s="55" t="s">
        <v>2</v>
      </c>
      <c r="AB29" s="140">
        <v>2018</v>
      </c>
    </row>
    <row r="30" spans="1:29" ht="12" customHeight="1">
      <c r="A30" s="79"/>
      <c r="B30" s="79"/>
      <c r="C30" s="79"/>
      <c r="D30" s="79"/>
      <c r="E30" s="79"/>
      <c r="F30" s="79"/>
      <c r="G30" s="79"/>
      <c r="H30" s="79"/>
      <c r="I30" s="79"/>
      <c r="J30" s="79"/>
      <c r="K30" s="79"/>
      <c r="L30" s="76"/>
      <c r="M30" s="79"/>
      <c r="N30" s="79"/>
      <c r="O30" s="79"/>
      <c r="P30" s="79"/>
      <c r="Q30" s="79"/>
      <c r="R30" s="79"/>
      <c r="S30" s="79"/>
      <c r="T30" s="79"/>
      <c r="U30" s="79"/>
      <c r="V30" s="79"/>
      <c r="W30" s="79"/>
      <c r="X30" s="79"/>
      <c r="Y30" s="79"/>
      <c r="Z30" s="79"/>
      <c r="AA30" s="79"/>
      <c r="AB30" s="79"/>
    </row>
    <row r="31" spans="1:29" ht="12" customHeight="1">
      <c r="A31" s="79"/>
      <c r="B31" s="154" t="s">
        <v>103</v>
      </c>
      <c r="C31" s="154"/>
      <c r="D31" s="154"/>
      <c r="E31" s="154"/>
      <c r="F31" s="154"/>
      <c r="G31" s="154"/>
      <c r="H31" s="154"/>
      <c r="I31" s="154"/>
      <c r="J31" s="154"/>
      <c r="K31" s="154"/>
      <c r="L31" s="154"/>
      <c r="M31" s="154"/>
      <c r="N31" s="154"/>
      <c r="O31" s="154" t="s">
        <v>103</v>
      </c>
      <c r="P31" s="154"/>
      <c r="Q31" s="154"/>
      <c r="R31" s="154"/>
      <c r="S31" s="154"/>
      <c r="T31" s="154"/>
      <c r="U31" s="154"/>
      <c r="V31" s="154"/>
      <c r="W31" s="154"/>
      <c r="X31" s="154"/>
      <c r="Y31" s="154"/>
      <c r="Z31" s="154"/>
      <c r="AA31" s="154"/>
      <c r="AB31" s="79"/>
    </row>
    <row r="32" spans="1:29">
      <c r="A32" s="86">
        <v>2009</v>
      </c>
      <c r="B32" s="56">
        <f t="shared" ref="B32:AA32" si="7">B8-B7</f>
        <v>12.817000000000007</v>
      </c>
      <c r="C32" s="56">
        <f t="shared" si="7"/>
        <v>0.1059999999999981</v>
      </c>
      <c r="D32" s="56">
        <f t="shared" si="7"/>
        <v>0.16599999999999682</v>
      </c>
      <c r="E32" s="56">
        <f t="shared" si="7"/>
        <v>-7.2999999999999954E-2</v>
      </c>
      <c r="F32" s="56">
        <f t="shared" si="7"/>
        <v>0.7289999999999992</v>
      </c>
      <c r="G32" s="56">
        <f t="shared" si="7"/>
        <v>1.000000000000334E-3</v>
      </c>
      <c r="H32" s="56">
        <f t="shared" si="7"/>
        <v>-0.49099999999999966</v>
      </c>
      <c r="I32" s="56">
        <f t="shared" si="7"/>
        <v>-0.18699999999999761</v>
      </c>
      <c r="J32" s="56">
        <f t="shared" si="7"/>
        <v>0.41300000000001091</v>
      </c>
      <c r="K32" s="56">
        <f t="shared" si="7"/>
        <v>-0.66199999999997772</v>
      </c>
      <c r="L32" s="56">
        <f t="shared" si="7"/>
        <v>-0.54800000000000182</v>
      </c>
      <c r="M32" s="56">
        <f t="shared" si="7"/>
        <v>1.6229999999999976</v>
      </c>
      <c r="N32" s="56">
        <f t="shared" si="7"/>
        <v>-0.11100000000000065</v>
      </c>
      <c r="O32" s="56">
        <f t="shared" si="7"/>
        <v>0.95099999999999696</v>
      </c>
      <c r="P32" s="56">
        <f t="shared" si="7"/>
        <v>-0.49699999999999989</v>
      </c>
      <c r="Q32" s="56">
        <f t="shared" si="7"/>
        <v>2.8050000000000068</v>
      </c>
      <c r="R32" s="56">
        <f t="shared" si="7"/>
        <v>1.4249999999999972</v>
      </c>
      <c r="S32" s="56">
        <f t="shared" si="7"/>
        <v>1.3799999999999955</v>
      </c>
      <c r="T32" s="56">
        <f t="shared" si="7"/>
        <v>5.6089999999999804</v>
      </c>
      <c r="U32" s="56">
        <f t="shared" si="7"/>
        <v>1.5019999999999953</v>
      </c>
      <c r="V32" s="56">
        <f t="shared" si="7"/>
        <v>-1.2120000000000033</v>
      </c>
      <c r="W32" s="56">
        <f t="shared" si="7"/>
        <v>5.3189999999999884</v>
      </c>
      <c r="X32" s="56">
        <f t="shared" si="7"/>
        <v>3.5619999999999976</v>
      </c>
      <c r="Y32" s="56">
        <f t="shared" si="7"/>
        <v>0.89799999999999969</v>
      </c>
      <c r="Z32" s="56">
        <f t="shared" si="7"/>
        <v>2.0090000000000003</v>
      </c>
      <c r="AA32" s="56">
        <f t="shared" si="7"/>
        <v>0.65499999999999936</v>
      </c>
      <c r="AB32" s="86">
        <v>2009</v>
      </c>
    </row>
    <row r="33" spans="1:28">
      <c r="A33" s="86">
        <v>2010</v>
      </c>
      <c r="B33" s="56">
        <f t="shared" ref="B33:AA33" si="8">B9-B8</f>
        <v>4.2339999999999236</v>
      </c>
      <c r="C33" s="56">
        <f t="shared" si="8"/>
        <v>-0.73499999999999943</v>
      </c>
      <c r="D33" s="56">
        <f t="shared" si="8"/>
        <v>-0.53499999999999659</v>
      </c>
      <c r="E33" s="56">
        <f t="shared" si="8"/>
        <v>-1.8999999999999684E-2</v>
      </c>
      <c r="F33" s="56">
        <f t="shared" si="8"/>
        <v>-6.6000000000002501E-2</v>
      </c>
      <c r="G33" s="56">
        <f t="shared" si="8"/>
        <v>3.0000000000000249E-2</v>
      </c>
      <c r="H33" s="56">
        <f t="shared" si="8"/>
        <v>-0.48000000000000043</v>
      </c>
      <c r="I33" s="56">
        <f t="shared" si="8"/>
        <v>-0.95000000000000284</v>
      </c>
      <c r="J33" s="56">
        <f t="shared" si="8"/>
        <v>1.1049999999999898</v>
      </c>
      <c r="K33" s="56">
        <f t="shared" si="8"/>
        <v>-1.2439999999999998</v>
      </c>
      <c r="L33" s="56">
        <f t="shared" si="8"/>
        <v>1.9440000000000026</v>
      </c>
      <c r="M33" s="56">
        <f t="shared" si="8"/>
        <v>0.40500000000000114</v>
      </c>
      <c r="N33" s="56">
        <f t="shared" si="8"/>
        <v>-0.13599999999999923</v>
      </c>
      <c r="O33" s="56">
        <f t="shared" si="8"/>
        <v>0.48799999999999955</v>
      </c>
      <c r="P33" s="56">
        <f t="shared" si="8"/>
        <v>8.3000000000000185E-2</v>
      </c>
      <c r="Q33" s="56">
        <f t="shared" si="8"/>
        <v>5.8849999999999909</v>
      </c>
      <c r="R33" s="56">
        <f t="shared" si="8"/>
        <v>0.22500000000000142</v>
      </c>
      <c r="S33" s="56">
        <f t="shared" si="8"/>
        <v>5.6600000000000108</v>
      </c>
      <c r="T33" s="56">
        <f t="shared" si="8"/>
        <v>-9.2999999999960892E-2</v>
      </c>
      <c r="U33" s="56">
        <f t="shared" si="8"/>
        <v>-1.6239999999999952</v>
      </c>
      <c r="V33" s="56">
        <f t="shared" si="8"/>
        <v>-2.3389999999999986</v>
      </c>
      <c r="W33" s="56">
        <f t="shared" si="8"/>
        <v>3.8700000000000045</v>
      </c>
      <c r="X33" s="56">
        <f t="shared" si="8"/>
        <v>-0.87800000000000011</v>
      </c>
      <c r="Y33" s="56">
        <f t="shared" si="8"/>
        <v>-0.29199999999999804</v>
      </c>
      <c r="Z33" s="56">
        <f t="shared" si="8"/>
        <v>5.3999999999994941E-2</v>
      </c>
      <c r="AA33" s="56">
        <f t="shared" si="8"/>
        <v>-0.63999999999999879</v>
      </c>
      <c r="AB33" s="86">
        <v>2010</v>
      </c>
    </row>
    <row r="34" spans="1:28">
      <c r="A34" s="86">
        <v>2011</v>
      </c>
      <c r="B34" s="56">
        <f t="shared" ref="B34:AA34" si="9">B10-B9</f>
        <v>1.6410000000000764</v>
      </c>
      <c r="C34" s="56">
        <f t="shared" si="9"/>
        <v>0.74399999999999977</v>
      </c>
      <c r="D34" s="56">
        <f t="shared" si="9"/>
        <v>6.8580000000000041</v>
      </c>
      <c r="E34" s="56">
        <f t="shared" si="9"/>
        <v>-0.11800000000000033</v>
      </c>
      <c r="F34" s="56">
        <f t="shared" si="9"/>
        <v>6.8710000000000093</v>
      </c>
      <c r="G34" s="56">
        <f t="shared" si="9"/>
        <v>0.12299999999999933</v>
      </c>
      <c r="H34" s="56">
        <f t="shared" si="9"/>
        <v>-1.8000000000000682E-2</v>
      </c>
      <c r="I34" s="56">
        <f t="shared" si="9"/>
        <v>2.9270000000000067</v>
      </c>
      <c r="J34" s="56">
        <f t="shared" si="9"/>
        <v>2.9270000000000209</v>
      </c>
      <c r="K34" s="56">
        <f t="shared" si="9"/>
        <v>1.2409999999999854</v>
      </c>
      <c r="L34" s="56">
        <f t="shared" si="9"/>
        <v>1.779999999999994</v>
      </c>
      <c r="M34" s="56">
        <f t="shared" si="9"/>
        <v>-9.4000000000001194E-2</v>
      </c>
      <c r="N34" s="56">
        <f t="shared" si="9"/>
        <v>0.43299999999999983</v>
      </c>
      <c r="O34" s="56">
        <f t="shared" si="9"/>
        <v>-0.66699999999999804</v>
      </c>
      <c r="P34" s="56">
        <f t="shared" si="9"/>
        <v>5.0000000000007816E-3</v>
      </c>
      <c r="Q34" s="56">
        <f t="shared" si="9"/>
        <v>0.29000000000002046</v>
      </c>
      <c r="R34" s="56">
        <f t="shared" si="9"/>
        <v>-1.1330000000000027</v>
      </c>
      <c r="S34" s="56">
        <f t="shared" si="9"/>
        <v>1.4230000000000018</v>
      </c>
      <c r="T34" s="56">
        <f t="shared" si="9"/>
        <v>-9.8090000000000259</v>
      </c>
      <c r="U34" s="56">
        <f t="shared" si="9"/>
        <v>-6.7190000000000083</v>
      </c>
      <c r="V34" s="56">
        <f t="shared" si="9"/>
        <v>-4.2520000000000024</v>
      </c>
      <c r="W34" s="56">
        <f t="shared" si="9"/>
        <v>1.1620000000000061</v>
      </c>
      <c r="X34" s="56">
        <f t="shared" si="9"/>
        <v>-2.0670000000000073</v>
      </c>
      <c r="Y34" s="56">
        <f t="shared" si="9"/>
        <v>-1.0080000000000027</v>
      </c>
      <c r="Z34" s="56">
        <f t="shared" si="9"/>
        <v>-1.5360000000000014</v>
      </c>
      <c r="AA34" s="56">
        <f t="shared" si="9"/>
        <v>0.47699999999999854</v>
      </c>
      <c r="AB34" s="86">
        <v>2011</v>
      </c>
    </row>
    <row r="35" spans="1:28">
      <c r="A35" s="86">
        <v>2012</v>
      </c>
      <c r="B35" s="56">
        <f t="shared" ref="B35:AA35" si="10">B11-B10</f>
        <v>2.1430000000000291</v>
      </c>
      <c r="C35" s="56">
        <f t="shared" si="10"/>
        <v>-5.1999999999999602E-2</v>
      </c>
      <c r="D35" s="56">
        <f t="shared" si="10"/>
        <v>1.2999999999999829</v>
      </c>
      <c r="E35" s="56">
        <f t="shared" si="10"/>
        <v>0.24500000000000011</v>
      </c>
      <c r="F35" s="56">
        <f t="shared" si="10"/>
        <v>1.7969999999999828</v>
      </c>
      <c r="G35" s="56">
        <f t="shared" si="10"/>
        <v>-8.0999999999999517E-2</v>
      </c>
      <c r="H35" s="56">
        <f t="shared" si="10"/>
        <v>-0.66099999999999959</v>
      </c>
      <c r="I35" s="56">
        <f t="shared" si="10"/>
        <v>0.78900000000000148</v>
      </c>
      <c r="J35" s="56">
        <f t="shared" si="10"/>
        <v>4.4180000000000064</v>
      </c>
      <c r="K35" s="56">
        <f t="shared" si="10"/>
        <v>1.2009999999999934</v>
      </c>
      <c r="L35" s="56">
        <f t="shared" si="10"/>
        <v>2.1039999999999992</v>
      </c>
      <c r="M35" s="56">
        <f t="shared" si="10"/>
        <v>1.1129999999999995</v>
      </c>
      <c r="N35" s="56">
        <f t="shared" si="10"/>
        <v>-0.5069999999999979</v>
      </c>
      <c r="O35" s="56">
        <f t="shared" si="10"/>
        <v>-0.50900000000000034</v>
      </c>
      <c r="P35" s="56">
        <f t="shared" si="10"/>
        <v>0.12899999999999956</v>
      </c>
      <c r="Q35" s="56">
        <f t="shared" si="10"/>
        <v>0.53099999999997749</v>
      </c>
      <c r="R35" s="56">
        <f t="shared" si="10"/>
        <v>-0.45199999999999818</v>
      </c>
      <c r="S35" s="56">
        <f t="shared" si="10"/>
        <v>0.98299999999998988</v>
      </c>
      <c r="T35" s="56">
        <f t="shared" si="10"/>
        <v>-1.9759999999999991</v>
      </c>
      <c r="U35" s="56">
        <f t="shared" si="10"/>
        <v>-2.7539999999999907</v>
      </c>
      <c r="V35" s="56">
        <f t="shared" si="10"/>
        <v>-2.3410000000000011</v>
      </c>
      <c r="W35" s="56">
        <f t="shared" si="10"/>
        <v>3.1189999999999998</v>
      </c>
      <c r="X35" s="56">
        <f t="shared" si="10"/>
        <v>-1.9799999999999898</v>
      </c>
      <c r="Y35" s="56">
        <f t="shared" si="10"/>
        <v>-0.31299999999999883</v>
      </c>
      <c r="Z35" s="56">
        <f t="shared" si="10"/>
        <v>-1.4759999999999991</v>
      </c>
      <c r="AA35" s="56">
        <f t="shared" si="10"/>
        <v>-0.19099999999999895</v>
      </c>
      <c r="AB35" s="86">
        <v>2012</v>
      </c>
    </row>
    <row r="36" spans="1:28">
      <c r="A36" s="86">
        <v>2013</v>
      </c>
      <c r="B36" s="56">
        <f t="shared" ref="B36:AA36" si="11">B12-B11</f>
        <v>-4.1910000000000309</v>
      </c>
      <c r="C36" s="56">
        <f t="shared" si="11"/>
        <v>-0.19399999999999906</v>
      </c>
      <c r="D36" s="56">
        <f t="shared" si="11"/>
        <v>-1.1500000000000057</v>
      </c>
      <c r="E36" s="56">
        <f t="shared" si="11"/>
        <v>-3.3999999999999808E-2</v>
      </c>
      <c r="F36" s="56">
        <f t="shared" si="11"/>
        <v>-0.80599999999998317</v>
      </c>
      <c r="G36" s="56">
        <f t="shared" si="11"/>
        <v>6.4000000000000057E-2</v>
      </c>
      <c r="H36" s="56">
        <f t="shared" si="11"/>
        <v>-0.37400000000000055</v>
      </c>
      <c r="I36" s="56">
        <f t="shared" si="11"/>
        <v>-1.4669999999999987</v>
      </c>
      <c r="J36" s="56">
        <f t="shared" si="11"/>
        <v>-0.37300000000001887</v>
      </c>
      <c r="K36" s="56">
        <f t="shared" si="11"/>
        <v>-2.0139999999999816</v>
      </c>
      <c r="L36" s="56">
        <f t="shared" si="11"/>
        <v>1.2010000000000076</v>
      </c>
      <c r="M36" s="56">
        <f t="shared" si="11"/>
        <v>0.43999999999999773</v>
      </c>
      <c r="N36" s="56">
        <f t="shared" si="11"/>
        <v>-2.5360000000000014</v>
      </c>
      <c r="O36" s="56">
        <f t="shared" si="11"/>
        <v>-0.67999999999999972</v>
      </c>
      <c r="P36" s="56">
        <f t="shared" si="11"/>
        <v>0.17800000000000082</v>
      </c>
      <c r="Q36" s="56">
        <f t="shared" si="11"/>
        <v>3.3780000000000143</v>
      </c>
      <c r="R36" s="56">
        <f t="shared" si="11"/>
        <v>2.1259999999999977</v>
      </c>
      <c r="S36" s="56">
        <f t="shared" si="11"/>
        <v>1.2520000000000095</v>
      </c>
      <c r="T36" s="56">
        <f t="shared" si="11"/>
        <v>0.15699999999998226</v>
      </c>
      <c r="U36" s="56">
        <f t="shared" si="11"/>
        <v>-1.078000000000003</v>
      </c>
      <c r="V36" s="56">
        <f t="shared" si="11"/>
        <v>-5.9999999999995168E-2</v>
      </c>
      <c r="W36" s="56">
        <f t="shared" si="11"/>
        <v>1.2949999999999875</v>
      </c>
      <c r="X36" s="56">
        <f t="shared" si="11"/>
        <v>-1.5040000000000049</v>
      </c>
      <c r="Y36" s="56">
        <f t="shared" si="11"/>
        <v>-0.50300000000000011</v>
      </c>
      <c r="Z36" s="56">
        <f t="shared" si="11"/>
        <v>-1.5180000000000007</v>
      </c>
      <c r="AA36" s="56">
        <f t="shared" si="11"/>
        <v>0.51699999999999946</v>
      </c>
      <c r="AB36" s="86">
        <v>2013</v>
      </c>
    </row>
    <row r="37" spans="1:28">
      <c r="A37" s="86">
        <v>2014</v>
      </c>
      <c r="B37" s="56">
        <f t="shared" ref="B37:AA37" si="12">B13-B12</f>
        <v>0.19699999999988904</v>
      </c>
      <c r="C37" s="56">
        <f t="shared" si="12"/>
        <v>0.14999999999999858</v>
      </c>
      <c r="D37" s="56">
        <f t="shared" si="12"/>
        <v>0.71900000000002251</v>
      </c>
      <c r="E37" s="56">
        <f t="shared" si="12"/>
        <v>3.8999999999999702E-2</v>
      </c>
      <c r="F37" s="56">
        <f t="shared" si="12"/>
        <v>0.57099999999999795</v>
      </c>
      <c r="G37" s="56">
        <f t="shared" si="12"/>
        <v>0.14999999999999947</v>
      </c>
      <c r="H37" s="56">
        <f t="shared" si="12"/>
        <v>-4.0999999999998593E-2</v>
      </c>
      <c r="I37" s="56">
        <f t="shared" si="12"/>
        <v>-0.50800000000000978</v>
      </c>
      <c r="J37" s="56">
        <f t="shared" si="12"/>
        <v>1.2379999999999995</v>
      </c>
      <c r="K37" s="56">
        <f t="shared" si="12"/>
        <v>-1.0040000000000191</v>
      </c>
      <c r="L37" s="56">
        <f t="shared" si="12"/>
        <v>1.5339999999999918</v>
      </c>
      <c r="M37" s="56">
        <f t="shared" si="12"/>
        <v>0.70800000000000551</v>
      </c>
      <c r="N37" s="56">
        <f t="shared" si="12"/>
        <v>-2.3180000000000014</v>
      </c>
      <c r="O37" s="56">
        <f t="shared" si="12"/>
        <v>2.4000000000000909E-2</v>
      </c>
      <c r="P37" s="56">
        <f t="shared" si="12"/>
        <v>0.1509999999999998</v>
      </c>
      <c r="Q37" s="56">
        <f t="shared" si="12"/>
        <v>1.3950000000000102</v>
      </c>
      <c r="R37" s="56">
        <f t="shared" si="12"/>
        <v>0.91199999999999903</v>
      </c>
      <c r="S37" s="56">
        <f t="shared" si="12"/>
        <v>0.48299999999998988</v>
      </c>
      <c r="T37" s="56">
        <f t="shared" si="12"/>
        <v>1.7720000000000482</v>
      </c>
      <c r="U37" s="56">
        <f t="shared" si="12"/>
        <v>-0.57599999999999341</v>
      </c>
      <c r="V37" s="56">
        <f t="shared" si="12"/>
        <v>-0.19700000000000273</v>
      </c>
      <c r="W37" s="56">
        <f t="shared" si="12"/>
        <v>2.5450000000000159</v>
      </c>
      <c r="X37" s="56">
        <f t="shared" si="12"/>
        <v>-2.4260000000000019</v>
      </c>
      <c r="Y37" s="56">
        <f t="shared" si="12"/>
        <v>-3.0000000000001137E-2</v>
      </c>
      <c r="Z37" s="56">
        <f t="shared" si="12"/>
        <v>-2.2469999999999999</v>
      </c>
      <c r="AA37" s="56">
        <f t="shared" si="12"/>
        <v>-0.14899999999999913</v>
      </c>
      <c r="AB37" s="86">
        <v>2014</v>
      </c>
    </row>
    <row r="38" spans="1:28">
      <c r="A38" s="106">
        <v>2015</v>
      </c>
      <c r="B38" s="56">
        <f t="shared" ref="B38:AA41" si="13">B14-B13</f>
        <v>3.6320000000000618</v>
      </c>
      <c r="C38" s="56">
        <f t="shared" si="13"/>
        <v>0.33699999999999974</v>
      </c>
      <c r="D38" s="56">
        <f t="shared" si="13"/>
        <v>-2.0240000000000009</v>
      </c>
      <c r="E38" s="56">
        <f t="shared" si="13"/>
        <v>-0.13499999999999979</v>
      </c>
      <c r="F38" s="56">
        <f t="shared" si="13"/>
        <v>-1.828000000000003</v>
      </c>
      <c r="G38" s="56">
        <f t="shared" si="13"/>
        <v>-0.10400000000000009</v>
      </c>
      <c r="H38" s="56">
        <f t="shared" si="13"/>
        <v>4.2999999999999261E-2</v>
      </c>
      <c r="I38" s="56">
        <f t="shared" si="13"/>
        <v>-0.70799999999999841</v>
      </c>
      <c r="J38" s="56">
        <f t="shared" si="13"/>
        <v>0.95500000000001251</v>
      </c>
      <c r="K38" s="56">
        <f t="shared" si="13"/>
        <v>-0.6139999999999759</v>
      </c>
      <c r="L38" s="56">
        <f t="shared" si="13"/>
        <v>1.436000000000007</v>
      </c>
      <c r="M38" s="56">
        <f t="shared" si="13"/>
        <v>0.13299999999999557</v>
      </c>
      <c r="N38" s="56">
        <f t="shared" si="13"/>
        <v>-1.3079999999999998</v>
      </c>
      <c r="O38" s="56">
        <f t="shared" si="13"/>
        <v>0.73000000000000043</v>
      </c>
      <c r="P38" s="56">
        <f t="shared" si="13"/>
        <v>-5.3000000000000824E-2</v>
      </c>
      <c r="Q38" s="56">
        <f t="shared" si="13"/>
        <v>0.97999999999998977</v>
      </c>
      <c r="R38" s="56">
        <f t="shared" si="13"/>
        <v>-2.6239999999999952</v>
      </c>
      <c r="S38" s="56">
        <f t="shared" si="13"/>
        <v>3.6039999999999992</v>
      </c>
      <c r="T38" s="56">
        <f t="shared" si="13"/>
        <v>4.7519999999999527</v>
      </c>
      <c r="U38" s="56">
        <f t="shared" si="13"/>
        <v>-0.54500000000000171</v>
      </c>
      <c r="V38" s="56">
        <f t="shared" si="13"/>
        <v>-0.21399999999999864</v>
      </c>
      <c r="W38" s="56">
        <f t="shared" si="13"/>
        <v>5.5109999999999957</v>
      </c>
      <c r="X38" s="56">
        <f t="shared" si="13"/>
        <v>-2.8999999999996362E-2</v>
      </c>
      <c r="Y38" s="56">
        <f t="shared" si="13"/>
        <v>0.74800000000000111</v>
      </c>
      <c r="Z38" s="56">
        <f t="shared" si="13"/>
        <v>-1.144999999999996</v>
      </c>
      <c r="AA38" s="56">
        <f t="shared" si="13"/>
        <v>0.36800000000000033</v>
      </c>
      <c r="AB38" s="106">
        <v>2015</v>
      </c>
    </row>
    <row r="39" spans="1:28">
      <c r="A39" s="123">
        <v>2016</v>
      </c>
      <c r="B39" s="56">
        <f t="shared" si="13"/>
        <v>16.721000000000004</v>
      </c>
      <c r="C39" s="56">
        <f t="shared" si="13"/>
        <v>-0.2029999999999994</v>
      </c>
      <c r="D39" s="56">
        <f t="shared" si="13"/>
        <v>-0.15600000000000591</v>
      </c>
      <c r="E39" s="56">
        <f t="shared" si="13"/>
        <v>-0.12599999999999989</v>
      </c>
      <c r="F39" s="56">
        <f t="shared" si="13"/>
        <v>-0.30700000000000216</v>
      </c>
      <c r="G39" s="56">
        <f t="shared" si="13"/>
        <v>0.58300000000000018</v>
      </c>
      <c r="H39" s="56">
        <f t="shared" si="13"/>
        <v>-0.30599999999999916</v>
      </c>
      <c r="I39" s="56">
        <f t="shared" si="13"/>
        <v>0.13599999999999568</v>
      </c>
      <c r="J39" s="56">
        <f t="shared" si="13"/>
        <v>2.6219999999999857</v>
      </c>
      <c r="K39" s="56">
        <f t="shared" si="13"/>
        <v>1.2229999999999848</v>
      </c>
      <c r="L39" s="56">
        <f t="shared" si="13"/>
        <v>0.9339999999999975</v>
      </c>
      <c r="M39" s="56">
        <f t="shared" si="13"/>
        <v>0.46500000000000341</v>
      </c>
      <c r="N39" s="56">
        <f t="shared" si="13"/>
        <v>0.25700000000000145</v>
      </c>
      <c r="O39" s="56">
        <f t="shared" si="13"/>
        <v>0.36199999999999832</v>
      </c>
      <c r="P39" s="56">
        <f t="shared" si="13"/>
        <v>-0.24799999999999933</v>
      </c>
      <c r="Q39" s="56">
        <f t="shared" si="13"/>
        <v>4.188999999999993</v>
      </c>
      <c r="R39" s="56">
        <f t="shared" si="13"/>
        <v>1.3509999999999991</v>
      </c>
      <c r="S39" s="56">
        <f t="shared" si="13"/>
        <v>2.8380000000000081</v>
      </c>
      <c r="T39" s="56">
        <f t="shared" si="13"/>
        <v>7.7900000000000205</v>
      </c>
      <c r="U39" s="56">
        <f t="shared" si="13"/>
        <v>0.35699999999999932</v>
      </c>
      <c r="V39" s="56">
        <f t="shared" si="13"/>
        <v>0.78099999999999881</v>
      </c>
      <c r="W39" s="56">
        <f t="shared" si="13"/>
        <v>6.6519999999999868</v>
      </c>
      <c r="X39" s="56">
        <f t="shared" si="13"/>
        <v>1.9719999999999942</v>
      </c>
      <c r="Y39" s="56">
        <f t="shared" si="13"/>
        <v>-5.1999999999999602E-2</v>
      </c>
      <c r="Z39" s="56">
        <f t="shared" si="13"/>
        <v>1.847999999999999</v>
      </c>
      <c r="AA39" s="56">
        <f t="shared" si="13"/>
        <v>0.17599999999999838</v>
      </c>
      <c r="AB39" s="123">
        <v>2016</v>
      </c>
    </row>
    <row r="40" spans="1:28">
      <c r="A40" s="135">
        <v>2017</v>
      </c>
      <c r="B40" s="56">
        <f t="shared" si="13"/>
        <v>12.516000000000076</v>
      </c>
      <c r="C40" s="56">
        <f t="shared" si="13"/>
        <v>0.77299999999999969</v>
      </c>
      <c r="D40" s="56">
        <f t="shared" si="13"/>
        <v>1.6140000000000043</v>
      </c>
      <c r="E40" s="56">
        <f t="shared" si="13"/>
        <v>-0.14700000000000024</v>
      </c>
      <c r="F40" s="56">
        <f t="shared" si="13"/>
        <v>1.7019999999999982</v>
      </c>
      <c r="G40" s="56">
        <f t="shared" si="13"/>
        <v>-2.4999999999999467E-2</v>
      </c>
      <c r="H40" s="56">
        <f t="shared" si="13"/>
        <v>8.3999999999999631E-2</v>
      </c>
      <c r="I40" s="56">
        <f t="shared" si="13"/>
        <v>-0.32299999999999329</v>
      </c>
      <c r="J40" s="56">
        <f t="shared" si="13"/>
        <v>4.3489999999999895</v>
      </c>
      <c r="K40" s="56">
        <f t="shared" si="13"/>
        <v>0.72499999999999432</v>
      </c>
      <c r="L40" s="56">
        <f t="shared" si="13"/>
        <v>3.0999999999999943</v>
      </c>
      <c r="M40" s="56">
        <f t="shared" si="13"/>
        <v>0.52400000000000091</v>
      </c>
      <c r="N40" s="56">
        <f t="shared" si="13"/>
        <v>-0.30100000000000193</v>
      </c>
      <c r="O40" s="56">
        <f t="shared" si="13"/>
        <v>-0.76299999999999812</v>
      </c>
      <c r="P40" s="56">
        <f t="shared" si="13"/>
        <v>7.6999999999999957E-2</v>
      </c>
      <c r="Q40" s="56">
        <f t="shared" si="13"/>
        <v>1.4050000000000011</v>
      </c>
      <c r="R40" s="56">
        <f t="shared" si="13"/>
        <v>0.52599999999999625</v>
      </c>
      <c r="S40" s="56">
        <f t="shared" si="13"/>
        <v>0.87899999999999068</v>
      </c>
      <c r="T40" s="56">
        <f t="shared" si="13"/>
        <v>6.0540000000000305</v>
      </c>
      <c r="U40" s="56">
        <f t="shared" si="13"/>
        <v>-0.37000000000000455</v>
      </c>
      <c r="V40" s="56">
        <f t="shared" si="13"/>
        <v>0.69500000000000028</v>
      </c>
      <c r="W40" s="56">
        <f t="shared" si="13"/>
        <v>5.7290000000000134</v>
      </c>
      <c r="X40" s="56">
        <f t="shared" si="13"/>
        <v>-0.36899999999999977</v>
      </c>
      <c r="Y40" s="56">
        <f t="shared" si="13"/>
        <v>0.37099999999999866</v>
      </c>
      <c r="Z40" s="56">
        <f t="shared" si="13"/>
        <v>-0.97500000000000142</v>
      </c>
      <c r="AA40" s="56">
        <f t="shared" si="13"/>
        <v>0.23500000000000121</v>
      </c>
      <c r="AB40" s="135">
        <v>2017</v>
      </c>
    </row>
    <row r="41" spans="1:28">
      <c r="A41" s="140">
        <v>2018</v>
      </c>
      <c r="B41" s="56">
        <f t="shared" si="13"/>
        <v>7.6649999999999636</v>
      </c>
      <c r="C41" s="56">
        <f t="shared" si="13"/>
        <v>-1.3919999999999995</v>
      </c>
      <c r="D41" s="56">
        <f t="shared" si="13"/>
        <v>2.242999999999995</v>
      </c>
      <c r="E41" s="55" t="s">
        <v>2</v>
      </c>
      <c r="F41" s="56">
        <f t="shared" si="13"/>
        <v>1.7200000000000131</v>
      </c>
      <c r="G41" s="55" t="s">
        <v>2</v>
      </c>
      <c r="H41" s="55" t="s">
        <v>2</v>
      </c>
      <c r="I41" s="56">
        <f t="shared" si="13"/>
        <v>1.034000000000006</v>
      </c>
      <c r="J41" s="56">
        <f t="shared" si="13"/>
        <v>4.0610000000000355</v>
      </c>
      <c r="K41" s="55" t="s">
        <v>2</v>
      </c>
      <c r="L41" s="55" t="s">
        <v>2</v>
      </c>
      <c r="M41" s="55" t="s">
        <v>2</v>
      </c>
      <c r="N41" s="56">
        <f t="shared" si="13"/>
        <v>3.0000000000001137E-3</v>
      </c>
      <c r="O41" s="56">
        <f t="shared" si="13"/>
        <v>-1.0400000000000027</v>
      </c>
      <c r="P41" s="56">
        <f t="shared" si="13"/>
        <v>3.2000000000000028E-2</v>
      </c>
      <c r="Q41" s="56">
        <f t="shared" si="13"/>
        <v>-1.0130000000000052</v>
      </c>
      <c r="R41" s="55" t="s">
        <v>2</v>
      </c>
      <c r="S41" s="55" t="s">
        <v>2</v>
      </c>
      <c r="T41" s="56">
        <f t="shared" si="13"/>
        <v>4.4129999999999541</v>
      </c>
      <c r="U41" s="55" t="s">
        <v>2</v>
      </c>
      <c r="V41" s="55" t="s">
        <v>2</v>
      </c>
      <c r="W41" s="55" t="s">
        <v>2</v>
      </c>
      <c r="X41" s="56">
        <f t="shared" si="13"/>
        <v>-0.67600000000000193</v>
      </c>
      <c r="Y41" s="55" t="s">
        <v>2</v>
      </c>
      <c r="Z41" s="55" t="s">
        <v>2</v>
      </c>
      <c r="AA41" s="55" t="s">
        <v>2</v>
      </c>
      <c r="AB41" s="140">
        <v>2018</v>
      </c>
    </row>
    <row r="42" spans="1:28" ht="12" customHeight="1">
      <c r="A42" s="79"/>
      <c r="B42" s="79"/>
      <c r="C42" s="79"/>
      <c r="D42" s="79"/>
      <c r="E42" s="79"/>
      <c r="F42" s="79"/>
      <c r="G42" s="79"/>
      <c r="H42" s="79"/>
      <c r="I42" s="79"/>
      <c r="J42" s="79"/>
      <c r="K42" s="79"/>
      <c r="L42" s="76"/>
      <c r="M42" s="79"/>
      <c r="N42" s="79"/>
      <c r="O42" s="79"/>
      <c r="P42" s="79"/>
      <c r="Q42" s="79"/>
      <c r="R42" s="79"/>
      <c r="S42" s="79"/>
      <c r="T42" s="79"/>
      <c r="U42" s="79"/>
      <c r="V42" s="79"/>
      <c r="W42" s="79"/>
      <c r="X42" s="79"/>
      <c r="Y42" s="79"/>
      <c r="Z42" s="79"/>
      <c r="AA42" s="79"/>
      <c r="AB42" s="79"/>
    </row>
    <row r="43" spans="1:28" ht="12" customHeight="1">
      <c r="A43" s="79"/>
      <c r="B43" s="154" t="s">
        <v>36</v>
      </c>
      <c r="C43" s="154"/>
      <c r="D43" s="154"/>
      <c r="E43" s="154"/>
      <c r="F43" s="154"/>
      <c r="G43" s="154"/>
      <c r="H43" s="154"/>
      <c r="I43" s="154"/>
      <c r="J43" s="154"/>
      <c r="K43" s="154"/>
      <c r="L43" s="154"/>
      <c r="M43" s="154"/>
      <c r="N43" s="154"/>
      <c r="O43" s="154" t="s">
        <v>36</v>
      </c>
      <c r="P43" s="154"/>
      <c r="Q43" s="154"/>
      <c r="R43" s="154"/>
      <c r="S43" s="154"/>
      <c r="T43" s="154"/>
      <c r="U43" s="154"/>
      <c r="V43" s="154"/>
      <c r="W43" s="154"/>
      <c r="X43" s="154"/>
      <c r="Y43" s="154"/>
      <c r="Z43" s="154"/>
      <c r="AA43" s="154"/>
      <c r="AB43" s="79"/>
    </row>
    <row r="44" spans="1:28">
      <c r="A44" s="86">
        <v>2008</v>
      </c>
      <c r="B44" s="82">
        <v>100</v>
      </c>
      <c r="C44" s="83">
        <f t="shared" ref="C44:AA44" si="14">ROUND(C7/$B7*100,5)</f>
        <v>2.91791</v>
      </c>
      <c r="D44" s="83">
        <f t="shared" si="14"/>
        <v>13.47062</v>
      </c>
      <c r="E44" s="83">
        <f t="shared" si="14"/>
        <v>0.34884999999999999</v>
      </c>
      <c r="F44" s="83">
        <f t="shared" si="14"/>
        <v>11.181570000000001</v>
      </c>
      <c r="G44" s="83">
        <f t="shared" si="14"/>
        <v>0.65749999999999997</v>
      </c>
      <c r="H44" s="83">
        <f t="shared" si="14"/>
        <v>1.2827</v>
      </c>
      <c r="I44" s="83">
        <f t="shared" si="14"/>
        <v>8.9365600000000001</v>
      </c>
      <c r="J44" s="83">
        <f t="shared" si="14"/>
        <v>22.818470000000001</v>
      </c>
      <c r="K44" s="83">
        <f t="shared" si="14"/>
        <v>13.2014</v>
      </c>
      <c r="L44" s="83">
        <f t="shared" si="14"/>
        <v>5.6454800000000001</v>
      </c>
      <c r="M44" s="83">
        <f t="shared" si="14"/>
        <v>3.97159</v>
      </c>
      <c r="N44" s="83">
        <f t="shared" si="14"/>
        <v>2.1878199999999999</v>
      </c>
      <c r="O44" s="83">
        <f t="shared" si="14"/>
        <v>1.7561599999999999</v>
      </c>
      <c r="P44" s="83">
        <f t="shared" si="14"/>
        <v>1.1937800000000001</v>
      </c>
      <c r="Q44" s="83">
        <f t="shared" si="14"/>
        <v>12.074669999999999</v>
      </c>
      <c r="R44" s="83">
        <f t="shared" si="14"/>
        <v>4.4957500000000001</v>
      </c>
      <c r="S44" s="83">
        <f t="shared" si="14"/>
        <v>7.5789200000000001</v>
      </c>
      <c r="T44" s="83">
        <f t="shared" si="14"/>
        <v>27.661370000000002</v>
      </c>
      <c r="U44" s="83">
        <f t="shared" si="14"/>
        <v>9.0666100000000007</v>
      </c>
      <c r="V44" s="83">
        <f t="shared" si="14"/>
        <v>5.9932999999999996</v>
      </c>
      <c r="W44" s="83">
        <f t="shared" si="14"/>
        <v>12.601459999999999</v>
      </c>
      <c r="X44" s="83">
        <f t="shared" si="14"/>
        <v>6.9826499999999996</v>
      </c>
      <c r="Y44" s="83">
        <f t="shared" si="14"/>
        <v>1.6863900000000001</v>
      </c>
      <c r="Z44" s="83">
        <f t="shared" si="14"/>
        <v>4.3087900000000001</v>
      </c>
      <c r="AA44" s="83">
        <f t="shared" si="14"/>
        <v>0.98746999999999996</v>
      </c>
      <c r="AB44" s="86">
        <v>2008</v>
      </c>
    </row>
    <row r="45" spans="1:28" hidden="1" outlineLevel="1">
      <c r="A45" s="86">
        <v>2009</v>
      </c>
      <c r="B45" s="82">
        <v>100</v>
      </c>
      <c r="C45" s="83">
        <f t="shared" ref="C45:AA45" si="15">ROUND(C8/$B8*100,5)</f>
        <v>2.8930500000000001</v>
      </c>
      <c r="D45" s="83">
        <f t="shared" si="15"/>
        <v>13.32582</v>
      </c>
      <c r="E45" s="83">
        <f t="shared" si="15"/>
        <v>0.33792</v>
      </c>
      <c r="F45" s="83">
        <f t="shared" si="15"/>
        <v>11.11623</v>
      </c>
      <c r="G45" s="83">
        <f t="shared" si="15"/>
        <v>0.64978000000000002</v>
      </c>
      <c r="H45" s="83">
        <f t="shared" si="15"/>
        <v>1.2218899999999999</v>
      </c>
      <c r="I45" s="83">
        <f t="shared" si="15"/>
        <v>8.8129299999999997</v>
      </c>
      <c r="J45" s="83">
        <f t="shared" si="15"/>
        <v>22.585429999999999</v>
      </c>
      <c r="K45" s="83">
        <f t="shared" si="15"/>
        <v>12.98298</v>
      </c>
      <c r="L45" s="83">
        <f t="shared" si="15"/>
        <v>5.5274999999999999</v>
      </c>
      <c r="M45" s="83">
        <f t="shared" si="15"/>
        <v>4.0749399999999998</v>
      </c>
      <c r="N45" s="83">
        <f t="shared" si="15"/>
        <v>2.15151</v>
      </c>
      <c r="O45" s="83">
        <f t="shared" si="15"/>
        <v>1.82351</v>
      </c>
      <c r="P45" s="83">
        <f t="shared" si="15"/>
        <v>1.13347</v>
      </c>
      <c r="Q45" s="83">
        <f t="shared" si="15"/>
        <v>12.19134</v>
      </c>
      <c r="R45" s="83">
        <f t="shared" si="15"/>
        <v>4.5744999999999996</v>
      </c>
      <c r="S45" s="83">
        <f t="shared" si="15"/>
        <v>7.6168399999999998</v>
      </c>
      <c r="T45" s="83">
        <f t="shared" si="15"/>
        <v>27.85285</v>
      </c>
      <c r="U45" s="83">
        <f t="shared" si="15"/>
        <v>9.0981500000000004</v>
      </c>
      <c r="V45" s="83">
        <f t="shared" si="15"/>
        <v>5.8095699999999999</v>
      </c>
      <c r="W45" s="83">
        <f t="shared" si="15"/>
        <v>12.945130000000001</v>
      </c>
      <c r="X45" s="83">
        <f t="shared" si="15"/>
        <v>7.2301099999999998</v>
      </c>
      <c r="Y45" s="83">
        <f t="shared" si="15"/>
        <v>1.7496499999999999</v>
      </c>
      <c r="Z45" s="83">
        <f t="shared" si="15"/>
        <v>4.4439500000000001</v>
      </c>
      <c r="AA45" s="83">
        <f t="shared" si="15"/>
        <v>1.0365</v>
      </c>
      <c r="AB45" s="86">
        <v>2009</v>
      </c>
    </row>
    <row r="46" spans="1:28" collapsed="1">
      <c r="A46" s="86">
        <v>2010</v>
      </c>
      <c r="B46" s="82">
        <v>100</v>
      </c>
      <c r="C46" s="83">
        <f t="shared" ref="C46:AA46" si="16">ROUND(C9/$B9*100,5)</f>
        <v>2.81379</v>
      </c>
      <c r="D46" s="83">
        <f t="shared" si="16"/>
        <v>13.22423</v>
      </c>
      <c r="E46" s="83">
        <f t="shared" si="16"/>
        <v>0.33484999999999998</v>
      </c>
      <c r="F46" s="83">
        <f t="shared" si="16"/>
        <v>11.06664</v>
      </c>
      <c r="G46" s="83">
        <f t="shared" si="16"/>
        <v>0.65000999999999998</v>
      </c>
      <c r="H46" s="83">
        <f t="shared" si="16"/>
        <v>1.17275</v>
      </c>
      <c r="I46" s="83">
        <f t="shared" si="16"/>
        <v>8.6906499999999998</v>
      </c>
      <c r="J46" s="83">
        <f t="shared" si="16"/>
        <v>22.599170000000001</v>
      </c>
      <c r="K46" s="83">
        <f t="shared" si="16"/>
        <v>12.8172</v>
      </c>
      <c r="L46" s="83">
        <f t="shared" si="16"/>
        <v>5.6855399999999996</v>
      </c>
      <c r="M46" s="83">
        <f t="shared" si="16"/>
        <v>4.0964299999999998</v>
      </c>
      <c r="N46" s="83">
        <f t="shared" si="16"/>
        <v>2.1305200000000002</v>
      </c>
      <c r="O46" s="83">
        <f t="shared" si="16"/>
        <v>1.86148</v>
      </c>
      <c r="P46" s="83">
        <f t="shared" si="16"/>
        <v>1.1367</v>
      </c>
      <c r="Q46" s="83">
        <f t="shared" si="16"/>
        <v>12.68754</v>
      </c>
      <c r="R46" s="83">
        <f t="shared" si="16"/>
        <v>4.5773900000000003</v>
      </c>
      <c r="S46" s="83">
        <f t="shared" si="16"/>
        <v>8.1101399999999995</v>
      </c>
      <c r="T46" s="83">
        <f t="shared" si="16"/>
        <v>27.73526</v>
      </c>
      <c r="U46" s="83">
        <f t="shared" si="16"/>
        <v>8.9124599999999994</v>
      </c>
      <c r="V46" s="83">
        <f t="shared" si="16"/>
        <v>5.5706600000000002</v>
      </c>
      <c r="W46" s="83">
        <f t="shared" si="16"/>
        <v>13.252140000000001</v>
      </c>
      <c r="X46" s="83">
        <f t="shared" si="16"/>
        <v>7.1206699999999996</v>
      </c>
      <c r="Y46" s="83">
        <f t="shared" si="16"/>
        <v>1.7158199999999999</v>
      </c>
      <c r="Z46" s="83">
        <f t="shared" si="16"/>
        <v>4.4315499999999997</v>
      </c>
      <c r="AA46" s="83">
        <f t="shared" si="16"/>
        <v>0.97330000000000005</v>
      </c>
      <c r="AB46" s="86">
        <v>2010</v>
      </c>
    </row>
    <row r="47" spans="1:28" hidden="1" outlineLevel="1">
      <c r="A47" s="86">
        <v>2011</v>
      </c>
      <c r="B47" s="82">
        <v>100</v>
      </c>
      <c r="C47" s="83">
        <f t="shared" ref="C47:AA47" si="17">ROUND(C10/$B10*100,5)</f>
        <v>2.87819</v>
      </c>
      <c r="D47" s="83">
        <f t="shared" si="17"/>
        <v>13.83708</v>
      </c>
      <c r="E47" s="83">
        <f t="shared" si="17"/>
        <v>0.32345000000000002</v>
      </c>
      <c r="F47" s="83">
        <f t="shared" si="17"/>
        <v>11.683949999999999</v>
      </c>
      <c r="G47" s="83">
        <f t="shared" si="17"/>
        <v>0.66037000000000001</v>
      </c>
      <c r="H47" s="83">
        <f t="shared" si="17"/>
        <v>1.1693100000000001</v>
      </c>
      <c r="I47" s="83">
        <f t="shared" si="17"/>
        <v>8.9475899999999999</v>
      </c>
      <c r="J47" s="83">
        <f t="shared" si="17"/>
        <v>22.835059999999999</v>
      </c>
      <c r="K47" s="83">
        <f t="shared" si="17"/>
        <v>12.912319999999999</v>
      </c>
      <c r="L47" s="83">
        <f t="shared" si="17"/>
        <v>5.8411900000000001</v>
      </c>
      <c r="M47" s="83">
        <f t="shared" si="17"/>
        <v>4.08155</v>
      </c>
      <c r="N47" s="83">
        <f t="shared" si="17"/>
        <v>2.1672500000000001</v>
      </c>
      <c r="O47" s="83">
        <f t="shared" si="17"/>
        <v>1.7970999999999999</v>
      </c>
      <c r="P47" s="83">
        <f t="shared" si="17"/>
        <v>1.13544</v>
      </c>
      <c r="Q47" s="83">
        <f t="shared" si="17"/>
        <v>12.695080000000001</v>
      </c>
      <c r="R47" s="83">
        <f t="shared" si="17"/>
        <v>4.46591</v>
      </c>
      <c r="S47" s="83">
        <f t="shared" si="17"/>
        <v>8.2291799999999995</v>
      </c>
      <c r="T47" s="83">
        <f t="shared" si="17"/>
        <v>26.788060000000002</v>
      </c>
      <c r="U47" s="83">
        <f t="shared" si="17"/>
        <v>8.2789199999999994</v>
      </c>
      <c r="V47" s="83">
        <f t="shared" si="17"/>
        <v>5.1698399999999998</v>
      </c>
      <c r="W47" s="83">
        <f t="shared" si="17"/>
        <v>13.339309999999999</v>
      </c>
      <c r="X47" s="83">
        <f t="shared" si="17"/>
        <v>6.9191399999999996</v>
      </c>
      <c r="Y47" s="83">
        <f t="shared" si="17"/>
        <v>1.6202000000000001</v>
      </c>
      <c r="Z47" s="83">
        <f t="shared" si="17"/>
        <v>4.2831000000000001</v>
      </c>
      <c r="AA47" s="83">
        <f t="shared" si="17"/>
        <v>1.0158400000000001</v>
      </c>
      <c r="AB47" s="86">
        <v>2011</v>
      </c>
    </row>
    <row r="48" spans="1:28" hidden="1" outlineLevel="1">
      <c r="A48" s="86">
        <v>2012</v>
      </c>
      <c r="B48" s="82">
        <v>100</v>
      </c>
      <c r="C48" s="83">
        <f t="shared" ref="C48:AA48" si="18">ROUND(C11/$B11*100,5)</f>
        <v>2.8677199999999998</v>
      </c>
      <c r="D48" s="83">
        <f t="shared" si="18"/>
        <v>13.929500000000001</v>
      </c>
      <c r="E48" s="83">
        <f t="shared" si="18"/>
        <v>0.34538000000000002</v>
      </c>
      <c r="F48" s="83">
        <f t="shared" si="18"/>
        <v>11.82639</v>
      </c>
      <c r="G48" s="83">
        <f t="shared" si="18"/>
        <v>0.65161000000000002</v>
      </c>
      <c r="H48" s="83">
        <f t="shared" si="18"/>
        <v>1.10612</v>
      </c>
      <c r="I48" s="83">
        <f t="shared" si="18"/>
        <v>9.0025999999999993</v>
      </c>
      <c r="J48" s="83">
        <f t="shared" si="18"/>
        <v>23.19689</v>
      </c>
      <c r="K48" s="83">
        <f t="shared" si="18"/>
        <v>12.997439999999999</v>
      </c>
      <c r="L48" s="83">
        <f t="shared" si="18"/>
        <v>6.0234399999999999</v>
      </c>
      <c r="M48" s="83">
        <f t="shared" si="18"/>
        <v>4.1760000000000002</v>
      </c>
      <c r="N48" s="83">
        <f t="shared" si="18"/>
        <v>2.1162800000000002</v>
      </c>
      <c r="O48" s="83">
        <f t="shared" si="18"/>
        <v>1.74668</v>
      </c>
      <c r="P48" s="83">
        <f t="shared" si="18"/>
        <v>1.1450800000000001</v>
      </c>
      <c r="Q48" s="83">
        <f t="shared" si="18"/>
        <v>12.71893</v>
      </c>
      <c r="R48" s="83">
        <f t="shared" si="18"/>
        <v>4.4154600000000004</v>
      </c>
      <c r="S48" s="83">
        <f t="shared" si="18"/>
        <v>8.3034700000000008</v>
      </c>
      <c r="T48" s="83">
        <f t="shared" si="18"/>
        <v>26.5532</v>
      </c>
      <c r="U48" s="83">
        <f t="shared" si="18"/>
        <v>8.0089299999999994</v>
      </c>
      <c r="V48" s="83">
        <f t="shared" si="18"/>
        <v>4.9440299999999997</v>
      </c>
      <c r="W48" s="83">
        <f t="shared" si="18"/>
        <v>13.600239999999999</v>
      </c>
      <c r="X48" s="83">
        <f t="shared" si="18"/>
        <v>6.7231199999999998</v>
      </c>
      <c r="Y48" s="83">
        <f t="shared" si="18"/>
        <v>1.5881700000000001</v>
      </c>
      <c r="Z48" s="83">
        <f t="shared" si="18"/>
        <v>4.1387</v>
      </c>
      <c r="AA48" s="83">
        <f t="shared" si="18"/>
        <v>0.99624999999999997</v>
      </c>
      <c r="AB48" s="86">
        <v>2012</v>
      </c>
    </row>
    <row r="49" spans="1:28" hidden="1" outlineLevel="1">
      <c r="A49" s="86">
        <v>2013</v>
      </c>
      <c r="B49" s="82">
        <v>100</v>
      </c>
      <c r="C49" s="83">
        <f t="shared" ref="C49:AA49" si="19">ROUND(C12/$B12*100,5)</f>
        <v>2.8609</v>
      </c>
      <c r="D49" s="83">
        <f t="shared" si="19"/>
        <v>13.87715</v>
      </c>
      <c r="E49" s="83">
        <f t="shared" si="19"/>
        <v>0.34356999999999999</v>
      </c>
      <c r="F49" s="83">
        <f t="shared" si="19"/>
        <v>11.797700000000001</v>
      </c>
      <c r="G49" s="83">
        <f t="shared" si="19"/>
        <v>0.66005000000000003</v>
      </c>
      <c r="H49" s="83">
        <f t="shared" si="19"/>
        <v>1.0758300000000001</v>
      </c>
      <c r="I49" s="83">
        <f t="shared" si="19"/>
        <v>8.9018499999999996</v>
      </c>
      <c r="J49" s="83">
        <f t="shared" si="19"/>
        <v>23.252289999999999</v>
      </c>
      <c r="K49" s="83">
        <f t="shared" si="19"/>
        <v>12.861599999999999</v>
      </c>
      <c r="L49" s="83">
        <f t="shared" si="19"/>
        <v>6.1578200000000001</v>
      </c>
      <c r="M49" s="83">
        <f t="shared" si="19"/>
        <v>4.2328700000000001</v>
      </c>
      <c r="N49" s="83">
        <f t="shared" si="19"/>
        <v>1.89001</v>
      </c>
      <c r="O49" s="83">
        <f t="shared" si="19"/>
        <v>1.69058</v>
      </c>
      <c r="P49" s="83">
        <f t="shared" si="19"/>
        <v>1.16598</v>
      </c>
      <c r="Q49" s="83">
        <f t="shared" si="19"/>
        <v>13.080539999999999</v>
      </c>
      <c r="R49" s="83">
        <f t="shared" si="19"/>
        <v>4.6291399999999996</v>
      </c>
      <c r="S49" s="83">
        <f t="shared" si="19"/>
        <v>8.4513999999999996</v>
      </c>
      <c r="T49" s="83">
        <f t="shared" si="19"/>
        <v>26.67061</v>
      </c>
      <c r="U49" s="83">
        <f t="shared" si="19"/>
        <v>7.9402999999999997</v>
      </c>
      <c r="V49" s="83">
        <f t="shared" si="19"/>
        <v>4.9576399999999996</v>
      </c>
      <c r="W49" s="83">
        <f t="shared" si="19"/>
        <v>13.77267</v>
      </c>
      <c r="X49" s="83">
        <f t="shared" si="19"/>
        <v>6.6101200000000002</v>
      </c>
      <c r="Y49" s="83">
        <f t="shared" si="19"/>
        <v>1.54782</v>
      </c>
      <c r="Z49" s="83">
        <f t="shared" si="19"/>
        <v>4.0143899999999997</v>
      </c>
      <c r="AA49" s="83">
        <f t="shared" si="19"/>
        <v>1.0479099999999999</v>
      </c>
      <c r="AB49" s="86">
        <v>2013</v>
      </c>
    </row>
    <row r="50" spans="1:28" hidden="1" outlineLevel="1">
      <c r="A50" s="86">
        <v>2014</v>
      </c>
      <c r="B50" s="82">
        <v>100</v>
      </c>
      <c r="C50" s="83">
        <f t="shared" ref="C50:AA50" si="20">ROUND(C13/$B13*100,5)</f>
        <v>2.8742399999999999</v>
      </c>
      <c r="D50" s="83">
        <f t="shared" si="20"/>
        <v>13.941079999999999</v>
      </c>
      <c r="E50" s="83">
        <f t="shared" si="20"/>
        <v>0.34710999999999997</v>
      </c>
      <c r="F50" s="83">
        <f t="shared" si="20"/>
        <v>11.848330000000001</v>
      </c>
      <c r="G50" s="83">
        <f t="shared" si="20"/>
        <v>0.67379999999999995</v>
      </c>
      <c r="H50" s="83">
        <f t="shared" si="20"/>
        <v>1.0718399999999999</v>
      </c>
      <c r="I50" s="83">
        <f t="shared" si="20"/>
        <v>8.8532700000000002</v>
      </c>
      <c r="J50" s="83">
        <f t="shared" si="20"/>
        <v>23.362490000000001</v>
      </c>
      <c r="K50" s="83">
        <f t="shared" si="20"/>
        <v>12.766450000000001</v>
      </c>
      <c r="L50" s="83">
        <f t="shared" si="20"/>
        <v>6.2984999999999998</v>
      </c>
      <c r="M50" s="83">
        <f t="shared" si="20"/>
        <v>4.2975399999999997</v>
      </c>
      <c r="N50" s="83">
        <f t="shared" si="20"/>
        <v>1.6753899999999999</v>
      </c>
      <c r="O50" s="83">
        <f t="shared" si="20"/>
        <v>1.69249</v>
      </c>
      <c r="P50" s="83">
        <f t="shared" si="20"/>
        <v>1.1797200000000001</v>
      </c>
      <c r="Q50" s="83">
        <f t="shared" si="20"/>
        <v>13.20711</v>
      </c>
      <c r="R50" s="83">
        <f t="shared" si="20"/>
        <v>4.7126000000000001</v>
      </c>
      <c r="S50" s="83">
        <f t="shared" si="20"/>
        <v>8.49451</v>
      </c>
      <c r="T50" s="83">
        <f t="shared" si="20"/>
        <v>26.829550000000001</v>
      </c>
      <c r="U50" s="83">
        <f t="shared" si="20"/>
        <v>7.8856099999999998</v>
      </c>
      <c r="V50" s="83">
        <f t="shared" si="20"/>
        <v>4.9385199999999996</v>
      </c>
      <c r="W50" s="83">
        <f t="shared" si="20"/>
        <v>14.005420000000001</v>
      </c>
      <c r="X50" s="83">
        <f t="shared" si="20"/>
        <v>6.3846600000000002</v>
      </c>
      <c r="Y50" s="83">
        <f t="shared" si="20"/>
        <v>1.54477</v>
      </c>
      <c r="Z50" s="83">
        <f t="shared" si="20"/>
        <v>3.8059500000000002</v>
      </c>
      <c r="AA50" s="83">
        <f t="shared" si="20"/>
        <v>1.0339400000000001</v>
      </c>
      <c r="AB50" s="86">
        <v>2014</v>
      </c>
    </row>
    <row r="51" spans="1:28" collapsed="1">
      <c r="A51" s="106">
        <v>2015</v>
      </c>
      <c r="B51" s="82">
        <v>100</v>
      </c>
      <c r="C51" s="83">
        <f t="shared" ref="C51:AA54" si="21">ROUND(C14/$B14*100,5)</f>
        <v>2.89567</v>
      </c>
      <c r="D51" s="83">
        <f t="shared" si="21"/>
        <v>13.70796</v>
      </c>
      <c r="E51" s="83">
        <f t="shared" si="21"/>
        <v>0.33350999999999997</v>
      </c>
      <c r="F51" s="83">
        <f t="shared" si="21"/>
        <v>11.640269999999999</v>
      </c>
      <c r="G51" s="83">
        <f t="shared" si="21"/>
        <v>0.66195999999999999</v>
      </c>
      <c r="H51" s="83">
        <f t="shared" si="21"/>
        <v>1.07222</v>
      </c>
      <c r="I51" s="83">
        <f t="shared" si="21"/>
        <v>8.7584199999999992</v>
      </c>
      <c r="J51" s="83">
        <f t="shared" si="21"/>
        <v>23.372299999999999</v>
      </c>
      <c r="K51" s="83">
        <f t="shared" si="21"/>
        <v>12.667160000000001</v>
      </c>
      <c r="L51" s="83">
        <f t="shared" si="21"/>
        <v>6.4097299999999997</v>
      </c>
      <c r="M51" s="83">
        <f t="shared" si="21"/>
        <v>4.29542</v>
      </c>
      <c r="N51" s="83">
        <f t="shared" si="21"/>
        <v>1.5492699999999999</v>
      </c>
      <c r="O51" s="83">
        <f t="shared" si="21"/>
        <v>1.7540800000000001</v>
      </c>
      <c r="P51" s="83">
        <f t="shared" si="21"/>
        <v>1.17089</v>
      </c>
      <c r="Q51" s="83">
        <f t="shared" si="21"/>
        <v>13.2532</v>
      </c>
      <c r="R51" s="83">
        <f t="shared" si="21"/>
        <v>4.4550799999999997</v>
      </c>
      <c r="S51" s="83">
        <f t="shared" si="21"/>
        <v>8.7981300000000005</v>
      </c>
      <c r="T51" s="83">
        <f t="shared" si="21"/>
        <v>27.177579999999999</v>
      </c>
      <c r="U51" s="83">
        <f t="shared" si="21"/>
        <v>7.8090099999999998</v>
      </c>
      <c r="V51" s="83">
        <f t="shared" si="21"/>
        <v>4.9022800000000002</v>
      </c>
      <c r="W51" s="83">
        <f t="shared" si="21"/>
        <v>14.466290000000001</v>
      </c>
      <c r="X51" s="83">
        <f t="shared" si="21"/>
        <v>6.3606199999999999</v>
      </c>
      <c r="Y51" s="83">
        <f t="shared" si="21"/>
        <v>1.6085100000000001</v>
      </c>
      <c r="Z51" s="83">
        <f t="shared" si="21"/>
        <v>3.6877200000000001</v>
      </c>
      <c r="AA51" s="83">
        <f t="shared" si="21"/>
        <v>1.0643899999999999</v>
      </c>
      <c r="AB51" s="106">
        <v>2015</v>
      </c>
    </row>
    <row r="52" spans="1:28">
      <c r="A52" s="123">
        <v>2016</v>
      </c>
      <c r="B52" s="82">
        <v>100</v>
      </c>
      <c r="C52" s="83">
        <f t="shared" si="21"/>
        <v>2.8333200000000001</v>
      </c>
      <c r="D52" s="83">
        <f t="shared" si="21"/>
        <v>13.48584</v>
      </c>
      <c r="E52" s="83">
        <f t="shared" si="21"/>
        <v>0.31702000000000002</v>
      </c>
      <c r="F52" s="83">
        <f t="shared" si="21"/>
        <v>11.43581</v>
      </c>
      <c r="G52" s="83">
        <f t="shared" si="21"/>
        <v>0.70481000000000005</v>
      </c>
      <c r="H52" s="83">
        <f t="shared" si="21"/>
        <v>1.0281899999999999</v>
      </c>
      <c r="I52" s="83">
        <f t="shared" si="21"/>
        <v>8.6378799999999991</v>
      </c>
      <c r="J52" s="83">
        <f t="shared" si="21"/>
        <v>23.255610000000001</v>
      </c>
      <c r="K52" s="83">
        <f t="shared" si="21"/>
        <v>12.58595</v>
      </c>
      <c r="L52" s="83">
        <f t="shared" si="21"/>
        <v>6.3972300000000004</v>
      </c>
      <c r="M52" s="83">
        <f t="shared" si="21"/>
        <v>4.2724399999999996</v>
      </c>
      <c r="N52" s="83">
        <f t="shared" si="21"/>
        <v>1.5490900000000001</v>
      </c>
      <c r="O52" s="83">
        <f t="shared" si="21"/>
        <v>1.76031</v>
      </c>
      <c r="P52" s="83">
        <f t="shared" si="21"/>
        <v>1.13062</v>
      </c>
      <c r="Q52" s="83">
        <f t="shared" si="21"/>
        <v>13.43221</v>
      </c>
      <c r="R52" s="83">
        <f t="shared" si="21"/>
        <v>4.5100699999999998</v>
      </c>
      <c r="S52" s="83">
        <f t="shared" si="21"/>
        <v>8.9221500000000002</v>
      </c>
      <c r="T52" s="83">
        <f t="shared" si="21"/>
        <v>27.472069999999999</v>
      </c>
      <c r="U52" s="83">
        <f t="shared" si="21"/>
        <v>7.7229299999999999</v>
      </c>
      <c r="V52" s="83">
        <f t="shared" si="21"/>
        <v>4.8987699999999998</v>
      </c>
      <c r="W52" s="83">
        <f t="shared" si="21"/>
        <v>14.85037</v>
      </c>
      <c r="X52" s="83">
        <f t="shared" si="21"/>
        <v>6.4430500000000004</v>
      </c>
      <c r="Y52" s="83">
        <f t="shared" si="21"/>
        <v>1.5793900000000001</v>
      </c>
      <c r="Z52" s="83">
        <f t="shared" si="21"/>
        <v>3.7994500000000002</v>
      </c>
      <c r="AA52" s="83">
        <f t="shared" si="21"/>
        <v>1.0642100000000001</v>
      </c>
      <c r="AB52" s="123">
        <v>2016</v>
      </c>
    </row>
    <row r="53" spans="1:28">
      <c r="A53" s="135">
        <v>2017</v>
      </c>
      <c r="B53" s="82">
        <v>100</v>
      </c>
      <c r="C53" s="83">
        <f t="shared" si="21"/>
        <v>2.87086</v>
      </c>
      <c r="D53" s="83">
        <f t="shared" si="21"/>
        <v>13.47921</v>
      </c>
      <c r="E53" s="83">
        <f t="shared" si="21"/>
        <v>0.30026999999999998</v>
      </c>
      <c r="F53" s="83">
        <f t="shared" si="21"/>
        <v>11.460100000000001</v>
      </c>
      <c r="G53" s="83">
        <f t="shared" si="21"/>
        <v>0.69466000000000006</v>
      </c>
      <c r="H53" s="83">
        <f t="shared" si="21"/>
        <v>1.0241800000000001</v>
      </c>
      <c r="I53" s="83">
        <f t="shared" si="21"/>
        <v>8.5119100000000003</v>
      </c>
      <c r="J53" s="83">
        <f t="shared" si="21"/>
        <v>23.384650000000001</v>
      </c>
      <c r="K53" s="83">
        <f t="shared" si="21"/>
        <v>12.50967</v>
      </c>
      <c r="L53" s="83">
        <f t="shared" si="21"/>
        <v>6.60351</v>
      </c>
      <c r="M53" s="83">
        <f t="shared" si="21"/>
        <v>4.2714800000000004</v>
      </c>
      <c r="N53" s="83">
        <f t="shared" si="21"/>
        <v>1.5046900000000001</v>
      </c>
      <c r="O53" s="83">
        <f t="shared" si="21"/>
        <v>1.6720900000000001</v>
      </c>
      <c r="P53" s="83">
        <f t="shared" si="21"/>
        <v>1.1248400000000001</v>
      </c>
      <c r="Q53" s="83">
        <f t="shared" si="21"/>
        <v>13.407439999999999</v>
      </c>
      <c r="R53" s="83">
        <f t="shared" si="21"/>
        <v>4.5066199999999998</v>
      </c>
      <c r="S53" s="83">
        <f t="shared" si="21"/>
        <v>8.9008199999999995</v>
      </c>
      <c r="T53" s="83">
        <f t="shared" si="21"/>
        <v>27.706720000000001</v>
      </c>
      <c r="U53" s="83">
        <f t="shared" si="21"/>
        <v>7.6030100000000003</v>
      </c>
      <c r="V53" s="83">
        <f t="shared" si="21"/>
        <v>4.90611</v>
      </c>
      <c r="W53" s="83">
        <f t="shared" si="21"/>
        <v>15.1976</v>
      </c>
      <c r="X53" s="83">
        <f t="shared" si="21"/>
        <v>6.3375899999999996</v>
      </c>
      <c r="Y53" s="83">
        <f t="shared" si="21"/>
        <v>1.59494</v>
      </c>
      <c r="Z53" s="83">
        <f t="shared" si="21"/>
        <v>3.6693099999999998</v>
      </c>
      <c r="AA53" s="83">
        <f t="shared" si="21"/>
        <v>1.07334</v>
      </c>
      <c r="AB53" s="135">
        <v>2017</v>
      </c>
    </row>
    <row r="54" spans="1:28">
      <c r="A54" s="140">
        <v>2018</v>
      </c>
      <c r="B54" s="82">
        <v>100</v>
      </c>
      <c r="C54" s="83">
        <f t="shared" si="21"/>
        <v>2.72722</v>
      </c>
      <c r="D54" s="83">
        <f t="shared" si="21"/>
        <v>13.587009999999999</v>
      </c>
      <c r="E54" s="55" t="s">
        <v>2</v>
      </c>
      <c r="F54" s="83">
        <f t="shared" si="21"/>
        <v>11.53509</v>
      </c>
      <c r="G54" s="55" t="s">
        <v>2</v>
      </c>
      <c r="H54" s="55" t="s">
        <v>2</v>
      </c>
      <c r="I54" s="83">
        <f t="shared" si="21"/>
        <v>8.5459099999999992</v>
      </c>
      <c r="J54" s="83">
        <f t="shared" si="21"/>
        <v>23.586780000000001</v>
      </c>
      <c r="K54" s="55" t="s">
        <v>2</v>
      </c>
      <c r="L54" s="55" t="s">
        <v>2</v>
      </c>
      <c r="M54" s="55" t="s">
        <v>2</v>
      </c>
      <c r="N54" s="83">
        <f t="shared" si="21"/>
        <v>1.49468</v>
      </c>
      <c r="O54" s="83">
        <f t="shared" si="21"/>
        <v>1.5680099999999999</v>
      </c>
      <c r="P54" s="83">
        <f t="shared" si="21"/>
        <v>1.12001</v>
      </c>
      <c r="Q54" s="83">
        <f t="shared" si="21"/>
        <v>13.22561</v>
      </c>
      <c r="R54" s="55" t="s">
        <v>2</v>
      </c>
      <c r="S54" s="55" t="s">
        <v>2</v>
      </c>
      <c r="T54" s="83">
        <f t="shared" si="21"/>
        <v>27.910699999999999</v>
      </c>
      <c r="U54" s="55" t="s">
        <v>2</v>
      </c>
      <c r="V54" s="55" t="s">
        <v>2</v>
      </c>
      <c r="W54" s="55" t="s">
        <v>2</v>
      </c>
      <c r="X54" s="83">
        <f t="shared" si="21"/>
        <v>6.2340799999999996</v>
      </c>
      <c r="Y54" s="55" t="s">
        <v>2</v>
      </c>
      <c r="Z54" s="55" t="s">
        <v>2</v>
      </c>
      <c r="AA54" s="55" t="s">
        <v>2</v>
      </c>
      <c r="AB54" s="140">
        <v>2018</v>
      </c>
    </row>
    <row r="55" spans="1:28">
      <c r="A55" s="79" t="s">
        <v>115</v>
      </c>
    </row>
    <row r="56" spans="1:28">
      <c r="A56" s="164" t="s">
        <v>162</v>
      </c>
      <c r="B56" s="164"/>
      <c r="C56" s="164"/>
      <c r="D56" s="164"/>
      <c r="E56" s="164"/>
      <c r="F56" s="164"/>
      <c r="G56" s="164"/>
      <c r="H56" s="164"/>
      <c r="I56" s="164"/>
      <c r="J56" s="164"/>
      <c r="K56" s="164"/>
      <c r="L56" s="164"/>
      <c r="M56" s="164"/>
      <c r="N56" s="164"/>
    </row>
    <row r="57" spans="1:28">
      <c r="A57" s="164"/>
      <c r="B57" s="164"/>
      <c r="C57" s="164"/>
      <c r="D57" s="164"/>
      <c r="E57" s="164"/>
      <c r="F57" s="164"/>
      <c r="G57" s="164"/>
      <c r="H57" s="164"/>
      <c r="I57" s="164"/>
      <c r="J57" s="164"/>
      <c r="K57" s="164"/>
      <c r="L57" s="164"/>
      <c r="M57" s="164"/>
      <c r="N57" s="164"/>
    </row>
  </sheetData>
  <mergeCells count="24">
    <mergeCell ref="Q3:S3"/>
    <mergeCell ref="T3:W3"/>
    <mergeCell ref="X3:AA3"/>
    <mergeCell ref="O1:AB1"/>
    <mergeCell ref="A3:A4"/>
    <mergeCell ref="B3:B4"/>
    <mergeCell ref="C3:C4"/>
    <mergeCell ref="A1:N1"/>
    <mergeCell ref="D3:H3"/>
    <mergeCell ref="I3:I4"/>
    <mergeCell ref="AB3:AB4"/>
    <mergeCell ref="J3:M3"/>
    <mergeCell ref="N3:N4"/>
    <mergeCell ref="O3:O4"/>
    <mergeCell ref="P3:P4"/>
    <mergeCell ref="A56:N57"/>
    <mergeCell ref="O6:AA6"/>
    <mergeCell ref="B19:N19"/>
    <mergeCell ref="O19:AA19"/>
    <mergeCell ref="B43:N43"/>
    <mergeCell ref="O43:AA43"/>
    <mergeCell ref="B6:N6"/>
    <mergeCell ref="B31:N31"/>
    <mergeCell ref="O31:AA31"/>
  </mergeCells>
  <phoneticPr fontId="3" type="noConversion"/>
  <hyperlinks>
    <hyperlink ref="A1:N1" location="Inhaltsverzeichnis!A1" display="5  Erwerbstätige am Arbeitsort im Land Berlin 2008 bis 2014 nach Wirtschaftsbereiche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9 - hj 2/18 –  Brandenburg </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7"/>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49" t="s">
        <v>141</v>
      </c>
      <c r="B1" s="149"/>
      <c r="C1" s="149"/>
      <c r="D1" s="149"/>
      <c r="E1" s="149"/>
      <c r="F1" s="149"/>
      <c r="G1" s="149"/>
      <c r="H1" s="149"/>
      <c r="I1" s="149"/>
      <c r="J1" s="149"/>
      <c r="K1" s="149"/>
      <c r="L1" s="149"/>
      <c r="M1" s="149"/>
      <c r="N1" s="149"/>
      <c r="O1" s="169" t="s">
        <v>141</v>
      </c>
      <c r="P1" s="169"/>
      <c r="Q1" s="169"/>
      <c r="R1" s="169"/>
      <c r="S1" s="169"/>
      <c r="T1" s="169"/>
      <c r="U1" s="169"/>
      <c r="V1" s="169"/>
      <c r="W1" s="169"/>
      <c r="X1" s="169"/>
      <c r="Y1" s="169"/>
      <c r="Z1" s="169"/>
      <c r="AA1" s="169"/>
      <c r="AB1" s="169"/>
      <c r="AC1" s="98"/>
    </row>
    <row r="2" spans="1:29" ht="12" customHeight="1">
      <c r="F2" s="44"/>
      <c r="G2" s="45"/>
    </row>
    <row r="3" spans="1:29" ht="24.75" customHeight="1">
      <c r="A3" s="170" t="s">
        <v>0</v>
      </c>
      <c r="B3" s="170" t="s">
        <v>63</v>
      </c>
      <c r="C3" s="170" t="s">
        <v>74</v>
      </c>
      <c r="D3" s="172" t="s">
        <v>90</v>
      </c>
      <c r="E3" s="173"/>
      <c r="F3" s="173"/>
      <c r="G3" s="173"/>
      <c r="H3" s="170"/>
      <c r="I3" s="174" t="s">
        <v>75</v>
      </c>
      <c r="J3" s="153" t="s">
        <v>101</v>
      </c>
      <c r="K3" s="167"/>
      <c r="L3" s="167"/>
      <c r="M3" s="168"/>
      <c r="N3" s="176" t="s">
        <v>83</v>
      </c>
      <c r="O3" s="166" t="s">
        <v>84</v>
      </c>
      <c r="P3" s="174" t="s">
        <v>110</v>
      </c>
      <c r="Q3" s="165" t="s">
        <v>102</v>
      </c>
      <c r="R3" s="165"/>
      <c r="S3" s="166"/>
      <c r="T3" s="153" t="s">
        <v>109</v>
      </c>
      <c r="U3" s="167"/>
      <c r="V3" s="167"/>
      <c r="W3" s="168"/>
      <c r="X3" s="167" t="s">
        <v>108</v>
      </c>
      <c r="Y3" s="167"/>
      <c r="Z3" s="167"/>
      <c r="AA3" s="168"/>
      <c r="AB3" s="176" t="s">
        <v>0</v>
      </c>
    </row>
    <row r="4" spans="1:29" ht="94.8" customHeight="1">
      <c r="A4" s="171"/>
      <c r="B4" s="171"/>
      <c r="C4" s="171"/>
      <c r="D4" s="94" t="s">
        <v>76</v>
      </c>
      <c r="E4" s="94" t="s">
        <v>105</v>
      </c>
      <c r="F4" s="94" t="s">
        <v>77</v>
      </c>
      <c r="G4" s="94" t="s">
        <v>78</v>
      </c>
      <c r="H4" s="94" t="s">
        <v>79</v>
      </c>
      <c r="I4" s="175"/>
      <c r="J4" s="94" t="s">
        <v>76</v>
      </c>
      <c r="K4" s="94" t="s">
        <v>80</v>
      </c>
      <c r="L4" s="95" t="s">
        <v>81</v>
      </c>
      <c r="M4" s="94" t="s">
        <v>82</v>
      </c>
      <c r="N4" s="178"/>
      <c r="O4" s="179"/>
      <c r="P4" s="180"/>
      <c r="Q4" s="97" t="s">
        <v>76</v>
      </c>
      <c r="R4" s="94" t="s">
        <v>106</v>
      </c>
      <c r="S4" s="94" t="s">
        <v>85</v>
      </c>
      <c r="T4" s="94" t="s">
        <v>76</v>
      </c>
      <c r="U4" s="94" t="s">
        <v>104</v>
      </c>
      <c r="V4" s="94" t="s">
        <v>111</v>
      </c>
      <c r="W4" s="94" t="s">
        <v>107</v>
      </c>
      <c r="X4" s="94" t="s">
        <v>76</v>
      </c>
      <c r="Y4" s="94" t="s">
        <v>86</v>
      </c>
      <c r="Z4" s="94" t="s">
        <v>87</v>
      </c>
      <c r="AA4" s="94" t="s">
        <v>88</v>
      </c>
      <c r="AB4" s="177"/>
    </row>
    <row r="5" spans="1:29">
      <c r="A5" s="79"/>
      <c r="B5" s="79"/>
      <c r="C5" s="79"/>
      <c r="D5" s="79"/>
      <c r="E5" s="79"/>
      <c r="F5" s="79"/>
      <c r="G5" s="79"/>
      <c r="H5" s="79"/>
      <c r="I5" s="79"/>
      <c r="J5" s="79"/>
      <c r="K5" s="79"/>
      <c r="L5" s="79"/>
      <c r="M5" s="79"/>
      <c r="N5" s="79"/>
      <c r="O5" s="79"/>
      <c r="P5" s="79"/>
      <c r="Q5" s="79"/>
      <c r="R5" s="79"/>
      <c r="S5" s="79"/>
      <c r="T5" s="79"/>
      <c r="U5" s="79"/>
      <c r="V5" s="79"/>
      <c r="W5" s="79"/>
      <c r="X5" s="79"/>
      <c r="Y5" s="79"/>
      <c r="Z5" s="79"/>
      <c r="AA5" s="79"/>
      <c r="AB5" s="79"/>
    </row>
    <row r="6" spans="1:29">
      <c r="A6" s="79"/>
      <c r="B6" s="154" t="s">
        <v>33</v>
      </c>
      <c r="C6" s="154"/>
      <c r="D6" s="154"/>
      <c r="E6" s="154"/>
      <c r="F6" s="154"/>
      <c r="G6" s="154"/>
      <c r="H6" s="154"/>
      <c r="I6" s="154"/>
      <c r="J6" s="154"/>
      <c r="K6" s="154"/>
      <c r="L6" s="154"/>
      <c r="M6" s="154"/>
      <c r="N6" s="154"/>
      <c r="O6" s="154" t="s">
        <v>33</v>
      </c>
      <c r="P6" s="154"/>
      <c r="Q6" s="154"/>
      <c r="R6" s="154"/>
      <c r="S6" s="154"/>
      <c r="T6" s="154"/>
      <c r="U6" s="154"/>
      <c r="V6" s="154"/>
      <c r="W6" s="154"/>
      <c r="X6" s="154"/>
      <c r="Y6" s="154"/>
      <c r="Z6" s="154"/>
      <c r="AA6" s="154"/>
      <c r="AB6" s="79"/>
    </row>
    <row r="7" spans="1:29">
      <c r="A7" s="96">
        <v>2008</v>
      </c>
      <c r="B7" s="81">
        <v>929.78399999999999</v>
      </c>
      <c r="C7" s="81">
        <v>26.105</v>
      </c>
      <c r="D7" s="81">
        <v>136.19499999999999</v>
      </c>
      <c r="E7" s="81">
        <v>3.653</v>
      </c>
      <c r="F7" s="81">
        <v>112.24</v>
      </c>
      <c r="G7" s="81">
        <v>7.0019999999999998</v>
      </c>
      <c r="H7" s="81">
        <v>13.3</v>
      </c>
      <c r="I7" s="81">
        <v>69.899000000000001</v>
      </c>
      <c r="J7" s="81">
        <v>210.03800000000001</v>
      </c>
      <c r="K7" s="81">
        <v>122.03700000000001</v>
      </c>
      <c r="L7" s="81">
        <v>55.097999999999999</v>
      </c>
      <c r="M7" s="81">
        <v>32.902999999999999</v>
      </c>
      <c r="N7" s="81">
        <v>20.141999999999999</v>
      </c>
      <c r="O7" s="118">
        <v>12.871</v>
      </c>
      <c r="P7" s="81">
        <v>10.737</v>
      </c>
      <c r="Q7" s="81">
        <v>105.44799999999999</v>
      </c>
      <c r="R7" s="81">
        <v>33.017000000000003</v>
      </c>
      <c r="S7" s="118">
        <v>72.430999999999997</v>
      </c>
      <c r="T7" s="81">
        <v>280.11500000000001</v>
      </c>
      <c r="U7" s="81">
        <v>96.554000000000002</v>
      </c>
      <c r="V7" s="81">
        <v>60.036999999999999</v>
      </c>
      <c r="W7" s="81">
        <v>123.524</v>
      </c>
      <c r="X7" s="81">
        <v>58.234000000000002</v>
      </c>
      <c r="Y7" s="81">
        <v>13.287000000000001</v>
      </c>
      <c r="Z7" s="81">
        <v>34.430999999999997</v>
      </c>
      <c r="AA7" s="81">
        <v>10.516</v>
      </c>
      <c r="AB7" s="96">
        <v>2008</v>
      </c>
      <c r="AC7" s="43"/>
    </row>
    <row r="8" spans="1:29">
      <c r="A8" s="96">
        <v>2009</v>
      </c>
      <c r="B8" s="81">
        <v>939.97500000000002</v>
      </c>
      <c r="C8" s="81">
        <v>26.300999999999998</v>
      </c>
      <c r="D8" s="81">
        <v>136.41800000000001</v>
      </c>
      <c r="E8" s="81">
        <v>3.5840000000000001</v>
      </c>
      <c r="F8" s="81">
        <v>113.014</v>
      </c>
      <c r="G8" s="81">
        <v>7.0030000000000001</v>
      </c>
      <c r="H8" s="81">
        <v>12.817</v>
      </c>
      <c r="I8" s="81">
        <v>69.745000000000005</v>
      </c>
      <c r="J8" s="81">
        <v>211.20599999999999</v>
      </c>
      <c r="K8" s="81">
        <v>121.70699999999999</v>
      </c>
      <c r="L8" s="81">
        <v>54.662999999999997</v>
      </c>
      <c r="M8" s="81">
        <v>34.835999999999999</v>
      </c>
      <c r="N8" s="81">
        <v>20.082000000000001</v>
      </c>
      <c r="O8" s="118">
        <v>12.930999999999999</v>
      </c>
      <c r="P8" s="81">
        <v>10.231</v>
      </c>
      <c r="Q8" s="81">
        <v>107.209</v>
      </c>
      <c r="R8" s="81">
        <v>33.756999999999998</v>
      </c>
      <c r="S8" s="118">
        <v>73.451999999999998</v>
      </c>
      <c r="T8" s="81">
        <v>284.09300000000002</v>
      </c>
      <c r="U8" s="81">
        <v>98.055999999999997</v>
      </c>
      <c r="V8" s="81">
        <v>58.44</v>
      </c>
      <c r="W8" s="81">
        <v>127.59699999999999</v>
      </c>
      <c r="X8" s="81">
        <v>61.759</v>
      </c>
      <c r="Y8" s="81">
        <v>13.478</v>
      </c>
      <c r="Z8" s="81">
        <v>37.11</v>
      </c>
      <c r="AA8" s="81">
        <v>11.170999999999999</v>
      </c>
      <c r="AB8" s="96">
        <v>2009</v>
      </c>
      <c r="AC8" s="43"/>
    </row>
    <row r="9" spans="1:29">
      <c r="A9" s="96">
        <v>2010</v>
      </c>
      <c r="B9" s="81">
        <v>945.11599999999999</v>
      </c>
      <c r="C9" s="81">
        <v>25.635999999999999</v>
      </c>
      <c r="D9" s="81">
        <v>136.06399999999999</v>
      </c>
      <c r="E9" s="81">
        <v>3.5630000000000002</v>
      </c>
      <c r="F9" s="81">
        <v>113.128</v>
      </c>
      <c r="G9" s="81">
        <v>7.0330000000000004</v>
      </c>
      <c r="H9" s="81">
        <v>12.34</v>
      </c>
      <c r="I9" s="81">
        <v>69.305000000000007</v>
      </c>
      <c r="J9" s="81">
        <v>212.62700000000001</v>
      </c>
      <c r="K9" s="81">
        <v>120.828</v>
      </c>
      <c r="L9" s="81">
        <v>56.470999999999997</v>
      </c>
      <c r="M9" s="81">
        <v>35.328000000000003</v>
      </c>
      <c r="N9" s="81">
        <v>19.843</v>
      </c>
      <c r="O9" s="118">
        <v>12.973000000000001</v>
      </c>
      <c r="P9" s="81">
        <v>10.287000000000001</v>
      </c>
      <c r="Q9" s="81">
        <v>112.949</v>
      </c>
      <c r="R9" s="81">
        <v>33.595999999999997</v>
      </c>
      <c r="S9" s="118">
        <v>79.352999999999994</v>
      </c>
      <c r="T9" s="81">
        <v>283.43200000000002</v>
      </c>
      <c r="U9" s="81">
        <v>96.432000000000002</v>
      </c>
      <c r="V9" s="81">
        <v>55.819000000000003</v>
      </c>
      <c r="W9" s="81">
        <v>131.18100000000001</v>
      </c>
      <c r="X9" s="81">
        <v>62</v>
      </c>
      <c r="Y9" s="81">
        <v>13.754</v>
      </c>
      <c r="Z9" s="81">
        <v>37.715000000000003</v>
      </c>
      <c r="AA9" s="81">
        <v>10.531000000000001</v>
      </c>
      <c r="AB9" s="96">
        <v>2010</v>
      </c>
      <c r="AC9" s="43"/>
    </row>
    <row r="10" spans="1:29">
      <c r="A10" s="96">
        <v>2011</v>
      </c>
      <c r="B10" s="81">
        <v>947.06899999999996</v>
      </c>
      <c r="C10" s="81">
        <v>26.234999999999999</v>
      </c>
      <c r="D10" s="81">
        <v>142.87899999999999</v>
      </c>
      <c r="E10" s="81">
        <v>3.45</v>
      </c>
      <c r="F10" s="81">
        <v>119.949</v>
      </c>
      <c r="G10" s="81">
        <v>7.1559999999999997</v>
      </c>
      <c r="H10" s="81">
        <v>12.324</v>
      </c>
      <c r="I10" s="81">
        <v>70.962999999999994</v>
      </c>
      <c r="J10" s="81">
        <v>215.892</v>
      </c>
      <c r="K10" s="81">
        <v>122.28400000000001</v>
      </c>
      <c r="L10" s="81">
        <v>58.363</v>
      </c>
      <c r="M10" s="81">
        <v>35.244999999999997</v>
      </c>
      <c r="N10" s="81">
        <v>20.306999999999999</v>
      </c>
      <c r="O10" s="118">
        <v>12.792999999999999</v>
      </c>
      <c r="P10" s="81">
        <v>10.263999999999999</v>
      </c>
      <c r="Q10" s="81">
        <v>113.496</v>
      </c>
      <c r="R10" s="81">
        <v>32.932000000000002</v>
      </c>
      <c r="S10" s="118">
        <v>80.563999999999993</v>
      </c>
      <c r="T10" s="81">
        <v>273.84500000000003</v>
      </c>
      <c r="U10" s="81">
        <v>89.712999999999994</v>
      </c>
      <c r="V10" s="81">
        <v>51.776000000000003</v>
      </c>
      <c r="W10" s="81">
        <v>132.35599999999999</v>
      </c>
      <c r="X10" s="81">
        <v>60.395000000000003</v>
      </c>
      <c r="Y10" s="81">
        <v>13.368</v>
      </c>
      <c r="Z10" s="81">
        <v>36.018999999999998</v>
      </c>
      <c r="AA10" s="81">
        <v>11.007999999999999</v>
      </c>
      <c r="AB10" s="96">
        <v>2011</v>
      </c>
      <c r="AC10" s="43"/>
    </row>
    <row r="11" spans="1:29">
      <c r="A11" s="96">
        <v>2012</v>
      </c>
      <c r="B11" s="81">
        <v>950.57299999999998</v>
      </c>
      <c r="C11" s="81">
        <v>26.437000000000001</v>
      </c>
      <c r="D11" s="81">
        <v>144.18100000000001</v>
      </c>
      <c r="E11" s="81">
        <v>3.6949999999999998</v>
      </c>
      <c r="F11" s="81">
        <v>121.739</v>
      </c>
      <c r="G11" s="81">
        <v>7.0750000000000002</v>
      </c>
      <c r="H11" s="81">
        <v>11.672000000000001</v>
      </c>
      <c r="I11" s="81">
        <v>71.06</v>
      </c>
      <c r="J11" s="81">
        <v>220.55199999999999</v>
      </c>
      <c r="K11" s="81">
        <v>123.36199999999999</v>
      </c>
      <c r="L11" s="81">
        <v>60.74</v>
      </c>
      <c r="M11" s="81">
        <v>36.450000000000003</v>
      </c>
      <c r="N11" s="81">
        <v>19.797999999999998</v>
      </c>
      <c r="O11" s="118">
        <v>12.775</v>
      </c>
      <c r="P11" s="81">
        <v>10.375999999999999</v>
      </c>
      <c r="Q11" s="81">
        <v>114.869</v>
      </c>
      <c r="R11" s="81">
        <v>33.488999999999997</v>
      </c>
      <c r="S11" s="118">
        <v>81.38</v>
      </c>
      <c r="T11" s="81">
        <v>272.03100000000001</v>
      </c>
      <c r="U11" s="81">
        <v>86.959000000000003</v>
      </c>
      <c r="V11" s="81">
        <v>49.606999999999999</v>
      </c>
      <c r="W11" s="81">
        <v>135.465</v>
      </c>
      <c r="X11" s="81">
        <v>58.494</v>
      </c>
      <c r="Y11" s="81">
        <v>12.942</v>
      </c>
      <c r="Z11" s="81">
        <v>34.734999999999999</v>
      </c>
      <c r="AA11" s="81">
        <v>10.817</v>
      </c>
      <c r="AB11" s="96">
        <v>2012</v>
      </c>
      <c r="AC11" s="43"/>
    </row>
    <row r="12" spans="1:29">
      <c r="A12" s="96">
        <v>2013</v>
      </c>
      <c r="B12" s="81">
        <v>950.87699999999995</v>
      </c>
      <c r="C12" s="81">
        <v>26.739000000000001</v>
      </c>
      <c r="D12" s="81">
        <v>143.172</v>
      </c>
      <c r="E12" s="81">
        <v>3.6589999999999998</v>
      </c>
      <c r="F12" s="81">
        <v>121.066</v>
      </c>
      <c r="G12" s="81">
        <v>7.1390000000000002</v>
      </c>
      <c r="H12" s="81">
        <v>11.308</v>
      </c>
      <c r="I12" s="81">
        <v>70.813000000000002</v>
      </c>
      <c r="J12" s="81">
        <v>220.59100000000001</v>
      </c>
      <c r="K12" s="81">
        <v>121.352</v>
      </c>
      <c r="L12" s="81">
        <v>62.015999999999998</v>
      </c>
      <c r="M12" s="81">
        <v>37.222999999999999</v>
      </c>
      <c r="N12" s="81">
        <v>17.341000000000001</v>
      </c>
      <c r="O12" s="118">
        <v>12.705</v>
      </c>
      <c r="P12" s="81">
        <v>10.853</v>
      </c>
      <c r="Q12" s="81">
        <v>118.098</v>
      </c>
      <c r="R12" s="81">
        <v>36.279000000000003</v>
      </c>
      <c r="S12" s="118">
        <v>81.819000000000003</v>
      </c>
      <c r="T12" s="81">
        <v>272.64699999999999</v>
      </c>
      <c r="U12" s="81">
        <v>85.881</v>
      </c>
      <c r="V12" s="81">
        <v>49.540999999999997</v>
      </c>
      <c r="W12" s="81">
        <v>137.22499999999999</v>
      </c>
      <c r="X12" s="81">
        <v>57.917999999999999</v>
      </c>
      <c r="Y12" s="81">
        <v>13.167</v>
      </c>
      <c r="Z12" s="81">
        <v>33.417000000000002</v>
      </c>
      <c r="AA12" s="81">
        <v>11.334</v>
      </c>
      <c r="AB12" s="96">
        <v>2013</v>
      </c>
      <c r="AC12" s="43"/>
    </row>
    <row r="13" spans="1:29">
      <c r="A13" s="96">
        <v>2014</v>
      </c>
      <c r="B13" s="81">
        <v>953.625</v>
      </c>
      <c r="C13" s="81">
        <v>26.742000000000001</v>
      </c>
      <c r="D13" s="81">
        <v>143.935</v>
      </c>
      <c r="E13" s="81">
        <v>3.7010000000000001</v>
      </c>
      <c r="F13" s="81">
        <v>121.739</v>
      </c>
      <c r="G13" s="81">
        <v>7.2889999999999997</v>
      </c>
      <c r="H13" s="81">
        <v>11.206</v>
      </c>
      <c r="I13" s="81">
        <v>70.468999999999994</v>
      </c>
      <c r="J13" s="81">
        <v>222.25700000000001</v>
      </c>
      <c r="K13" s="81">
        <v>120.85899999999999</v>
      </c>
      <c r="L13" s="81">
        <v>63.478000000000002</v>
      </c>
      <c r="M13" s="81">
        <v>37.92</v>
      </c>
      <c r="N13" s="81">
        <v>15.214</v>
      </c>
      <c r="O13" s="118">
        <v>12.763999999999999</v>
      </c>
      <c r="P13" s="81">
        <v>11.097</v>
      </c>
      <c r="Q13" s="81">
        <v>120.506</v>
      </c>
      <c r="R13" s="81">
        <v>38.058999999999997</v>
      </c>
      <c r="S13" s="118">
        <v>82.447000000000003</v>
      </c>
      <c r="T13" s="81">
        <v>274.52</v>
      </c>
      <c r="U13" s="81">
        <v>85.305000000000007</v>
      </c>
      <c r="V13" s="81">
        <v>49.447000000000003</v>
      </c>
      <c r="W13" s="81">
        <v>139.768</v>
      </c>
      <c r="X13" s="81">
        <v>56.121000000000002</v>
      </c>
      <c r="Y13" s="81">
        <v>13.116</v>
      </c>
      <c r="Z13" s="81">
        <v>31.82</v>
      </c>
      <c r="AA13" s="81">
        <v>11.185</v>
      </c>
      <c r="AB13" s="96">
        <v>2014</v>
      </c>
      <c r="AC13" s="43"/>
    </row>
    <row r="14" spans="1:29">
      <c r="A14" s="106">
        <v>2015</v>
      </c>
      <c r="B14" s="81">
        <v>955.15899999999999</v>
      </c>
      <c r="C14" s="81">
        <v>26.606000000000002</v>
      </c>
      <c r="D14" s="81">
        <v>142.131</v>
      </c>
      <c r="E14" s="81">
        <v>3.5939999999999999</v>
      </c>
      <c r="F14" s="81">
        <v>120.102</v>
      </c>
      <c r="G14" s="81">
        <v>7.1849999999999996</v>
      </c>
      <c r="H14" s="81">
        <v>11.25</v>
      </c>
      <c r="I14" s="81">
        <v>70.228999999999999</v>
      </c>
      <c r="J14" s="81">
        <v>223.66800000000001</v>
      </c>
      <c r="K14" s="81">
        <v>120.741</v>
      </c>
      <c r="L14" s="81">
        <v>64.730999999999995</v>
      </c>
      <c r="M14" s="81">
        <v>38.195999999999998</v>
      </c>
      <c r="N14" s="81">
        <v>14.106999999999999</v>
      </c>
      <c r="O14" s="118">
        <v>12.836</v>
      </c>
      <c r="P14" s="81">
        <v>10.975</v>
      </c>
      <c r="Q14" s="81">
        <v>121.336</v>
      </c>
      <c r="R14" s="81">
        <v>35.57</v>
      </c>
      <c r="S14" s="118">
        <v>85.766000000000005</v>
      </c>
      <c r="T14" s="81">
        <v>278.24900000000002</v>
      </c>
      <c r="U14" s="81">
        <v>84.76</v>
      </c>
      <c r="V14" s="81">
        <v>48.749000000000002</v>
      </c>
      <c r="W14" s="81">
        <v>144.74</v>
      </c>
      <c r="X14" s="81">
        <v>55.021999999999998</v>
      </c>
      <c r="Y14" s="81">
        <v>13.122999999999999</v>
      </c>
      <c r="Z14" s="81">
        <v>30.346</v>
      </c>
      <c r="AA14" s="81">
        <v>11.553000000000001</v>
      </c>
      <c r="AB14" s="106">
        <v>2015</v>
      </c>
      <c r="AC14" s="43"/>
    </row>
    <row r="15" spans="1:29">
      <c r="A15" s="123">
        <v>2016</v>
      </c>
      <c r="B15" s="81">
        <v>968.66399999999999</v>
      </c>
      <c r="C15" s="81">
        <v>25.927</v>
      </c>
      <c r="D15" s="81">
        <v>141.99799999999999</v>
      </c>
      <c r="E15" s="81">
        <v>3.4430000000000001</v>
      </c>
      <c r="F15" s="81">
        <v>119.779</v>
      </c>
      <c r="G15" s="81">
        <v>7.7679999999999998</v>
      </c>
      <c r="H15" s="81">
        <v>11.007999999999999</v>
      </c>
      <c r="I15" s="81">
        <v>70.855999999999995</v>
      </c>
      <c r="J15" s="81">
        <v>226.203</v>
      </c>
      <c r="K15" s="81">
        <v>121.592</v>
      </c>
      <c r="L15" s="81">
        <v>65.918999999999997</v>
      </c>
      <c r="M15" s="81">
        <v>38.692</v>
      </c>
      <c r="N15" s="81">
        <v>14.324</v>
      </c>
      <c r="O15" s="118">
        <v>12.737</v>
      </c>
      <c r="P15" s="81">
        <v>10.866</v>
      </c>
      <c r="Q15" s="81">
        <v>125.742</v>
      </c>
      <c r="R15" s="81">
        <v>36.536999999999999</v>
      </c>
      <c r="S15" s="118">
        <v>89.204999999999998</v>
      </c>
      <c r="T15" s="81">
        <v>284.334</v>
      </c>
      <c r="U15" s="81">
        <v>85.117000000000004</v>
      </c>
      <c r="V15" s="81">
        <v>49.06</v>
      </c>
      <c r="W15" s="81">
        <v>150.15700000000001</v>
      </c>
      <c r="X15" s="81">
        <v>55.677</v>
      </c>
      <c r="Y15" s="81">
        <v>12.762</v>
      </c>
      <c r="Z15" s="81">
        <v>31.186</v>
      </c>
      <c r="AA15" s="81">
        <v>11.728999999999999</v>
      </c>
      <c r="AB15" s="123">
        <v>2016</v>
      </c>
      <c r="AC15" s="43"/>
    </row>
    <row r="16" spans="1:29">
      <c r="A16" s="135">
        <v>2017</v>
      </c>
      <c r="B16" s="81">
        <v>982.94799999999998</v>
      </c>
      <c r="C16" s="81">
        <v>26.291</v>
      </c>
      <c r="D16" s="81">
        <v>143.79</v>
      </c>
      <c r="E16" s="81">
        <v>3.32</v>
      </c>
      <c r="F16" s="81">
        <v>121.629</v>
      </c>
      <c r="G16" s="81">
        <v>7.7430000000000003</v>
      </c>
      <c r="H16" s="81">
        <v>11.098000000000001</v>
      </c>
      <c r="I16" s="81">
        <v>71.385999999999996</v>
      </c>
      <c r="J16" s="81">
        <v>230.81899999999999</v>
      </c>
      <c r="K16" s="81">
        <v>122.575</v>
      </c>
      <c r="L16" s="81">
        <v>68.853999999999999</v>
      </c>
      <c r="M16" s="81">
        <v>39.39</v>
      </c>
      <c r="N16" s="81">
        <v>14.012</v>
      </c>
      <c r="O16" s="118">
        <v>12.315</v>
      </c>
      <c r="P16" s="81">
        <v>10.891999999999999</v>
      </c>
      <c r="Q16" s="81">
        <v>127.498</v>
      </c>
      <c r="R16" s="81">
        <v>37.210999999999999</v>
      </c>
      <c r="S16" s="118">
        <v>90.287000000000006</v>
      </c>
      <c r="T16" s="81">
        <v>290.291</v>
      </c>
      <c r="U16" s="81">
        <v>84.747</v>
      </c>
      <c r="V16" s="81">
        <v>50.426000000000002</v>
      </c>
      <c r="W16" s="81">
        <v>155.11799999999999</v>
      </c>
      <c r="X16" s="81">
        <v>55.654000000000003</v>
      </c>
      <c r="Y16" s="81">
        <v>12.943</v>
      </c>
      <c r="Z16" s="81">
        <v>30.747</v>
      </c>
      <c r="AA16" s="81">
        <v>11.964</v>
      </c>
      <c r="AB16" s="135">
        <v>2017</v>
      </c>
      <c r="AC16" s="43"/>
    </row>
    <row r="17" spans="1:29">
      <c r="A17" s="140">
        <v>2018</v>
      </c>
      <c r="B17" s="81">
        <v>993.84500000000003</v>
      </c>
      <c r="C17" s="81">
        <v>24.998999999999999</v>
      </c>
      <c r="D17" s="81">
        <v>146.202</v>
      </c>
      <c r="E17" s="55" t="s">
        <v>2</v>
      </c>
      <c r="F17" s="81">
        <v>123.515</v>
      </c>
      <c r="G17" s="55" t="s">
        <v>2</v>
      </c>
      <c r="H17" s="55" t="s">
        <v>2</v>
      </c>
      <c r="I17" s="81">
        <v>72.534999999999997</v>
      </c>
      <c r="J17" s="81">
        <v>236.00299999999999</v>
      </c>
      <c r="K17" s="55" t="s">
        <v>2</v>
      </c>
      <c r="L17" s="55" t="s">
        <v>2</v>
      </c>
      <c r="M17" s="55" t="s">
        <v>2</v>
      </c>
      <c r="N17" s="81">
        <v>14.032</v>
      </c>
      <c r="O17" s="118">
        <v>12.111000000000001</v>
      </c>
      <c r="P17" s="81">
        <v>10.936</v>
      </c>
      <c r="Q17" s="81">
        <v>126.73399999999999</v>
      </c>
      <c r="R17" s="55" t="s">
        <v>2</v>
      </c>
      <c r="S17" s="55" t="s">
        <v>2</v>
      </c>
      <c r="T17" s="81">
        <v>294.42599999999999</v>
      </c>
      <c r="U17" s="55" t="s">
        <v>2</v>
      </c>
      <c r="V17" s="55" t="s">
        <v>2</v>
      </c>
      <c r="W17" s="55" t="s">
        <v>2</v>
      </c>
      <c r="X17" s="81">
        <v>55.866999999999997</v>
      </c>
      <c r="Y17" s="55" t="s">
        <v>2</v>
      </c>
      <c r="Z17" s="55" t="s">
        <v>2</v>
      </c>
      <c r="AA17" s="55" t="s">
        <v>2</v>
      </c>
      <c r="AB17" s="140">
        <v>2018</v>
      </c>
      <c r="AC17" s="43"/>
    </row>
    <row r="18" spans="1:29">
      <c r="A18" s="79"/>
      <c r="B18" s="79"/>
      <c r="C18" s="79"/>
      <c r="D18" s="79"/>
      <c r="E18" s="79"/>
      <c r="F18" s="79"/>
      <c r="G18" s="79"/>
      <c r="H18" s="79"/>
      <c r="I18" s="79"/>
      <c r="J18" s="79"/>
      <c r="K18" s="79"/>
      <c r="L18" s="79"/>
      <c r="M18" s="79"/>
      <c r="N18" s="79"/>
      <c r="O18" s="79"/>
      <c r="P18" s="79"/>
      <c r="Q18" s="79"/>
      <c r="R18" s="79"/>
      <c r="S18" s="79"/>
      <c r="T18" s="79"/>
      <c r="U18" s="79"/>
      <c r="V18" s="79"/>
      <c r="W18" s="79"/>
      <c r="X18" s="79"/>
      <c r="Y18" s="79"/>
      <c r="Z18" s="79"/>
      <c r="AA18" s="79"/>
      <c r="AB18" s="79"/>
    </row>
    <row r="19" spans="1:29" ht="12" customHeight="1">
      <c r="A19" s="79"/>
      <c r="B19" s="154" t="s">
        <v>73</v>
      </c>
      <c r="C19" s="154"/>
      <c r="D19" s="154"/>
      <c r="E19" s="154"/>
      <c r="F19" s="154"/>
      <c r="G19" s="154"/>
      <c r="H19" s="154"/>
      <c r="I19" s="154"/>
      <c r="J19" s="154"/>
      <c r="K19" s="154"/>
      <c r="L19" s="154"/>
      <c r="M19" s="154"/>
      <c r="N19" s="154"/>
      <c r="O19" s="154" t="s">
        <v>73</v>
      </c>
      <c r="P19" s="154"/>
      <c r="Q19" s="154"/>
      <c r="R19" s="154"/>
      <c r="S19" s="154"/>
      <c r="T19" s="154"/>
      <c r="U19" s="154"/>
      <c r="V19" s="154"/>
      <c r="W19" s="154"/>
      <c r="X19" s="154"/>
      <c r="Y19" s="154"/>
      <c r="Z19" s="154"/>
      <c r="AA19" s="154"/>
      <c r="AB19" s="79"/>
    </row>
    <row r="20" spans="1:29">
      <c r="A20" s="96">
        <v>2009</v>
      </c>
      <c r="B20" s="56">
        <f t="shared" ref="B20:AA20" si="0">ROUND(B8/B7*100-100,5)</f>
        <v>1.09606</v>
      </c>
      <c r="C20" s="56">
        <f t="shared" si="0"/>
        <v>0.75080999999999998</v>
      </c>
      <c r="D20" s="56">
        <f t="shared" si="0"/>
        <v>0.16374</v>
      </c>
      <c r="E20" s="56">
        <f t="shared" si="0"/>
        <v>-1.88886</v>
      </c>
      <c r="F20" s="56">
        <f t="shared" si="0"/>
        <v>0.68959000000000004</v>
      </c>
      <c r="G20" s="56">
        <f t="shared" si="0"/>
        <v>1.4279999999999999E-2</v>
      </c>
      <c r="H20" s="56">
        <f t="shared" si="0"/>
        <v>-3.63158</v>
      </c>
      <c r="I20" s="56">
        <f t="shared" si="0"/>
        <v>-0.22031999999999999</v>
      </c>
      <c r="J20" s="56">
        <f t="shared" si="0"/>
        <v>0.55608999999999997</v>
      </c>
      <c r="K20" s="56">
        <f t="shared" si="0"/>
        <v>-0.27040999999999998</v>
      </c>
      <c r="L20" s="56">
        <f t="shared" si="0"/>
        <v>-0.78949999999999998</v>
      </c>
      <c r="M20" s="56">
        <f t="shared" si="0"/>
        <v>5.8748399999999998</v>
      </c>
      <c r="N20" s="56">
        <f t="shared" si="0"/>
        <v>-0.29788999999999999</v>
      </c>
      <c r="O20" s="56">
        <f t="shared" si="0"/>
        <v>0.46616000000000002</v>
      </c>
      <c r="P20" s="56">
        <f t="shared" si="0"/>
        <v>-4.7126799999999998</v>
      </c>
      <c r="Q20" s="56">
        <f t="shared" si="0"/>
        <v>1.6700200000000001</v>
      </c>
      <c r="R20" s="56">
        <f t="shared" si="0"/>
        <v>2.2412700000000001</v>
      </c>
      <c r="S20" s="56">
        <f t="shared" si="0"/>
        <v>1.4096200000000001</v>
      </c>
      <c r="T20" s="56">
        <f t="shared" si="0"/>
        <v>1.4201299999999999</v>
      </c>
      <c r="U20" s="56">
        <f t="shared" si="0"/>
        <v>1.5556099999999999</v>
      </c>
      <c r="V20" s="56">
        <f t="shared" si="0"/>
        <v>-2.6600299999999999</v>
      </c>
      <c r="W20" s="56">
        <f t="shared" si="0"/>
        <v>3.2973300000000001</v>
      </c>
      <c r="X20" s="56">
        <f t="shared" si="0"/>
        <v>6.0531600000000001</v>
      </c>
      <c r="Y20" s="56">
        <f t="shared" si="0"/>
        <v>1.4375</v>
      </c>
      <c r="Z20" s="56">
        <f t="shared" si="0"/>
        <v>7.78078</v>
      </c>
      <c r="AA20" s="56">
        <f t="shared" si="0"/>
        <v>6.2286000000000001</v>
      </c>
      <c r="AB20" s="96">
        <v>2009</v>
      </c>
    </row>
    <row r="21" spans="1:29">
      <c r="A21" s="96">
        <v>2010</v>
      </c>
      <c r="B21" s="56">
        <f t="shared" ref="B21:AA21" si="1">ROUND(B9/B8*100-100,5)</f>
        <v>0.54693000000000003</v>
      </c>
      <c r="C21" s="56">
        <f t="shared" si="1"/>
        <v>-2.5284200000000001</v>
      </c>
      <c r="D21" s="56">
        <f t="shared" si="1"/>
        <v>-0.25950000000000001</v>
      </c>
      <c r="E21" s="56">
        <f t="shared" si="1"/>
        <v>-0.58594000000000002</v>
      </c>
      <c r="F21" s="56">
        <f t="shared" si="1"/>
        <v>0.10087</v>
      </c>
      <c r="G21" s="56">
        <f t="shared" si="1"/>
        <v>0.42838999999999999</v>
      </c>
      <c r="H21" s="56">
        <f t="shared" si="1"/>
        <v>-3.7216200000000002</v>
      </c>
      <c r="I21" s="56">
        <f t="shared" si="1"/>
        <v>-0.63087000000000004</v>
      </c>
      <c r="J21" s="56">
        <f t="shared" si="1"/>
        <v>0.67279999999999995</v>
      </c>
      <c r="K21" s="56">
        <f t="shared" si="1"/>
        <v>-0.72223000000000004</v>
      </c>
      <c r="L21" s="56">
        <f t="shared" si="1"/>
        <v>3.3075399999999999</v>
      </c>
      <c r="M21" s="56">
        <f t="shared" si="1"/>
        <v>1.4123300000000001</v>
      </c>
      <c r="N21" s="56">
        <f t="shared" si="1"/>
        <v>-1.1901200000000001</v>
      </c>
      <c r="O21" s="56">
        <f t="shared" si="1"/>
        <v>0.32479999999999998</v>
      </c>
      <c r="P21" s="56">
        <f t="shared" si="1"/>
        <v>0.54735999999999996</v>
      </c>
      <c r="Q21" s="56">
        <f t="shared" si="1"/>
        <v>5.3540299999999998</v>
      </c>
      <c r="R21" s="56">
        <f t="shared" si="1"/>
        <v>-0.47693999999999998</v>
      </c>
      <c r="S21" s="56">
        <f t="shared" si="1"/>
        <v>8.0338200000000004</v>
      </c>
      <c r="T21" s="56">
        <f t="shared" si="1"/>
        <v>-0.23266999999999999</v>
      </c>
      <c r="U21" s="56">
        <f t="shared" si="1"/>
        <v>-1.6561999999999999</v>
      </c>
      <c r="V21" s="56">
        <f t="shared" si="1"/>
        <v>-4.4849399999999999</v>
      </c>
      <c r="W21" s="56">
        <f t="shared" si="1"/>
        <v>2.80884</v>
      </c>
      <c r="X21" s="56">
        <f t="shared" si="1"/>
        <v>0.39023000000000002</v>
      </c>
      <c r="Y21" s="56">
        <f t="shared" si="1"/>
        <v>2.0477799999999999</v>
      </c>
      <c r="Z21" s="56">
        <f t="shared" si="1"/>
        <v>1.63029</v>
      </c>
      <c r="AA21" s="56">
        <f t="shared" si="1"/>
        <v>-5.72912</v>
      </c>
      <c r="AB21" s="96">
        <v>2010</v>
      </c>
    </row>
    <row r="22" spans="1:29">
      <c r="A22" s="96">
        <v>2011</v>
      </c>
      <c r="B22" s="56">
        <f t="shared" ref="B22:AA22" si="2">ROUND(B10/B9*100-100,5)</f>
        <v>0.20663999999999999</v>
      </c>
      <c r="C22" s="56">
        <f t="shared" si="2"/>
        <v>2.33656</v>
      </c>
      <c r="D22" s="56">
        <f t="shared" si="2"/>
        <v>5.0086700000000004</v>
      </c>
      <c r="E22" s="56">
        <f t="shared" si="2"/>
        <v>-3.1714799999999999</v>
      </c>
      <c r="F22" s="56">
        <f t="shared" si="2"/>
        <v>6.0294499999999998</v>
      </c>
      <c r="G22" s="56">
        <f t="shared" si="2"/>
        <v>1.7488999999999999</v>
      </c>
      <c r="H22" s="56">
        <f t="shared" si="2"/>
        <v>-0.12966</v>
      </c>
      <c r="I22" s="56">
        <f t="shared" si="2"/>
        <v>2.3923199999999998</v>
      </c>
      <c r="J22" s="56">
        <f t="shared" si="2"/>
        <v>1.53555</v>
      </c>
      <c r="K22" s="56">
        <f t="shared" si="2"/>
        <v>1.20502</v>
      </c>
      <c r="L22" s="56">
        <f t="shared" si="2"/>
        <v>3.35039</v>
      </c>
      <c r="M22" s="56">
        <f t="shared" si="2"/>
        <v>-0.23494000000000001</v>
      </c>
      <c r="N22" s="56">
        <f t="shared" si="2"/>
        <v>2.3383600000000002</v>
      </c>
      <c r="O22" s="56">
        <f t="shared" si="2"/>
        <v>-1.3875</v>
      </c>
      <c r="P22" s="56">
        <f t="shared" si="2"/>
        <v>-0.22358</v>
      </c>
      <c r="Q22" s="56">
        <f t="shared" si="2"/>
        <v>0.48429</v>
      </c>
      <c r="R22" s="56">
        <f t="shared" si="2"/>
        <v>-1.9764299999999999</v>
      </c>
      <c r="S22" s="56">
        <f t="shared" si="2"/>
        <v>1.5260899999999999</v>
      </c>
      <c r="T22" s="56">
        <f t="shared" si="2"/>
        <v>-3.3824700000000001</v>
      </c>
      <c r="U22" s="56">
        <f t="shared" si="2"/>
        <v>-6.9676</v>
      </c>
      <c r="V22" s="56">
        <f t="shared" si="2"/>
        <v>-7.2430500000000002</v>
      </c>
      <c r="W22" s="56">
        <f t="shared" si="2"/>
        <v>0.89571000000000001</v>
      </c>
      <c r="X22" s="56">
        <f t="shared" si="2"/>
        <v>-2.5887099999999998</v>
      </c>
      <c r="Y22" s="56">
        <f t="shared" si="2"/>
        <v>-2.80646</v>
      </c>
      <c r="Z22" s="56">
        <f t="shared" si="2"/>
        <v>-4.49688</v>
      </c>
      <c r="AA22" s="56">
        <f t="shared" si="2"/>
        <v>4.5294800000000004</v>
      </c>
      <c r="AB22" s="96">
        <v>2011</v>
      </c>
    </row>
    <row r="23" spans="1:29">
      <c r="A23" s="96">
        <v>2012</v>
      </c>
      <c r="B23" s="56">
        <f t="shared" ref="B23:AA23" si="3">ROUND(B11/B10*100-100,5)</f>
        <v>0.36997999999999998</v>
      </c>
      <c r="C23" s="56">
        <f t="shared" si="3"/>
        <v>0.76995999999999998</v>
      </c>
      <c r="D23" s="56">
        <f t="shared" si="3"/>
        <v>0.91125999999999996</v>
      </c>
      <c r="E23" s="56">
        <f t="shared" si="3"/>
        <v>7.1014499999999998</v>
      </c>
      <c r="F23" s="56">
        <f t="shared" si="3"/>
        <v>1.4923</v>
      </c>
      <c r="G23" s="56">
        <f t="shared" si="3"/>
        <v>-1.13192</v>
      </c>
      <c r="H23" s="56">
        <f t="shared" si="3"/>
        <v>-5.2904900000000001</v>
      </c>
      <c r="I23" s="56">
        <f t="shared" si="3"/>
        <v>0.13669000000000001</v>
      </c>
      <c r="J23" s="56">
        <f t="shared" si="3"/>
        <v>2.15849</v>
      </c>
      <c r="K23" s="56">
        <f t="shared" si="3"/>
        <v>0.88154999999999994</v>
      </c>
      <c r="L23" s="56">
        <f t="shared" si="3"/>
        <v>4.0727900000000004</v>
      </c>
      <c r="M23" s="56">
        <f t="shared" si="3"/>
        <v>3.41892</v>
      </c>
      <c r="N23" s="56">
        <f t="shared" si="3"/>
        <v>-2.5065200000000001</v>
      </c>
      <c r="O23" s="56">
        <f t="shared" si="3"/>
        <v>-0.14069999999999999</v>
      </c>
      <c r="P23" s="56">
        <f t="shared" si="3"/>
        <v>1.0911900000000001</v>
      </c>
      <c r="Q23" s="56">
        <f t="shared" si="3"/>
        <v>1.20973</v>
      </c>
      <c r="R23" s="56">
        <f t="shared" si="3"/>
        <v>1.69136</v>
      </c>
      <c r="S23" s="56">
        <f t="shared" si="3"/>
        <v>1.0128600000000001</v>
      </c>
      <c r="T23" s="56">
        <f t="shared" si="3"/>
        <v>-0.66242000000000001</v>
      </c>
      <c r="U23" s="56">
        <f t="shared" si="3"/>
        <v>-3.0697899999999998</v>
      </c>
      <c r="V23" s="56">
        <f t="shared" si="3"/>
        <v>-4.1891999999999996</v>
      </c>
      <c r="W23" s="56">
        <f t="shared" si="3"/>
        <v>2.34897</v>
      </c>
      <c r="X23" s="56">
        <f t="shared" si="3"/>
        <v>-3.1476099999999998</v>
      </c>
      <c r="Y23" s="56">
        <f t="shared" si="3"/>
        <v>-3.1867100000000002</v>
      </c>
      <c r="Z23" s="56">
        <f t="shared" si="3"/>
        <v>-3.5647899999999999</v>
      </c>
      <c r="AA23" s="56">
        <f t="shared" si="3"/>
        <v>-1.7351000000000001</v>
      </c>
      <c r="AB23" s="96">
        <v>2012</v>
      </c>
    </row>
    <row r="24" spans="1:29">
      <c r="A24" s="96">
        <v>2013</v>
      </c>
      <c r="B24" s="56">
        <f t="shared" ref="B24:AA24" si="4">ROUND(B12/B11*100-100,5)</f>
        <v>3.1980000000000001E-2</v>
      </c>
      <c r="C24" s="56">
        <f t="shared" si="4"/>
        <v>1.1423399999999999</v>
      </c>
      <c r="D24" s="56">
        <f t="shared" si="4"/>
        <v>-0.69981000000000004</v>
      </c>
      <c r="E24" s="56">
        <f t="shared" si="4"/>
        <v>-0.97428999999999999</v>
      </c>
      <c r="F24" s="56">
        <f t="shared" si="4"/>
        <v>-0.55281999999999998</v>
      </c>
      <c r="G24" s="56">
        <f t="shared" si="4"/>
        <v>0.90459000000000001</v>
      </c>
      <c r="H24" s="56">
        <f t="shared" si="4"/>
        <v>-3.1185700000000001</v>
      </c>
      <c r="I24" s="56">
        <f t="shared" si="4"/>
        <v>-0.34759000000000001</v>
      </c>
      <c r="J24" s="56">
        <f t="shared" si="4"/>
        <v>1.7680000000000001E-2</v>
      </c>
      <c r="K24" s="56">
        <f t="shared" si="4"/>
        <v>-1.6293500000000001</v>
      </c>
      <c r="L24" s="56">
        <f t="shared" si="4"/>
        <v>2.1007600000000002</v>
      </c>
      <c r="M24" s="56">
        <f t="shared" si="4"/>
        <v>2.1207099999999999</v>
      </c>
      <c r="N24" s="56">
        <f t="shared" si="4"/>
        <v>-12.41034</v>
      </c>
      <c r="O24" s="56">
        <f t="shared" si="4"/>
        <v>-0.54795000000000005</v>
      </c>
      <c r="P24" s="56">
        <f t="shared" si="4"/>
        <v>4.5971500000000001</v>
      </c>
      <c r="Q24" s="56">
        <f t="shared" si="4"/>
        <v>2.8110300000000001</v>
      </c>
      <c r="R24" s="56">
        <f t="shared" si="4"/>
        <v>8.3310899999999997</v>
      </c>
      <c r="S24" s="56">
        <f t="shared" si="4"/>
        <v>0.53944000000000003</v>
      </c>
      <c r="T24" s="56">
        <f t="shared" si="4"/>
        <v>0.22644</v>
      </c>
      <c r="U24" s="56">
        <f t="shared" si="4"/>
        <v>-1.23966</v>
      </c>
      <c r="V24" s="56">
        <f t="shared" si="4"/>
        <v>-0.13305</v>
      </c>
      <c r="W24" s="56">
        <f t="shared" si="4"/>
        <v>1.2992300000000001</v>
      </c>
      <c r="X24" s="56">
        <f t="shared" si="4"/>
        <v>-0.98472000000000004</v>
      </c>
      <c r="Y24" s="56">
        <f t="shared" si="4"/>
        <v>1.7385299999999999</v>
      </c>
      <c r="Z24" s="56">
        <f t="shared" si="4"/>
        <v>-3.7944399999999998</v>
      </c>
      <c r="AA24" s="56">
        <f t="shared" si="4"/>
        <v>4.7795100000000001</v>
      </c>
      <c r="AB24" s="96">
        <v>2013</v>
      </c>
    </row>
    <row r="25" spans="1:29">
      <c r="A25" s="96">
        <v>2014</v>
      </c>
      <c r="B25" s="56">
        <f t="shared" ref="B25:AA29" si="5">ROUND(B13/B12*100-100,5)</f>
        <v>0.28899999999999998</v>
      </c>
      <c r="C25" s="56">
        <f t="shared" si="5"/>
        <v>1.1220000000000001E-2</v>
      </c>
      <c r="D25" s="56">
        <f t="shared" si="5"/>
        <v>0.53293000000000001</v>
      </c>
      <c r="E25" s="56">
        <f t="shared" si="5"/>
        <v>1.14785</v>
      </c>
      <c r="F25" s="56">
        <f t="shared" si="5"/>
        <v>0.55589999999999995</v>
      </c>
      <c r="G25" s="56">
        <f t="shared" si="5"/>
        <v>2.1011299999999999</v>
      </c>
      <c r="H25" s="56">
        <f t="shared" si="5"/>
        <v>-0.90202000000000004</v>
      </c>
      <c r="I25" s="56">
        <f t="shared" si="5"/>
        <v>-0.48579</v>
      </c>
      <c r="J25" s="56">
        <f t="shared" si="5"/>
        <v>0.75524000000000002</v>
      </c>
      <c r="K25" s="56">
        <f t="shared" si="5"/>
        <v>-0.40626000000000001</v>
      </c>
      <c r="L25" s="56">
        <f t="shared" si="5"/>
        <v>2.3574600000000001</v>
      </c>
      <c r="M25" s="56">
        <f t="shared" si="5"/>
        <v>1.8725000000000001</v>
      </c>
      <c r="N25" s="56">
        <f t="shared" si="5"/>
        <v>-12.26573</v>
      </c>
      <c r="O25" s="56">
        <f t="shared" si="5"/>
        <v>0.46438000000000001</v>
      </c>
      <c r="P25" s="56">
        <f t="shared" si="5"/>
        <v>2.24823</v>
      </c>
      <c r="Q25" s="56">
        <f t="shared" si="5"/>
        <v>2.03898</v>
      </c>
      <c r="R25" s="56">
        <f t="shared" si="5"/>
        <v>4.9064199999999998</v>
      </c>
      <c r="S25" s="56">
        <f t="shared" si="5"/>
        <v>0.76754999999999995</v>
      </c>
      <c r="T25" s="56">
        <f t="shared" si="5"/>
        <v>0.68696999999999997</v>
      </c>
      <c r="U25" s="56">
        <f t="shared" si="5"/>
        <v>-0.67069999999999996</v>
      </c>
      <c r="V25" s="56">
        <f t="shared" si="5"/>
        <v>-0.18973999999999999</v>
      </c>
      <c r="W25" s="56">
        <f t="shared" si="5"/>
        <v>1.8531599999999999</v>
      </c>
      <c r="X25" s="56">
        <f t="shared" si="5"/>
        <v>-3.1026600000000002</v>
      </c>
      <c r="Y25" s="56">
        <f t="shared" si="5"/>
        <v>-0.38733000000000001</v>
      </c>
      <c r="Z25" s="56">
        <f t="shared" si="5"/>
        <v>-4.7789999999999999</v>
      </c>
      <c r="AA25" s="56">
        <f t="shared" si="5"/>
        <v>-1.31463</v>
      </c>
      <c r="AB25" s="96">
        <v>2014</v>
      </c>
    </row>
    <row r="26" spans="1:29">
      <c r="A26" s="106">
        <v>2015</v>
      </c>
      <c r="B26" s="56">
        <f t="shared" si="5"/>
        <v>0.16086</v>
      </c>
      <c r="C26" s="56">
        <f t="shared" si="5"/>
        <v>-0.50856000000000001</v>
      </c>
      <c r="D26" s="56">
        <f t="shared" si="5"/>
        <v>-1.2533399999999999</v>
      </c>
      <c r="E26" s="56">
        <f t="shared" si="5"/>
        <v>-2.8911099999999998</v>
      </c>
      <c r="F26" s="56">
        <f t="shared" si="5"/>
        <v>-1.3446800000000001</v>
      </c>
      <c r="G26" s="56">
        <f t="shared" si="5"/>
        <v>-1.4268099999999999</v>
      </c>
      <c r="H26" s="56">
        <f t="shared" si="5"/>
        <v>0.39265</v>
      </c>
      <c r="I26" s="56">
        <f t="shared" si="5"/>
        <v>-0.34057999999999999</v>
      </c>
      <c r="J26" s="56">
        <f t="shared" si="5"/>
        <v>0.63485000000000003</v>
      </c>
      <c r="K26" s="56">
        <f t="shared" si="5"/>
        <v>-9.7629999999999995E-2</v>
      </c>
      <c r="L26" s="56">
        <f t="shared" si="5"/>
        <v>1.9739100000000001</v>
      </c>
      <c r="M26" s="56">
        <f t="shared" si="5"/>
        <v>0.72785</v>
      </c>
      <c r="N26" s="56">
        <f t="shared" si="5"/>
        <v>-7.2761899999999997</v>
      </c>
      <c r="O26" s="56">
        <f t="shared" si="5"/>
        <v>0.56408999999999998</v>
      </c>
      <c r="P26" s="56">
        <f t="shared" si="5"/>
        <v>-1.0993999999999999</v>
      </c>
      <c r="Q26" s="56">
        <f t="shared" si="5"/>
        <v>0.68876000000000004</v>
      </c>
      <c r="R26" s="56">
        <f t="shared" si="5"/>
        <v>-6.5398500000000004</v>
      </c>
      <c r="S26" s="56">
        <f t="shared" si="5"/>
        <v>4.02562</v>
      </c>
      <c r="T26" s="56">
        <f t="shared" si="5"/>
        <v>1.3583700000000001</v>
      </c>
      <c r="U26" s="56">
        <f t="shared" si="5"/>
        <v>-0.63888</v>
      </c>
      <c r="V26" s="56">
        <f t="shared" si="5"/>
        <v>-1.41161</v>
      </c>
      <c r="W26" s="56">
        <f t="shared" si="5"/>
        <v>3.5573199999999998</v>
      </c>
      <c r="X26" s="56">
        <f t="shared" si="5"/>
        <v>-1.95827</v>
      </c>
      <c r="Y26" s="56">
        <f t="shared" si="5"/>
        <v>5.3370000000000001E-2</v>
      </c>
      <c r="Z26" s="56">
        <f t="shared" si="5"/>
        <v>-4.6323100000000004</v>
      </c>
      <c r="AA26" s="56">
        <f>ROUND(AA14/AA13*100-100,5)</f>
        <v>3.2901199999999999</v>
      </c>
      <c r="AB26" s="106">
        <v>2015</v>
      </c>
    </row>
    <row r="27" spans="1:29">
      <c r="A27" s="123">
        <v>2016</v>
      </c>
      <c r="B27" s="56">
        <f t="shared" si="5"/>
        <v>1.4138999999999999</v>
      </c>
      <c r="C27" s="56">
        <f t="shared" si="5"/>
        <v>-2.55206</v>
      </c>
      <c r="D27" s="56">
        <f t="shared" si="5"/>
        <v>-9.3579999999999997E-2</v>
      </c>
      <c r="E27" s="56">
        <f t="shared" si="5"/>
        <v>-4.2014500000000004</v>
      </c>
      <c r="F27" s="56">
        <f t="shared" si="5"/>
        <v>-0.26894000000000001</v>
      </c>
      <c r="G27" s="56">
        <f t="shared" si="5"/>
        <v>8.1141299999999994</v>
      </c>
      <c r="H27" s="56">
        <f t="shared" si="5"/>
        <v>-2.1511100000000001</v>
      </c>
      <c r="I27" s="56">
        <f t="shared" si="5"/>
        <v>0.89278999999999997</v>
      </c>
      <c r="J27" s="56">
        <f t="shared" si="5"/>
        <v>1.1333800000000001</v>
      </c>
      <c r="K27" s="56">
        <f t="shared" si="5"/>
        <v>0.70481000000000005</v>
      </c>
      <c r="L27" s="56">
        <f t="shared" si="5"/>
        <v>1.8352900000000001</v>
      </c>
      <c r="M27" s="56">
        <f t="shared" si="5"/>
        <v>1.29857</v>
      </c>
      <c r="N27" s="56">
        <f t="shared" si="5"/>
        <v>1.5382400000000001</v>
      </c>
      <c r="O27" s="56">
        <f t="shared" si="5"/>
        <v>-0.77127000000000001</v>
      </c>
      <c r="P27" s="56">
        <f t="shared" si="5"/>
        <v>-0.99317</v>
      </c>
      <c r="Q27" s="56">
        <f t="shared" si="5"/>
        <v>3.63124</v>
      </c>
      <c r="R27" s="56">
        <f t="shared" si="5"/>
        <v>2.7185800000000002</v>
      </c>
      <c r="S27" s="56">
        <f t="shared" si="5"/>
        <v>4.0097500000000004</v>
      </c>
      <c r="T27" s="56">
        <f t="shared" si="5"/>
        <v>2.18689</v>
      </c>
      <c r="U27" s="56">
        <f t="shared" si="5"/>
        <v>0.42119000000000001</v>
      </c>
      <c r="V27" s="56">
        <f t="shared" si="5"/>
        <v>0.63795999999999997</v>
      </c>
      <c r="W27" s="56">
        <f t="shared" si="5"/>
        <v>3.7425700000000002</v>
      </c>
      <c r="X27" s="56">
        <f t="shared" si="5"/>
        <v>1.1904300000000001</v>
      </c>
      <c r="Y27" s="56">
        <f t="shared" si="5"/>
        <v>-2.7509000000000001</v>
      </c>
      <c r="Z27" s="56">
        <f t="shared" si="5"/>
        <v>2.7680699999999998</v>
      </c>
      <c r="AA27" s="56">
        <f>ROUND(AA15/AA14*100-100,5)</f>
        <v>1.5234099999999999</v>
      </c>
      <c r="AB27" s="123">
        <v>2016</v>
      </c>
    </row>
    <row r="28" spans="1:29">
      <c r="A28" s="135">
        <v>2017</v>
      </c>
      <c r="B28" s="56">
        <f t="shared" si="5"/>
        <v>1.47461</v>
      </c>
      <c r="C28" s="56">
        <f t="shared" si="5"/>
        <v>1.40394</v>
      </c>
      <c r="D28" s="56">
        <f t="shared" si="5"/>
        <v>1.2619899999999999</v>
      </c>
      <c r="E28" s="56">
        <f t="shared" si="5"/>
        <v>-3.57247</v>
      </c>
      <c r="F28" s="56">
        <f t="shared" si="5"/>
        <v>1.54451</v>
      </c>
      <c r="G28" s="56">
        <f t="shared" si="5"/>
        <v>-0.32183</v>
      </c>
      <c r="H28" s="56">
        <f t="shared" si="5"/>
        <v>0.81759000000000004</v>
      </c>
      <c r="I28" s="56">
        <f t="shared" si="5"/>
        <v>0.748</v>
      </c>
      <c r="J28" s="56">
        <f t="shared" si="5"/>
        <v>2.0406399999999998</v>
      </c>
      <c r="K28" s="56">
        <f t="shared" si="5"/>
        <v>0.80844000000000005</v>
      </c>
      <c r="L28" s="56">
        <f t="shared" si="5"/>
        <v>4.4524299999999997</v>
      </c>
      <c r="M28" s="56">
        <f t="shared" si="5"/>
        <v>1.80399</v>
      </c>
      <c r="N28" s="56">
        <f t="shared" si="5"/>
        <v>-2.1781600000000001</v>
      </c>
      <c r="O28" s="56">
        <f t="shared" si="5"/>
        <v>-3.31318</v>
      </c>
      <c r="P28" s="56">
        <f t="shared" si="5"/>
        <v>0.23927999999999999</v>
      </c>
      <c r="Q28" s="56">
        <f t="shared" si="5"/>
        <v>1.3965099999999999</v>
      </c>
      <c r="R28" s="56">
        <f t="shared" si="5"/>
        <v>1.8447100000000001</v>
      </c>
      <c r="S28" s="56">
        <f t="shared" si="5"/>
        <v>1.2129399999999999</v>
      </c>
      <c r="T28" s="56">
        <f t="shared" si="5"/>
        <v>2.0950700000000002</v>
      </c>
      <c r="U28" s="56">
        <f t="shared" si="5"/>
        <v>-0.43469999999999998</v>
      </c>
      <c r="V28" s="56">
        <f t="shared" si="5"/>
        <v>2.7843499999999999</v>
      </c>
      <c r="W28" s="56">
        <f t="shared" si="5"/>
        <v>3.3038799999999999</v>
      </c>
      <c r="X28" s="56">
        <f t="shared" si="5"/>
        <v>-4.1309999999999999E-2</v>
      </c>
      <c r="Y28" s="56">
        <f t="shared" si="5"/>
        <v>1.4182699999999999</v>
      </c>
      <c r="Z28" s="56">
        <f t="shared" si="5"/>
        <v>-1.40768</v>
      </c>
      <c r="AA28" s="56">
        <f>ROUND(AA16/AA15*100-100,5)</f>
        <v>2.0035799999999999</v>
      </c>
      <c r="AB28" s="135">
        <v>2017</v>
      </c>
    </row>
    <row r="29" spans="1:29">
      <c r="A29" s="140">
        <v>2018</v>
      </c>
      <c r="B29" s="56">
        <f t="shared" si="5"/>
        <v>1.1086</v>
      </c>
      <c r="C29" s="56">
        <f t="shared" si="5"/>
        <v>-4.9142299999999999</v>
      </c>
      <c r="D29" s="56">
        <f t="shared" si="5"/>
        <v>1.6774500000000001</v>
      </c>
      <c r="E29" s="55" t="s">
        <v>2</v>
      </c>
      <c r="F29" s="56">
        <f t="shared" si="5"/>
        <v>1.5506200000000001</v>
      </c>
      <c r="G29" s="55" t="s">
        <v>2</v>
      </c>
      <c r="H29" s="55" t="s">
        <v>2</v>
      </c>
      <c r="I29" s="56">
        <f t="shared" si="5"/>
        <v>1.6095600000000001</v>
      </c>
      <c r="J29" s="56">
        <f t="shared" si="5"/>
        <v>2.2459199999999999</v>
      </c>
      <c r="K29" s="55" t="s">
        <v>2</v>
      </c>
      <c r="L29" s="55" t="s">
        <v>2</v>
      </c>
      <c r="M29" s="55" t="s">
        <v>2</v>
      </c>
      <c r="N29" s="56">
        <f t="shared" si="5"/>
        <v>0.14273</v>
      </c>
      <c r="O29" s="56">
        <f t="shared" si="5"/>
        <v>-1.65652</v>
      </c>
      <c r="P29" s="56">
        <f t="shared" si="5"/>
        <v>0.40397</v>
      </c>
      <c r="Q29" s="56">
        <f t="shared" si="5"/>
        <v>-0.59923000000000004</v>
      </c>
      <c r="R29" s="55" t="s">
        <v>2</v>
      </c>
      <c r="S29" s="55" t="s">
        <v>2</v>
      </c>
      <c r="T29" s="56">
        <f t="shared" si="5"/>
        <v>1.4244300000000001</v>
      </c>
      <c r="U29" s="55" t="s">
        <v>2</v>
      </c>
      <c r="V29" s="55" t="s">
        <v>2</v>
      </c>
      <c r="W29" s="55" t="s">
        <v>2</v>
      </c>
      <c r="X29" s="56">
        <f t="shared" si="5"/>
        <v>0.38272</v>
      </c>
      <c r="Y29" s="55" t="s">
        <v>2</v>
      </c>
      <c r="Z29" s="55" t="s">
        <v>2</v>
      </c>
      <c r="AA29" s="55" t="s">
        <v>2</v>
      </c>
      <c r="AB29" s="140">
        <v>2018</v>
      </c>
    </row>
    <row r="30" spans="1:29" ht="12" customHeight="1">
      <c r="A30" s="79"/>
      <c r="B30" s="79"/>
      <c r="C30" s="79"/>
      <c r="D30" s="79"/>
      <c r="E30" s="79"/>
      <c r="F30" s="79"/>
      <c r="G30" s="79"/>
      <c r="H30" s="79"/>
      <c r="I30" s="79"/>
      <c r="J30" s="79"/>
      <c r="K30" s="79"/>
      <c r="L30" s="76"/>
      <c r="M30" s="79"/>
      <c r="N30" s="79"/>
      <c r="O30" s="79"/>
      <c r="P30" s="79"/>
      <c r="Q30" s="79"/>
      <c r="R30" s="79"/>
      <c r="S30" s="79"/>
      <c r="T30" s="79"/>
      <c r="U30" s="79"/>
      <c r="V30" s="79"/>
      <c r="W30" s="79"/>
      <c r="X30" s="79"/>
      <c r="Y30" s="79"/>
      <c r="Z30" s="79"/>
      <c r="AA30" s="79"/>
      <c r="AB30" s="79"/>
    </row>
    <row r="31" spans="1:29" ht="12" customHeight="1">
      <c r="A31" s="79"/>
      <c r="B31" s="154" t="s">
        <v>103</v>
      </c>
      <c r="C31" s="154"/>
      <c r="D31" s="154"/>
      <c r="E31" s="154"/>
      <c r="F31" s="154"/>
      <c r="G31" s="154"/>
      <c r="H31" s="154"/>
      <c r="I31" s="154"/>
      <c r="J31" s="154"/>
      <c r="K31" s="154"/>
      <c r="L31" s="154"/>
      <c r="M31" s="154"/>
      <c r="N31" s="154"/>
      <c r="O31" s="154" t="s">
        <v>103</v>
      </c>
      <c r="P31" s="154"/>
      <c r="Q31" s="154"/>
      <c r="R31" s="154"/>
      <c r="S31" s="154"/>
      <c r="T31" s="154"/>
      <c r="U31" s="154"/>
      <c r="V31" s="154"/>
      <c r="W31" s="154"/>
      <c r="X31" s="154"/>
      <c r="Y31" s="154"/>
      <c r="Z31" s="154"/>
      <c r="AA31" s="154"/>
      <c r="AB31" s="79"/>
    </row>
    <row r="32" spans="1:29">
      <c r="A32" s="96">
        <v>2009</v>
      </c>
      <c r="B32" s="56">
        <f t="shared" ref="B32:AA32" si="6">B8-B7</f>
        <v>10.191000000000031</v>
      </c>
      <c r="C32" s="56">
        <f t="shared" si="6"/>
        <v>0.19599999999999795</v>
      </c>
      <c r="D32" s="56">
        <f t="shared" si="6"/>
        <v>0.22300000000001319</v>
      </c>
      <c r="E32" s="56">
        <f t="shared" si="6"/>
        <v>-6.899999999999995E-2</v>
      </c>
      <c r="F32" s="56">
        <f t="shared" si="6"/>
        <v>0.77400000000000091</v>
      </c>
      <c r="G32" s="56">
        <f t="shared" si="6"/>
        <v>1.000000000000334E-3</v>
      </c>
      <c r="H32" s="56">
        <f t="shared" si="6"/>
        <v>-0.48300000000000054</v>
      </c>
      <c r="I32" s="56">
        <f t="shared" si="6"/>
        <v>-0.15399999999999636</v>
      </c>
      <c r="J32" s="56">
        <f t="shared" si="6"/>
        <v>1.1679999999999779</v>
      </c>
      <c r="K32" s="56">
        <f t="shared" si="6"/>
        <v>-0.33000000000001251</v>
      </c>
      <c r="L32" s="56">
        <f t="shared" si="6"/>
        <v>-0.43500000000000227</v>
      </c>
      <c r="M32" s="56">
        <f t="shared" si="6"/>
        <v>1.9329999999999998</v>
      </c>
      <c r="N32" s="56">
        <f t="shared" si="6"/>
        <v>-5.9999999999998721E-2</v>
      </c>
      <c r="O32" s="56">
        <f t="shared" si="6"/>
        <v>5.9999999999998721E-2</v>
      </c>
      <c r="P32" s="56">
        <f t="shared" si="6"/>
        <v>-0.50600000000000023</v>
      </c>
      <c r="Q32" s="56">
        <f t="shared" si="6"/>
        <v>1.7610000000000099</v>
      </c>
      <c r="R32" s="56">
        <f t="shared" si="6"/>
        <v>0.73999999999999488</v>
      </c>
      <c r="S32" s="56">
        <f t="shared" si="6"/>
        <v>1.0210000000000008</v>
      </c>
      <c r="T32" s="56">
        <f t="shared" si="6"/>
        <v>3.9780000000000086</v>
      </c>
      <c r="U32" s="56">
        <f t="shared" si="6"/>
        <v>1.5019999999999953</v>
      </c>
      <c r="V32" s="56">
        <f t="shared" si="6"/>
        <v>-1.5970000000000013</v>
      </c>
      <c r="W32" s="56">
        <f t="shared" si="6"/>
        <v>4.0729999999999933</v>
      </c>
      <c r="X32" s="56">
        <f t="shared" si="6"/>
        <v>3.5249999999999986</v>
      </c>
      <c r="Y32" s="56">
        <f t="shared" si="6"/>
        <v>0.19099999999999895</v>
      </c>
      <c r="Z32" s="56">
        <f t="shared" si="6"/>
        <v>2.679000000000002</v>
      </c>
      <c r="AA32" s="56">
        <f t="shared" si="6"/>
        <v>0.65499999999999936</v>
      </c>
      <c r="AB32" s="96">
        <v>2009</v>
      </c>
    </row>
    <row r="33" spans="1:28">
      <c r="A33" s="96">
        <v>2010</v>
      </c>
      <c r="B33" s="56">
        <f t="shared" ref="B33:AA33" si="7">B9-B8</f>
        <v>5.1409999999999627</v>
      </c>
      <c r="C33" s="56">
        <f t="shared" si="7"/>
        <v>-0.66499999999999915</v>
      </c>
      <c r="D33" s="56">
        <f t="shared" si="7"/>
        <v>-0.35400000000001342</v>
      </c>
      <c r="E33" s="56">
        <f t="shared" si="7"/>
        <v>-2.0999999999999908E-2</v>
      </c>
      <c r="F33" s="56">
        <f t="shared" si="7"/>
        <v>0.11400000000000432</v>
      </c>
      <c r="G33" s="56">
        <f t="shared" si="7"/>
        <v>3.0000000000000249E-2</v>
      </c>
      <c r="H33" s="56">
        <f t="shared" si="7"/>
        <v>-0.47700000000000031</v>
      </c>
      <c r="I33" s="56">
        <f t="shared" si="7"/>
        <v>-0.43999999999999773</v>
      </c>
      <c r="J33" s="56">
        <f t="shared" si="7"/>
        <v>1.4210000000000207</v>
      </c>
      <c r="K33" s="56">
        <f t="shared" si="7"/>
        <v>-0.87899999999999068</v>
      </c>
      <c r="L33" s="56">
        <f t="shared" si="7"/>
        <v>1.8079999999999998</v>
      </c>
      <c r="M33" s="56">
        <f t="shared" si="7"/>
        <v>0.49200000000000443</v>
      </c>
      <c r="N33" s="56">
        <f t="shared" si="7"/>
        <v>-0.23900000000000077</v>
      </c>
      <c r="O33" s="56">
        <f t="shared" si="7"/>
        <v>4.2000000000001592E-2</v>
      </c>
      <c r="P33" s="56">
        <f t="shared" si="7"/>
        <v>5.6000000000000938E-2</v>
      </c>
      <c r="Q33" s="56">
        <f t="shared" si="7"/>
        <v>5.7399999999999949</v>
      </c>
      <c r="R33" s="56">
        <f t="shared" si="7"/>
        <v>-0.16100000000000136</v>
      </c>
      <c r="S33" s="56">
        <f t="shared" si="7"/>
        <v>5.9009999999999962</v>
      </c>
      <c r="T33" s="56">
        <f t="shared" si="7"/>
        <v>-0.66100000000000136</v>
      </c>
      <c r="U33" s="56">
        <f t="shared" si="7"/>
        <v>-1.6239999999999952</v>
      </c>
      <c r="V33" s="56">
        <f t="shared" si="7"/>
        <v>-2.6209999999999951</v>
      </c>
      <c r="W33" s="56">
        <f t="shared" si="7"/>
        <v>3.5840000000000174</v>
      </c>
      <c r="X33" s="56">
        <f t="shared" si="7"/>
        <v>0.24099999999999966</v>
      </c>
      <c r="Y33" s="56">
        <f t="shared" si="7"/>
        <v>0.2759999999999998</v>
      </c>
      <c r="Z33" s="56">
        <f t="shared" si="7"/>
        <v>0.60500000000000398</v>
      </c>
      <c r="AA33" s="56">
        <f t="shared" si="7"/>
        <v>-0.63999999999999879</v>
      </c>
      <c r="AB33" s="96">
        <v>2010</v>
      </c>
    </row>
    <row r="34" spans="1:28">
      <c r="A34" s="96">
        <v>2011</v>
      </c>
      <c r="B34" s="56">
        <f t="shared" ref="B34:AA34" si="8">B10-B9</f>
        <v>1.9529999999999745</v>
      </c>
      <c r="C34" s="56">
        <f t="shared" si="8"/>
        <v>0.5990000000000002</v>
      </c>
      <c r="D34" s="56">
        <f t="shared" si="8"/>
        <v>6.8149999999999977</v>
      </c>
      <c r="E34" s="56">
        <f t="shared" si="8"/>
        <v>-0.11299999999999999</v>
      </c>
      <c r="F34" s="56">
        <f t="shared" si="8"/>
        <v>6.820999999999998</v>
      </c>
      <c r="G34" s="56">
        <f t="shared" si="8"/>
        <v>0.12299999999999933</v>
      </c>
      <c r="H34" s="56">
        <f t="shared" si="8"/>
        <v>-1.6000000000000014E-2</v>
      </c>
      <c r="I34" s="56">
        <f t="shared" si="8"/>
        <v>1.657999999999987</v>
      </c>
      <c r="J34" s="56">
        <f t="shared" si="8"/>
        <v>3.2649999999999864</v>
      </c>
      <c r="K34" s="56">
        <f t="shared" si="8"/>
        <v>1.4560000000000031</v>
      </c>
      <c r="L34" s="56">
        <f t="shared" si="8"/>
        <v>1.892000000000003</v>
      </c>
      <c r="M34" s="56">
        <f t="shared" si="8"/>
        <v>-8.3000000000005514E-2</v>
      </c>
      <c r="N34" s="56">
        <f t="shared" si="8"/>
        <v>0.46399999999999864</v>
      </c>
      <c r="O34" s="56">
        <f t="shared" si="8"/>
        <v>-0.18000000000000149</v>
      </c>
      <c r="P34" s="56">
        <f t="shared" si="8"/>
        <v>-2.3000000000001464E-2</v>
      </c>
      <c r="Q34" s="56">
        <f t="shared" si="8"/>
        <v>0.54699999999999704</v>
      </c>
      <c r="R34" s="56">
        <f t="shared" si="8"/>
        <v>-0.66399999999999437</v>
      </c>
      <c r="S34" s="56">
        <f t="shared" si="8"/>
        <v>1.2109999999999985</v>
      </c>
      <c r="T34" s="56">
        <f t="shared" si="8"/>
        <v>-9.5869999999999891</v>
      </c>
      <c r="U34" s="56">
        <f t="shared" si="8"/>
        <v>-6.7190000000000083</v>
      </c>
      <c r="V34" s="56">
        <f t="shared" si="8"/>
        <v>-4.0429999999999993</v>
      </c>
      <c r="W34" s="56">
        <f t="shared" si="8"/>
        <v>1.1749999999999829</v>
      </c>
      <c r="X34" s="56">
        <f t="shared" si="8"/>
        <v>-1.6049999999999969</v>
      </c>
      <c r="Y34" s="56">
        <f t="shared" si="8"/>
        <v>-0.38599999999999923</v>
      </c>
      <c r="Z34" s="56">
        <f t="shared" si="8"/>
        <v>-1.6960000000000051</v>
      </c>
      <c r="AA34" s="56">
        <f t="shared" si="8"/>
        <v>0.47699999999999854</v>
      </c>
      <c r="AB34" s="96">
        <v>2011</v>
      </c>
    </row>
    <row r="35" spans="1:28">
      <c r="A35" s="96">
        <v>2012</v>
      </c>
      <c r="B35" s="56">
        <f t="shared" ref="B35:AA35" si="9">B11-B10</f>
        <v>3.5040000000000191</v>
      </c>
      <c r="C35" s="56">
        <f t="shared" si="9"/>
        <v>0.20200000000000173</v>
      </c>
      <c r="D35" s="56">
        <f t="shared" si="9"/>
        <v>1.3020000000000209</v>
      </c>
      <c r="E35" s="56">
        <f t="shared" si="9"/>
        <v>0.24499999999999966</v>
      </c>
      <c r="F35" s="56">
        <f t="shared" si="9"/>
        <v>1.7900000000000063</v>
      </c>
      <c r="G35" s="56">
        <f t="shared" si="9"/>
        <v>-8.0999999999999517E-2</v>
      </c>
      <c r="H35" s="56">
        <f t="shared" si="9"/>
        <v>-0.65199999999999925</v>
      </c>
      <c r="I35" s="56">
        <f t="shared" si="9"/>
        <v>9.7000000000008413E-2</v>
      </c>
      <c r="J35" s="56">
        <f t="shared" si="9"/>
        <v>4.6599999999999966</v>
      </c>
      <c r="K35" s="56">
        <f t="shared" si="9"/>
        <v>1.0779999999999887</v>
      </c>
      <c r="L35" s="56">
        <f t="shared" si="9"/>
        <v>2.3770000000000024</v>
      </c>
      <c r="M35" s="56">
        <f t="shared" si="9"/>
        <v>1.2050000000000054</v>
      </c>
      <c r="N35" s="56">
        <f t="shared" si="9"/>
        <v>-0.50900000000000034</v>
      </c>
      <c r="O35" s="56">
        <f t="shared" si="9"/>
        <v>-1.7999999999998906E-2</v>
      </c>
      <c r="P35" s="56">
        <f t="shared" si="9"/>
        <v>0.1120000000000001</v>
      </c>
      <c r="Q35" s="56">
        <f t="shared" si="9"/>
        <v>1.3730000000000047</v>
      </c>
      <c r="R35" s="56">
        <f t="shared" si="9"/>
        <v>0.55699999999999505</v>
      </c>
      <c r="S35" s="56">
        <f t="shared" si="9"/>
        <v>0.8160000000000025</v>
      </c>
      <c r="T35" s="56">
        <f t="shared" si="9"/>
        <v>-1.8140000000000214</v>
      </c>
      <c r="U35" s="56">
        <f t="shared" si="9"/>
        <v>-2.7539999999999907</v>
      </c>
      <c r="V35" s="56">
        <f t="shared" si="9"/>
        <v>-2.169000000000004</v>
      </c>
      <c r="W35" s="56">
        <f t="shared" si="9"/>
        <v>3.1090000000000089</v>
      </c>
      <c r="X35" s="56">
        <f t="shared" si="9"/>
        <v>-1.9010000000000034</v>
      </c>
      <c r="Y35" s="56">
        <f t="shared" si="9"/>
        <v>-0.42600000000000016</v>
      </c>
      <c r="Z35" s="56">
        <f t="shared" si="9"/>
        <v>-1.2839999999999989</v>
      </c>
      <c r="AA35" s="56">
        <f t="shared" si="9"/>
        <v>-0.19099999999999895</v>
      </c>
      <c r="AB35" s="96">
        <v>2012</v>
      </c>
    </row>
    <row r="36" spans="1:28">
      <c r="A36" s="96">
        <v>2013</v>
      </c>
      <c r="B36" s="56">
        <f t="shared" ref="B36:AA36" si="10">B12-B11</f>
        <v>0.30399999999997362</v>
      </c>
      <c r="C36" s="56">
        <f t="shared" si="10"/>
        <v>0.3019999999999996</v>
      </c>
      <c r="D36" s="56">
        <f t="shared" si="10"/>
        <v>-1.0090000000000146</v>
      </c>
      <c r="E36" s="56">
        <f t="shared" si="10"/>
        <v>-3.6000000000000032E-2</v>
      </c>
      <c r="F36" s="56">
        <f t="shared" si="10"/>
        <v>-0.67300000000000182</v>
      </c>
      <c r="G36" s="56">
        <f t="shared" si="10"/>
        <v>6.4000000000000057E-2</v>
      </c>
      <c r="H36" s="56">
        <f t="shared" si="10"/>
        <v>-0.36400000000000077</v>
      </c>
      <c r="I36" s="56">
        <f t="shared" si="10"/>
        <v>-0.24699999999999989</v>
      </c>
      <c r="J36" s="56">
        <f t="shared" si="10"/>
        <v>3.9000000000015689E-2</v>
      </c>
      <c r="K36" s="56">
        <f t="shared" si="10"/>
        <v>-2.0099999999999909</v>
      </c>
      <c r="L36" s="56">
        <f t="shared" si="10"/>
        <v>1.2759999999999962</v>
      </c>
      <c r="M36" s="56">
        <f t="shared" si="10"/>
        <v>0.77299999999999613</v>
      </c>
      <c r="N36" s="56">
        <f t="shared" si="10"/>
        <v>-2.4569999999999972</v>
      </c>
      <c r="O36" s="56">
        <f t="shared" si="10"/>
        <v>-7.0000000000000284E-2</v>
      </c>
      <c r="P36" s="56">
        <f t="shared" si="10"/>
        <v>0.47700000000000031</v>
      </c>
      <c r="Q36" s="56">
        <f t="shared" si="10"/>
        <v>3.2289999999999992</v>
      </c>
      <c r="R36" s="56">
        <f t="shared" si="10"/>
        <v>2.7900000000000063</v>
      </c>
      <c r="S36" s="56">
        <f t="shared" si="10"/>
        <v>0.43900000000000716</v>
      </c>
      <c r="T36" s="56">
        <f t="shared" si="10"/>
        <v>0.61599999999998545</v>
      </c>
      <c r="U36" s="56">
        <f t="shared" si="10"/>
        <v>-1.078000000000003</v>
      </c>
      <c r="V36" s="56">
        <f t="shared" si="10"/>
        <v>-6.6000000000002501E-2</v>
      </c>
      <c r="W36" s="56">
        <f t="shared" si="10"/>
        <v>1.7599999999999909</v>
      </c>
      <c r="X36" s="56">
        <f t="shared" si="10"/>
        <v>-0.57600000000000051</v>
      </c>
      <c r="Y36" s="56">
        <f t="shared" si="10"/>
        <v>0.22499999999999964</v>
      </c>
      <c r="Z36" s="56">
        <f t="shared" si="10"/>
        <v>-1.3179999999999978</v>
      </c>
      <c r="AA36" s="56">
        <f t="shared" si="10"/>
        <v>0.51699999999999946</v>
      </c>
      <c r="AB36" s="96">
        <v>2013</v>
      </c>
    </row>
    <row r="37" spans="1:28">
      <c r="A37" s="96">
        <v>2014</v>
      </c>
      <c r="B37" s="56">
        <f t="shared" ref="B37:AA41" si="11">B13-B12</f>
        <v>2.7480000000000473</v>
      </c>
      <c r="C37" s="56">
        <f t="shared" si="11"/>
        <v>3.0000000000001137E-3</v>
      </c>
      <c r="D37" s="56">
        <f t="shared" si="11"/>
        <v>0.76300000000000523</v>
      </c>
      <c r="E37" s="56">
        <f t="shared" si="11"/>
        <v>4.2000000000000259E-2</v>
      </c>
      <c r="F37" s="56">
        <f t="shared" si="11"/>
        <v>0.67300000000000182</v>
      </c>
      <c r="G37" s="56">
        <f t="shared" si="11"/>
        <v>0.14999999999999947</v>
      </c>
      <c r="H37" s="56">
        <f t="shared" si="11"/>
        <v>-0.10200000000000031</v>
      </c>
      <c r="I37" s="56">
        <f t="shared" si="11"/>
        <v>-0.3440000000000083</v>
      </c>
      <c r="J37" s="56">
        <f t="shared" si="11"/>
        <v>1.6659999999999968</v>
      </c>
      <c r="K37" s="56">
        <f t="shared" si="11"/>
        <v>-0.49300000000000921</v>
      </c>
      <c r="L37" s="56">
        <f t="shared" si="11"/>
        <v>1.4620000000000033</v>
      </c>
      <c r="M37" s="56">
        <f t="shared" si="11"/>
        <v>0.69700000000000273</v>
      </c>
      <c r="N37" s="56">
        <f t="shared" si="11"/>
        <v>-2.1270000000000007</v>
      </c>
      <c r="O37" s="56">
        <f t="shared" si="11"/>
        <v>5.8999999999999275E-2</v>
      </c>
      <c r="P37" s="56">
        <f t="shared" si="11"/>
        <v>0.24399999999999977</v>
      </c>
      <c r="Q37" s="56">
        <f t="shared" si="11"/>
        <v>2.4080000000000013</v>
      </c>
      <c r="R37" s="56">
        <f t="shared" si="11"/>
        <v>1.779999999999994</v>
      </c>
      <c r="S37" s="56">
        <f t="shared" si="11"/>
        <v>0.62800000000000011</v>
      </c>
      <c r="T37" s="56">
        <f t="shared" si="11"/>
        <v>1.8729999999999905</v>
      </c>
      <c r="U37" s="56">
        <f t="shared" si="11"/>
        <v>-0.57599999999999341</v>
      </c>
      <c r="V37" s="56">
        <f t="shared" si="11"/>
        <v>-9.3999999999994088E-2</v>
      </c>
      <c r="W37" s="56">
        <f t="shared" si="11"/>
        <v>2.5430000000000064</v>
      </c>
      <c r="X37" s="56">
        <f t="shared" si="11"/>
        <v>-1.796999999999997</v>
      </c>
      <c r="Y37" s="56">
        <f t="shared" si="11"/>
        <v>-5.1000000000000156E-2</v>
      </c>
      <c r="Z37" s="56">
        <f t="shared" si="11"/>
        <v>-1.5970000000000013</v>
      </c>
      <c r="AA37" s="56">
        <f t="shared" si="11"/>
        <v>-0.14899999999999913</v>
      </c>
      <c r="AB37" s="96">
        <v>2014</v>
      </c>
    </row>
    <row r="38" spans="1:28">
      <c r="A38" s="106">
        <v>2015</v>
      </c>
      <c r="B38" s="56">
        <f t="shared" si="11"/>
        <v>1.5339999999999918</v>
      </c>
      <c r="C38" s="56">
        <f t="shared" si="11"/>
        <v>-0.13599999999999923</v>
      </c>
      <c r="D38" s="56">
        <f t="shared" si="11"/>
        <v>-1.804000000000002</v>
      </c>
      <c r="E38" s="56">
        <f t="shared" si="11"/>
        <v>-0.10700000000000021</v>
      </c>
      <c r="F38" s="56">
        <f t="shared" si="11"/>
        <v>-1.6370000000000005</v>
      </c>
      <c r="G38" s="56">
        <f t="shared" si="11"/>
        <v>-0.10400000000000009</v>
      </c>
      <c r="H38" s="56">
        <f t="shared" si="11"/>
        <v>4.4000000000000483E-2</v>
      </c>
      <c r="I38" s="56">
        <f t="shared" si="11"/>
        <v>-0.23999999999999488</v>
      </c>
      <c r="J38" s="56">
        <f t="shared" si="11"/>
        <v>1.4110000000000014</v>
      </c>
      <c r="K38" s="56">
        <f t="shared" si="11"/>
        <v>-0.117999999999995</v>
      </c>
      <c r="L38" s="56">
        <f t="shared" si="11"/>
        <v>1.252999999999993</v>
      </c>
      <c r="M38" s="56">
        <f t="shared" si="11"/>
        <v>0.27599999999999625</v>
      </c>
      <c r="N38" s="56">
        <f t="shared" si="11"/>
        <v>-1.1070000000000011</v>
      </c>
      <c r="O38" s="56">
        <f t="shared" si="11"/>
        <v>7.2000000000000952E-2</v>
      </c>
      <c r="P38" s="56">
        <f t="shared" si="11"/>
        <v>-0.12199999999999989</v>
      </c>
      <c r="Q38" s="56">
        <f t="shared" si="11"/>
        <v>0.82999999999999829</v>
      </c>
      <c r="R38" s="56">
        <f t="shared" si="11"/>
        <v>-2.4889999999999972</v>
      </c>
      <c r="S38" s="56">
        <f t="shared" si="11"/>
        <v>3.3190000000000026</v>
      </c>
      <c r="T38" s="56">
        <f t="shared" si="11"/>
        <v>3.7290000000000418</v>
      </c>
      <c r="U38" s="56">
        <f t="shared" si="11"/>
        <v>-0.54500000000000171</v>
      </c>
      <c r="V38" s="56">
        <f t="shared" si="11"/>
        <v>-0.6980000000000004</v>
      </c>
      <c r="W38" s="56">
        <f t="shared" si="11"/>
        <v>4.9720000000000084</v>
      </c>
      <c r="X38" s="56">
        <f t="shared" si="11"/>
        <v>-1.0990000000000038</v>
      </c>
      <c r="Y38" s="56">
        <f t="shared" si="11"/>
        <v>6.9999999999996732E-3</v>
      </c>
      <c r="Z38" s="56">
        <f t="shared" si="11"/>
        <v>-1.4740000000000002</v>
      </c>
      <c r="AA38" s="56">
        <f t="shared" si="11"/>
        <v>0.36800000000000033</v>
      </c>
      <c r="AB38" s="106">
        <v>2015</v>
      </c>
    </row>
    <row r="39" spans="1:28">
      <c r="A39" s="123">
        <v>2016</v>
      </c>
      <c r="B39" s="56">
        <f t="shared" si="11"/>
        <v>13.504999999999995</v>
      </c>
      <c r="C39" s="56">
        <f t="shared" si="11"/>
        <v>-0.67900000000000205</v>
      </c>
      <c r="D39" s="56">
        <f t="shared" si="11"/>
        <v>-0.13300000000000978</v>
      </c>
      <c r="E39" s="56">
        <f t="shared" si="11"/>
        <v>-0.1509999999999998</v>
      </c>
      <c r="F39" s="56">
        <f t="shared" si="11"/>
        <v>-0.3230000000000075</v>
      </c>
      <c r="G39" s="56">
        <f t="shared" si="11"/>
        <v>0.58300000000000018</v>
      </c>
      <c r="H39" s="56">
        <f t="shared" si="11"/>
        <v>-0.24200000000000088</v>
      </c>
      <c r="I39" s="56">
        <f t="shared" si="11"/>
        <v>0.62699999999999534</v>
      </c>
      <c r="J39" s="56">
        <f t="shared" si="11"/>
        <v>2.5349999999999966</v>
      </c>
      <c r="K39" s="56">
        <f t="shared" si="11"/>
        <v>0.85099999999999909</v>
      </c>
      <c r="L39" s="56">
        <f t="shared" si="11"/>
        <v>1.1880000000000024</v>
      </c>
      <c r="M39" s="56">
        <f t="shared" si="11"/>
        <v>0.49600000000000222</v>
      </c>
      <c r="N39" s="56">
        <f t="shared" si="11"/>
        <v>0.21700000000000053</v>
      </c>
      <c r="O39" s="56">
        <f t="shared" si="11"/>
        <v>-9.9000000000000199E-2</v>
      </c>
      <c r="P39" s="56">
        <f t="shared" si="11"/>
        <v>-0.10899999999999999</v>
      </c>
      <c r="Q39" s="56">
        <f t="shared" si="11"/>
        <v>4.4060000000000059</v>
      </c>
      <c r="R39" s="56">
        <f t="shared" si="11"/>
        <v>0.96699999999999875</v>
      </c>
      <c r="S39" s="56">
        <f t="shared" si="11"/>
        <v>3.438999999999993</v>
      </c>
      <c r="T39" s="56">
        <f t="shared" si="11"/>
        <v>6.0849999999999795</v>
      </c>
      <c r="U39" s="56">
        <f t="shared" si="11"/>
        <v>0.35699999999999932</v>
      </c>
      <c r="V39" s="56">
        <f t="shared" si="11"/>
        <v>0.31099999999999994</v>
      </c>
      <c r="W39" s="56">
        <f t="shared" si="11"/>
        <v>5.4170000000000016</v>
      </c>
      <c r="X39" s="56">
        <f t="shared" si="11"/>
        <v>0.65500000000000114</v>
      </c>
      <c r="Y39" s="56">
        <f t="shared" si="11"/>
        <v>-0.36099999999999888</v>
      </c>
      <c r="Z39" s="56">
        <f t="shared" si="11"/>
        <v>0.83999999999999986</v>
      </c>
      <c r="AA39" s="56">
        <f t="shared" si="11"/>
        <v>0.17599999999999838</v>
      </c>
      <c r="AB39" s="123">
        <v>2016</v>
      </c>
    </row>
    <row r="40" spans="1:28">
      <c r="A40" s="135">
        <v>2017</v>
      </c>
      <c r="B40" s="56">
        <f t="shared" si="11"/>
        <v>14.283999999999992</v>
      </c>
      <c r="C40" s="56">
        <f t="shared" si="11"/>
        <v>0.36400000000000077</v>
      </c>
      <c r="D40" s="56">
        <f t="shared" si="11"/>
        <v>1.7920000000000016</v>
      </c>
      <c r="E40" s="56">
        <f t="shared" si="11"/>
        <v>-0.12300000000000022</v>
      </c>
      <c r="F40" s="56">
        <f t="shared" si="11"/>
        <v>1.8500000000000085</v>
      </c>
      <c r="G40" s="56">
        <f t="shared" si="11"/>
        <v>-2.4999999999999467E-2</v>
      </c>
      <c r="H40" s="56">
        <f t="shared" si="11"/>
        <v>9.0000000000001634E-2</v>
      </c>
      <c r="I40" s="56">
        <f t="shared" si="11"/>
        <v>0.53000000000000114</v>
      </c>
      <c r="J40" s="56">
        <f t="shared" si="11"/>
        <v>4.6159999999999854</v>
      </c>
      <c r="K40" s="56">
        <f t="shared" si="11"/>
        <v>0.98300000000000409</v>
      </c>
      <c r="L40" s="56">
        <f t="shared" si="11"/>
        <v>2.9350000000000023</v>
      </c>
      <c r="M40" s="56">
        <f t="shared" si="11"/>
        <v>0.6980000000000004</v>
      </c>
      <c r="N40" s="56">
        <f t="shared" si="11"/>
        <v>-0.31199999999999939</v>
      </c>
      <c r="O40" s="56">
        <f t="shared" si="11"/>
        <v>-0.4220000000000006</v>
      </c>
      <c r="P40" s="56">
        <f t="shared" si="11"/>
        <v>2.5999999999999801E-2</v>
      </c>
      <c r="Q40" s="56">
        <f t="shared" si="11"/>
        <v>1.7560000000000002</v>
      </c>
      <c r="R40" s="56">
        <f t="shared" si="11"/>
        <v>0.67399999999999949</v>
      </c>
      <c r="S40" s="56">
        <f t="shared" si="11"/>
        <v>1.0820000000000078</v>
      </c>
      <c r="T40" s="56">
        <f t="shared" si="11"/>
        <v>5.9569999999999936</v>
      </c>
      <c r="U40" s="56">
        <f t="shared" si="11"/>
        <v>-0.37000000000000455</v>
      </c>
      <c r="V40" s="56">
        <f t="shared" si="11"/>
        <v>1.3659999999999997</v>
      </c>
      <c r="W40" s="56">
        <f t="shared" si="11"/>
        <v>4.9609999999999843</v>
      </c>
      <c r="X40" s="56">
        <f t="shared" si="11"/>
        <v>-2.2999999999996135E-2</v>
      </c>
      <c r="Y40" s="56">
        <f t="shared" si="11"/>
        <v>0.18099999999999916</v>
      </c>
      <c r="Z40" s="56">
        <f t="shared" si="11"/>
        <v>-0.43900000000000006</v>
      </c>
      <c r="AA40" s="56">
        <f t="shared" si="11"/>
        <v>0.23500000000000121</v>
      </c>
      <c r="AB40" s="135">
        <v>2017</v>
      </c>
    </row>
    <row r="41" spans="1:28">
      <c r="A41" s="140">
        <v>2018</v>
      </c>
      <c r="B41" s="56">
        <f t="shared" si="11"/>
        <v>10.897000000000048</v>
      </c>
      <c r="C41" s="56">
        <f t="shared" si="11"/>
        <v>-1.2920000000000016</v>
      </c>
      <c r="D41" s="56">
        <f t="shared" si="11"/>
        <v>2.4120000000000061</v>
      </c>
      <c r="E41" s="55" t="s">
        <v>2</v>
      </c>
      <c r="F41" s="56">
        <f t="shared" si="11"/>
        <v>1.8859999999999957</v>
      </c>
      <c r="G41" s="55" t="s">
        <v>2</v>
      </c>
      <c r="H41" s="55" t="s">
        <v>2</v>
      </c>
      <c r="I41" s="56">
        <f t="shared" si="11"/>
        <v>1.1490000000000009</v>
      </c>
      <c r="J41" s="56">
        <f t="shared" si="11"/>
        <v>5.1839999999999975</v>
      </c>
      <c r="K41" s="55" t="s">
        <v>2</v>
      </c>
      <c r="L41" s="55" t="s">
        <v>2</v>
      </c>
      <c r="M41" s="55" t="s">
        <v>2</v>
      </c>
      <c r="N41" s="56">
        <f t="shared" si="11"/>
        <v>1.9999999999999574E-2</v>
      </c>
      <c r="O41" s="56">
        <f t="shared" si="11"/>
        <v>-0.20399999999999885</v>
      </c>
      <c r="P41" s="56">
        <f t="shared" si="11"/>
        <v>4.4000000000000483E-2</v>
      </c>
      <c r="Q41" s="56">
        <f t="shared" si="11"/>
        <v>-0.76400000000001</v>
      </c>
      <c r="R41" s="55" t="s">
        <v>2</v>
      </c>
      <c r="S41" s="55" t="s">
        <v>2</v>
      </c>
      <c r="T41" s="56">
        <f t="shared" si="11"/>
        <v>4.1349999999999909</v>
      </c>
      <c r="U41" s="55" t="s">
        <v>2</v>
      </c>
      <c r="V41" s="55" t="s">
        <v>2</v>
      </c>
      <c r="W41" s="55" t="s">
        <v>2</v>
      </c>
      <c r="X41" s="56">
        <f t="shared" si="11"/>
        <v>0.21299999999999386</v>
      </c>
      <c r="Y41" s="55" t="s">
        <v>2</v>
      </c>
      <c r="Z41" s="55" t="s">
        <v>2</v>
      </c>
      <c r="AA41" s="55" t="s">
        <v>2</v>
      </c>
      <c r="AB41" s="140">
        <v>2018</v>
      </c>
    </row>
    <row r="42" spans="1:28" ht="12" customHeight="1">
      <c r="A42" s="79"/>
      <c r="B42" s="79"/>
      <c r="C42" s="79"/>
      <c r="D42" s="79"/>
      <c r="E42" s="79"/>
      <c r="F42" s="79"/>
      <c r="G42" s="79"/>
      <c r="H42" s="79"/>
      <c r="I42" s="79"/>
      <c r="J42" s="79"/>
      <c r="K42" s="79"/>
      <c r="L42" s="76"/>
      <c r="M42" s="79"/>
      <c r="N42" s="79"/>
      <c r="O42" s="79"/>
      <c r="P42" s="79"/>
      <c r="Q42" s="79"/>
      <c r="R42" s="79"/>
      <c r="S42" s="79"/>
      <c r="T42" s="79"/>
      <c r="U42" s="79"/>
      <c r="V42" s="79"/>
      <c r="W42" s="79"/>
      <c r="X42" s="79"/>
      <c r="Y42" s="79"/>
      <c r="Z42" s="79"/>
      <c r="AA42" s="79"/>
      <c r="AB42" s="79"/>
    </row>
    <row r="43" spans="1:28" ht="12" customHeight="1">
      <c r="A43" s="79"/>
      <c r="B43" s="154" t="s">
        <v>53</v>
      </c>
      <c r="C43" s="154"/>
      <c r="D43" s="154"/>
      <c r="E43" s="154"/>
      <c r="F43" s="154"/>
      <c r="G43" s="154"/>
      <c r="H43" s="154"/>
      <c r="I43" s="154"/>
      <c r="J43" s="154"/>
      <c r="K43" s="154"/>
      <c r="L43" s="154"/>
      <c r="M43" s="154"/>
      <c r="N43" s="154"/>
      <c r="O43" s="154" t="s">
        <v>53</v>
      </c>
      <c r="P43" s="154"/>
      <c r="Q43" s="154"/>
      <c r="R43" s="154"/>
      <c r="S43" s="154"/>
      <c r="T43" s="154"/>
      <c r="U43" s="154"/>
      <c r="V43" s="154"/>
      <c r="W43" s="154"/>
      <c r="X43" s="154"/>
      <c r="Y43" s="154"/>
      <c r="Z43" s="154"/>
      <c r="AA43" s="154"/>
      <c r="AB43" s="79"/>
    </row>
    <row r="44" spans="1:28">
      <c r="A44" s="96">
        <v>2008</v>
      </c>
      <c r="B44" s="82">
        <v>100</v>
      </c>
      <c r="C44" s="83">
        <f t="shared" ref="C44:AA44" si="12">ROUND(C7/$B7*100,5)</f>
        <v>2.8076400000000001</v>
      </c>
      <c r="D44" s="83">
        <f t="shared" si="12"/>
        <v>14.64803</v>
      </c>
      <c r="E44" s="83">
        <f t="shared" si="12"/>
        <v>0.39289000000000002</v>
      </c>
      <c r="F44" s="83">
        <f t="shared" si="12"/>
        <v>12.071619999999999</v>
      </c>
      <c r="G44" s="83">
        <f t="shared" si="12"/>
        <v>0.75307999999999997</v>
      </c>
      <c r="H44" s="83">
        <f t="shared" si="12"/>
        <v>1.4304399999999999</v>
      </c>
      <c r="I44" s="83">
        <f t="shared" si="12"/>
        <v>7.5177699999999996</v>
      </c>
      <c r="J44" s="83">
        <f t="shared" si="12"/>
        <v>22.589980000000001</v>
      </c>
      <c r="K44" s="83">
        <f t="shared" si="12"/>
        <v>13.125310000000001</v>
      </c>
      <c r="L44" s="83">
        <f t="shared" si="12"/>
        <v>5.9258899999999999</v>
      </c>
      <c r="M44" s="83">
        <f t="shared" si="12"/>
        <v>3.53878</v>
      </c>
      <c r="N44" s="83">
        <f t="shared" si="12"/>
        <v>2.1663100000000002</v>
      </c>
      <c r="O44" s="83">
        <f t="shared" si="12"/>
        <v>1.3843000000000001</v>
      </c>
      <c r="P44" s="83">
        <f t="shared" si="12"/>
        <v>1.1547799999999999</v>
      </c>
      <c r="Q44" s="83">
        <f t="shared" si="12"/>
        <v>11.34113</v>
      </c>
      <c r="R44" s="83">
        <f t="shared" si="12"/>
        <v>3.55104</v>
      </c>
      <c r="S44" s="83">
        <f t="shared" si="12"/>
        <v>7.7900900000000002</v>
      </c>
      <c r="T44" s="83">
        <f t="shared" si="12"/>
        <v>30.12689</v>
      </c>
      <c r="U44" s="83">
        <f t="shared" si="12"/>
        <v>10.38456</v>
      </c>
      <c r="V44" s="83">
        <f t="shared" si="12"/>
        <v>6.45709</v>
      </c>
      <c r="W44" s="83">
        <f t="shared" si="12"/>
        <v>13.28524</v>
      </c>
      <c r="X44" s="83">
        <f t="shared" si="12"/>
        <v>6.2631800000000002</v>
      </c>
      <c r="Y44" s="83">
        <f t="shared" si="12"/>
        <v>1.4290400000000001</v>
      </c>
      <c r="Z44" s="83">
        <f t="shared" si="12"/>
        <v>3.7031200000000002</v>
      </c>
      <c r="AA44" s="83">
        <f t="shared" si="12"/>
        <v>1.1310199999999999</v>
      </c>
      <c r="AB44" s="96">
        <v>2008</v>
      </c>
    </row>
    <row r="45" spans="1:28" hidden="1" outlineLevel="1">
      <c r="A45" s="96">
        <v>2009</v>
      </c>
      <c r="B45" s="82">
        <v>100</v>
      </c>
      <c r="C45" s="83">
        <f t="shared" ref="C45:AA45" si="13">ROUND(C8/$B8*100,5)</f>
        <v>2.7980499999999999</v>
      </c>
      <c r="D45" s="83">
        <f t="shared" si="13"/>
        <v>14.51294</v>
      </c>
      <c r="E45" s="83">
        <f t="shared" si="13"/>
        <v>0.38129000000000002</v>
      </c>
      <c r="F45" s="83">
        <f t="shared" si="13"/>
        <v>12.02309</v>
      </c>
      <c r="G45" s="83">
        <f t="shared" si="13"/>
        <v>0.74502000000000002</v>
      </c>
      <c r="H45" s="83">
        <f t="shared" si="13"/>
        <v>1.36355</v>
      </c>
      <c r="I45" s="83">
        <f t="shared" si="13"/>
        <v>7.41988</v>
      </c>
      <c r="J45" s="83">
        <f t="shared" si="13"/>
        <v>22.46932</v>
      </c>
      <c r="K45" s="83">
        <f t="shared" si="13"/>
        <v>12.947900000000001</v>
      </c>
      <c r="L45" s="83">
        <f t="shared" si="13"/>
        <v>5.8153699999999997</v>
      </c>
      <c r="M45" s="83">
        <f t="shared" si="13"/>
        <v>3.7060599999999999</v>
      </c>
      <c r="N45" s="83">
        <f t="shared" si="13"/>
        <v>2.1364399999999999</v>
      </c>
      <c r="O45" s="83">
        <f t="shared" si="13"/>
        <v>1.3756699999999999</v>
      </c>
      <c r="P45" s="83">
        <f t="shared" si="13"/>
        <v>1.08843</v>
      </c>
      <c r="Q45" s="83">
        <f t="shared" si="13"/>
        <v>11.405519999999999</v>
      </c>
      <c r="R45" s="83">
        <f t="shared" si="13"/>
        <v>3.5912700000000002</v>
      </c>
      <c r="S45" s="83">
        <f t="shared" si="13"/>
        <v>7.8142500000000004</v>
      </c>
      <c r="T45" s="83">
        <f t="shared" si="13"/>
        <v>30.223459999999999</v>
      </c>
      <c r="U45" s="83">
        <f t="shared" si="13"/>
        <v>10.43177</v>
      </c>
      <c r="V45" s="83">
        <f t="shared" si="13"/>
        <v>6.2171900000000004</v>
      </c>
      <c r="W45" s="83">
        <f t="shared" si="13"/>
        <v>13.57451</v>
      </c>
      <c r="X45" s="83">
        <f t="shared" si="13"/>
        <v>6.5702800000000003</v>
      </c>
      <c r="Y45" s="83">
        <f t="shared" si="13"/>
        <v>1.43387</v>
      </c>
      <c r="Z45" s="83">
        <f t="shared" si="13"/>
        <v>3.9479799999999998</v>
      </c>
      <c r="AA45" s="83">
        <f t="shared" si="13"/>
        <v>1.1884399999999999</v>
      </c>
      <c r="AB45" s="96">
        <v>2009</v>
      </c>
    </row>
    <row r="46" spans="1:28" collapsed="1">
      <c r="A46" s="96">
        <v>2010</v>
      </c>
      <c r="B46" s="82">
        <v>100</v>
      </c>
      <c r="C46" s="83">
        <f t="shared" ref="C46:AA46" si="14">ROUND(C9/$B9*100,5)</f>
        <v>2.7124700000000002</v>
      </c>
      <c r="D46" s="83">
        <f t="shared" si="14"/>
        <v>14.39654</v>
      </c>
      <c r="E46" s="83">
        <f t="shared" si="14"/>
        <v>0.37698999999999999</v>
      </c>
      <c r="F46" s="83">
        <f t="shared" si="14"/>
        <v>11.969749999999999</v>
      </c>
      <c r="G46" s="83">
        <f t="shared" si="14"/>
        <v>0.74414000000000002</v>
      </c>
      <c r="H46" s="83">
        <f t="shared" si="14"/>
        <v>1.30566</v>
      </c>
      <c r="I46" s="83">
        <f t="shared" si="14"/>
        <v>7.3329599999999999</v>
      </c>
      <c r="J46" s="83">
        <f t="shared" si="14"/>
        <v>22.497450000000001</v>
      </c>
      <c r="K46" s="83">
        <f t="shared" si="14"/>
        <v>12.784459999999999</v>
      </c>
      <c r="L46" s="83">
        <f t="shared" si="14"/>
        <v>5.9750300000000003</v>
      </c>
      <c r="M46" s="83">
        <f t="shared" si="14"/>
        <v>3.7379500000000001</v>
      </c>
      <c r="N46" s="83">
        <f t="shared" si="14"/>
        <v>2.0995300000000001</v>
      </c>
      <c r="O46" s="83">
        <f t="shared" si="14"/>
        <v>1.3726400000000001</v>
      </c>
      <c r="P46" s="83">
        <f t="shared" si="14"/>
        <v>1.0884400000000001</v>
      </c>
      <c r="Q46" s="83">
        <f t="shared" si="14"/>
        <v>11.950810000000001</v>
      </c>
      <c r="R46" s="83">
        <f t="shared" si="14"/>
        <v>3.5547</v>
      </c>
      <c r="S46" s="83">
        <f t="shared" si="14"/>
        <v>8.3961100000000002</v>
      </c>
      <c r="T46" s="83">
        <f t="shared" si="14"/>
        <v>29.98912</v>
      </c>
      <c r="U46" s="83">
        <f t="shared" si="14"/>
        <v>10.203189999999999</v>
      </c>
      <c r="V46" s="83">
        <f t="shared" si="14"/>
        <v>5.9060499999999996</v>
      </c>
      <c r="W46" s="83">
        <f t="shared" si="14"/>
        <v>13.87988</v>
      </c>
      <c r="X46" s="83">
        <f t="shared" si="14"/>
        <v>6.5600399999999999</v>
      </c>
      <c r="Y46" s="83">
        <f t="shared" si="14"/>
        <v>1.4552700000000001</v>
      </c>
      <c r="Z46" s="83">
        <f t="shared" si="14"/>
        <v>3.9905200000000001</v>
      </c>
      <c r="AA46" s="83">
        <f t="shared" si="14"/>
        <v>1.11425</v>
      </c>
      <c r="AB46" s="96">
        <v>2010</v>
      </c>
    </row>
    <row r="47" spans="1:28" hidden="1" outlineLevel="1">
      <c r="A47" s="96">
        <v>2011</v>
      </c>
      <c r="B47" s="82">
        <v>100</v>
      </c>
      <c r="C47" s="83">
        <f t="shared" ref="C47:AA47" si="15">ROUND(C10/$B10*100,5)</f>
        <v>2.77013</v>
      </c>
      <c r="D47" s="83">
        <f t="shared" si="15"/>
        <v>15.08644</v>
      </c>
      <c r="E47" s="83">
        <f t="shared" si="15"/>
        <v>0.36427999999999999</v>
      </c>
      <c r="F47" s="83">
        <f t="shared" si="15"/>
        <v>12.665290000000001</v>
      </c>
      <c r="G47" s="83">
        <f t="shared" si="15"/>
        <v>0.75558999999999998</v>
      </c>
      <c r="H47" s="83">
        <f t="shared" si="15"/>
        <v>1.30128</v>
      </c>
      <c r="I47" s="83">
        <f t="shared" si="15"/>
        <v>7.4929100000000002</v>
      </c>
      <c r="J47" s="83">
        <f t="shared" si="15"/>
        <v>22.7958</v>
      </c>
      <c r="K47" s="83">
        <f t="shared" si="15"/>
        <v>12.91184</v>
      </c>
      <c r="L47" s="83">
        <f t="shared" si="15"/>
        <v>6.16249</v>
      </c>
      <c r="M47" s="83">
        <f t="shared" si="15"/>
        <v>3.7214800000000001</v>
      </c>
      <c r="N47" s="83">
        <f t="shared" si="15"/>
        <v>2.14419</v>
      </c>
      <c r="O47" s="83">
        <f t="shared" si="15"/>
        <v>1.3508</v>
      </c>
      <c r="P47" s="83">
        <f t="shared" si="15"/>
        <v>1.0837600000000001</v>
      </c>
      <c r="Q47" s="83">
        <f t="shared" si="15"/>
        <v>11.983919999999999</v>
      </c>
      <c r="R47" s="83">
        <f t="shared" si="15"/>
        <v>3.4772500000000002</v>
      </c>
      <c r="S47" s="83">
        <f t="shared" si="15"/>
        <v>8.5066699999999997</v>
      </c>
      <c r="T47" s="83">
        <f t="shared" si="15"/>
        <v>28.914999999999999</v>
      </c>
      <c r="U47" s="83">
        <f t="shared" si="15"/>
        <v>9.4726999999999997</v>
      </c>
      <c r="V47" s="83">
        <f t="shared" si="15"/>
        <v>5.4669699999999999</v>
      </c>
      <c r="W47" s="83">
        <f t="shared" si="15"/>
        <v>13.97533</v>
      </c>
      <c r="X47" s="83">
        <f t="shared" si="15"/>
        <v>6.37704</v>
      </c>
      <c r="Y47" s="83">
        <f t="shared" si="15"/>
        <v>1.41151</v>
      </c>
      <c r="Z47" s="83">
        <f t="shared" si="15"/>
        <v>3.80321</v>
      </c>
      <c r="AA47" s="83">
        <f t="shared" si="15"/>
        <v>1.16232</v>
      </c>
      <c r="AB47" s="96">
        <v>2011</v>
      </c>
    </row>
    <row r="48" spans="1:28" hidden="1" outlineLevel="1">
      <c r="A48" s="96">
        <v>2012</v>
      </c>
      <c r="B48" s="82">
        <v>100</v>
      </c>
      <c r="C48" s="83">
        <f t="shared" ref="C48:AA48" si="16">ROUND(C11/$B11*100,5)</f>
        <v>2.7811599999999999</v>
      </c>
      <c r="D48" s="83">
        <f t="shared" si="16"/>
        <v>15.1678</v>
      </c>
      <c r="E48" s="83">
        <f t="shared" si="16"/>
        <v>0.38871</v>
      </c>
      <c r="F48" s="83">
        <f t="shared" si="16"/>
        <v>12.80691</v>
      </c>
      <c r="G48" s="83">
        <f t="shared" si="16"/>
        <v>0.74429000000000001</v>
      </c>
      <c r="H48" s="83">
        <f t="shared" si="16"/>
        <v>1.2278899999999999</v>
      </c>
      <c r="I48" s="83">
        <f t="shared" si="16"/>
        <v>7.4754899999999997</v>
      </c>
      <c r="J48" s="83">
        <f t="shared" si="16"/>
        <v>23.202010000000001</v>
      </c>
      <c r="K48" s="83">
        <f t="shared" si="16"/>
        <v>12.977650000000001</v>
      </c>
      <c r="L48" s="83">
        <f t="shared" si="16"/>
        <v>6.3898299999999999</v>
      </c>
      <c r="M48" s="83">
        <f t="shared" si="16"/>
        <v>3.83453</v>
      </c>
      <c r="N48" s="83">
        <f t="shared" si="16"/>
        <v>2.0827399999999998</v>
      </c>
      <c r="O48" s="83">
        <f t="shared" si="16"/>
        <v>1.3439300000000001</v>
      </c>
      <c r="P48" s="83">
        <f t="shared" si="16"/>
        <v>1.09155</v>
      </c>
      <c r="Q48" s="83">
        <f t="shared" si="16"/>
        <v>12.08419</v>
      </c>
      <c r="R48" s="83">
        <f t="shared" si="16"/>
        <v>3.5230299999999999</v>
      </c>
      <c r="S48" s="83">
        <f t="shared" si="16"/>
        <v>8.5611499999999996</v>
      </c>
      <c r="T48" s="83">
        <f t="shared" si="16"/>
        <v>28.61758</v>
      </c>
      <c r="U48" s="83">
        <f t="shared" si="16"/>
        <v>9.1480599999999992</v>
      </c>
      <c r="V48" s="83">
        <f t="shared" si="16"/>
        <v>5.2186399999999997</v>
      </c>
      <c r="W48" s="83">
        <f t="shared" si="16"/>
        <v>14.25088</v>
      </c>
      <c r="X48" s="83">
        <f t="shared" si="16"/>
        <v>6.1535500000000001</v>
      </c>
      <c r="Y48" s="83">
        <f t="shared" si="16"/>
        <v>1.3614900000000001</v>
      </c>
      <c r="Z48" s="83">
        <f t="shared" si="16"/>
        <v>3.6541100000000002</v>
      </c>
      <c r="AA48" s="83">
        <f t="shared" si="16"/>
        <v>1.13795</v>
      </c>
      <c r="AB48" s="96">
        <v>2012</v>
      </c>
    </row>
    <row r="49" spans="1:28" hidden="1" outlineLevel="1">
      <c r="A49" s="96">
        <v>2013</v>
      </c>
      <c r="B49" s="82">
        <v>100</v>
      </c>
      <c r="C49" s="83">
        <f t="shared" ref="C49:AA49" si="17">ROUND(C12/$B12*100,5)</f>
        <v>2.8120400000000001</v>
      </c>
      <c r="D49" s="83">
        <f t="shared" si="17"/>
        <v>15.056839999999999</v>
      </c>
      <c r="E49" s="83">
        <f t="shared" si="17"/>
        <v>0.38479999999999998</v>
      </c>
      <c r="F49" s="83">
        <f t="shared" si="17"/>
        <v>12.73204</v>
      </c>
      <c r="G49" s="83">
        <f t="shared" si="17"/>
        <v>0.75078</v>
      </c>
      <c r="H49" s="83">
        <f t="shared" si="17"/>
        <v>1.1892199999999999</v>
      </c>
      <c r="I49" s="83">
        <f t="shared" si="17"/>
        <v>7.4471299999999996</v>
      </c>
      <c r="J49" s="83">
        <f t="shared" si="17"/>
        <v>23.198689999999999</v>
      </c>
      <c r="K49" s="83">
        <f t="shared" si="17"/>
        <v>12.76211</v>
      </c>
      <c r="L49" s="83">
        <f t="shared" si="17"/>
        <v>6.5219800000000001</v>
      </c>
      <c r="M49" s="83">
        <f t="shared" si="17"/>
        <v>3.9146000000000001</v>
      </c>
      <c r="N49" s="83">
        <f t="shared" si="17"/>
        <v>1.82368</v>
      </c>
      <c r="O49" s="83">
        <f t="shared" si="17"/>
        <v>1.33613</v>
      </c>
      <c r="P49" s="83">
        <f t="shared" si="17"/>
        <v>1.14137</v>
      </c>
      <c r="Q49" s="83">
        <f t="shared" si="17"/>
        <v>12.4199</v>
      </c>
      <c r="R49" s="83">
        <f t="shared" si="17"/>
        <v>3.8153199999999998</v>
      </c>
      <c r="S49" s="83">
        <f t="shared" si="17"/>
        <v>8.6045800000000003</v>
      </c>
      <c r="T49" s="83">
        <f t="shared" si="17"/>
        <v>28.673210000000001</v>
      </c>
      <c r="U49" s="83">
        <f t="shared" si="17"/>
        <v>9.0317699999999999</v>
      </c>
      <c r="V49" s="83">
        <f t="shared" si="17"/>
        <v>5.2100299999999997</v>
      </c>
      <c r="W49" s="83">
        <f t="shared" si="17"/>
        <v>14.43141</v>
      </c>
      <c r="X49" s="83">
        <f t="shared" si="17"/>
        <v>6.0910099999999998</v>
      </c>
      <c r="Y49" s="83">
        <f t="shared" si="17"/>
        <v>1.38472</v>
      </c>
      <c r="Z49" s="83">
        <f t="shared" si="17"/>
        <v>3.5143300000000002</v>
      </c>
      <c r="AA49" s="83">
        <f t="shared" si="17"/>
        <v>1.1919500000000001</v>
      </c>
      <c r="AB49" s="96">
        <v>2013</v>
      </c>
    </row>
    <row r="50" spans="1:28" hidden="1" outlineLevel="1">
      <c r="A50" s="96">
        <v>2014</v>
      </c>
      <c r="B50" s="82">
        <v>100</v>
      </c>
      <c r="C50" s="83">
        <f t="shared" ref="C50:AA54" si="18">ROUND(C13/$B13*100,5)</f>
        <v>2.8042500000000001</v>
      </c>
      <c r="D50" s="83">
        <f t="shared" si="18"/>
        <v>15.09346</v>
      </c>
      <c r="E50" s="83">
        <f t="shared" si="18"/>
        <v>0.3881</v>
      </c>
      <c r="F50" s="83">
        <f t="shared" si="18"/>
        <v>12.765919999999999</v>
      </c>
      <c r="G50" s="83">
        <f t="shared" si="18"/>
        <v>0.76434999999999997</v>
      </c>
      <c r="H50" s="83">
        <f t="shared" si="18"/>
        <v>1.1751</v>
      </c>
      <c r="I50" s="83">
        <f t="shared" si="18"/>
        <v>7.3895900000000001</v>
      </c>
      <c r="J50" s="83">
        <f t="shared" si="18"/>
        <v>23.306539999999998</v>
      </c>
      <c r="K50" s="83">
        <f t="shared" si="18"/>
        <v>12.673640000000001</v>
      </c>
      <c r="L50" s="83">
        <f t="shared" si="18"/>
        <v>6.6564899999999998</v>
      </c>
      <c r="M50" s="83">
        <f t="shared" si="18"/>
        <v>3.97641</v>
      </c>
      <c r="N50" s="83">
        <f t="shared" si="18"/>
        <v>1.5953900000000001</v>
      </c>
      <c r="O50" s="83">
        <f t="shared" si="18"/>
        <v>1.33847</v>
      </c>
      <c r="P50" s="83">
        <f t="shared" si="18"/>
        <v>1.1636599999999999</v>
      </c>
      <c r="Q50" s="83">
        <f t="shared" si="18"/>
        <v>12.636620000000001</v>
      </c>
      <c r="R50" s="83">
        <f t="shared" si="18"/>
        <v>3.99098</v>
      </c>
      <c r="S50" s="83">
        <f t="shared" si="18"/>
        <v>8.6456400000000002</v>
      </c>
      <c r="T50" s="83">
        <f t="shared" si="18"/>
        <v>28.786999999999999</v>
      </c>
      <c r="U50" s="83">
        <f t="shared" si="18"/>
        <v>8.9453399999999998</v>
      </c>
      <c r="V50" s="83">
        <f t="shared" si="18"/>
        <v>5.1851599999999998</v>
      </c>
      <c r="W50" s="83">
        <f t="shared" si="18"/>
        <v>14.65649</v>
      </c>
      <c r="X50" s="83">
        <f t="shared" si="18"/>
        <v>5.8850199999999999</v>
      </c>
      <c r="Y50" s="83">
        <f t="shared" si="18"/>
        <v>1.37538</v>
      </c>
      <c r="Z50" s="83">
        <f t="shared" si="18"/>
        <v>3.3367399999999998</v>
      </c>
      <c r="AA50" s="83">
        <f t="shared" si="18"/>
        <v>1.17289</v>
      </c>
      <c r="AB50" s="96">
        <v>2014</v>
      </c>
    </row>
    <row r="51" spans="1:28" collapsed="1">
      <c r="A51" s="117">
        <v>2015</v>
      </c>
      <c r="B51" s="82">
        <v>100</v>
      </c>
      <c r="C51" s="83">
        <f t="shared" si="18"/>
        <v>2.7854999999999999</v>
      </c>
      <c r="D51" s="83">
        <f t="shared" si="18"/>
        <v>14.88035</v>
      </c>
      <c r="E51" s="83">
        <f t="shared" si="18"/>
        <v>0.37626999999999999</v>
      </c>
      <c r="F51" s="83">
        <f t="shared" si="18"/>
        <v>12.57403</v>
      </c>
      <c r="G51" s="83">
        <f t="shared" si="18"/>
        <v>0.75222999999999995</v>
      </c>
      <c r="H51" s="83">
        <f t="shared" si="18"/>
        <v>1.17781</v>
      </c>
      <c r="I51" s="83">
        <f t="shared" si="18"/>
        <v>7.3525999999999998</v>
      </c>
      <c r="J51" s="83">
        <f t="shared" si="18"/>
        <v>23.416830000000001</v>
      </c>
      <c r="K51" s="83">
        <f t="shared" si="18"/>
        <v>12.640930000000001</v>
      </c>
      <c r="L51" s="83">
        <f t="shared" si="18"/>
        <v>6.7769899999999996</v>
      </c>
      <c r="M51" s="83">
        <f t="shared" si="18"/>
        <v>3.99892</v>
      </c>
      <c r="N51" s="83">
        <f t="shared" si="18"/>
        <v>1.4769300000000001</v>
      </c>
      <c r="O51" s="83">
        <f t="shared" si="18"/>
        <v>1.3438600000000001</v>
      </c>
      <c r="P51" s="83">
        <f t="shared" si="18"/>
        <v>1.1490199999999999</v>
      </c>
      <c r="Q51" s="83">
        <f t="shared" si="18"/>
        <v>12.70323</v>
      </c>
      <c r="R51" s="83">
        <f t="shared" si="18"/>
        <v>3.7239900000000001</v>
      </c>
      <c r="S51" s="83">
        <f t="shared" si="18"/>
        <v>8.9792400000000008</v>
      </c>
      <c r="T51" s="83">
        <f t="shared" si="18"/>
        <v>29.131170000000001</v>
      </c>
      <c r="U51" s="83">
        <f t="shared" si="18"/>
        <v>8.87392</v>
      </c>
      <c r="V51" s="83">
        <f t="shared" si="18"/>
        <v>5.1037600000000003</v>
      </c>
      <c r="W51" s="83">
        <f t="shared" si="18"/>
        <v>15.153499999999999</v>
      </c>
      <c r="X51" s="83">
        <f t="shared" si="18"/>
        <v>5.76051</v>
      </c>
      <c r="Y51" s="83">
        <f t="shared" si="18"/>
        <v>1.37391</v>
      </c>
      <c r="Z51" s="83">
        <f t="shared" si="18"/>
        <v>3.17706</v>
      </c>
      <c r="AA51" s="83">
        <f t="shared" si="18"/>
        <v>1.2095400000000001</v>
      </c>
      <c r="AB51" s="117">
        <v>2015</v>
      </c>
    </row>
    <row r="52" spans="1:28">
      <c r="A52" s="123">
        <v>2016</v>
      </c>
      <c r="B52" s="82">
        <v>100</v>
      </c>
      <c r="C52" s="83">
        <f t="shared" si="18"/>
        <v>2.6765699999999999</v>
      </c>
      <c r="D52" s="83">
        <f t="shared" si="18"/>
        <v>14.65916</v>
      </c>
      <c r="E52" s="83">
        <f t="shared" si="18"/>
        <v>0.35543999999999998</v>
      </c>
      <c r="F52" s="83">
        <f t="shared" si="18"/>
        <v>12.36538</v>
      </c>
      <c r="G52" s="83">
        <f t="shared" si="18"/>
        <v>0.80193000000000003</v>
      </c>
      <c r="H52" s="83">
        <f t="shared" si="18"/>
        <v>1.1364099999999999</v>
      </c>
      <c r="I52" s="83">
        <f t="shared" si="18"/>
        <v>7.3148200000000001</v>
      </c>
      <c r="J52" s="83">
        <f t="shared" si="18"/>
        <v>23.352060000000002</v>
      </c>
      <c r="K52" s="83">
        <f t="shared" si="18"/>
        <v>12.55255</v>
      </c>
      <c r="L52" s="83">
        <f t="shared" si="18"/>
        <v>6.8051500000000003</v>
      </c>
      <c r="M52" s="83">
        <f t="shared" si="18"/>
        <v>3.99437</v>
      </c>
      <c r="N52" s="83">
        <f t="shared" si="18"/>
        <v>1.4787399999999999</v>
      </c>
      <c r="O52" s="83">
        <f t="shared" si="18"/>
        <v>1.3149</v>
      </c>
      <c r="P52" s="83">
        <f t="shared" si="18"/>
        <v>1.12175</v>
      </c>
      <c r="Q52" s="83">
        <f t="shared" si="18"/>
        <v>12.980969999999999</v>
      </c>
      <c r="R52" s="83">
        <f t="shared" si="18"/>
        <v>3.7719</v>
      </c>
      <c r="S52" s="83">
        <f t="shared" si="18"/>
        <v>9.2090800000000002</v>
      </c>
      <c r="T52" s="83">
        <f t="shared" si="18"/>
        <v>29.353210000000001</v>
      </c>
      <c r="U52" s="83">
        <f t="shared" si="18"/>
        <v>8.7870500000000007</v>
      </c>
      <c r="V52" s="83">
        <f t="shared" si="18"/>
        <v>5.0647099999999998</v>
      </c>
      <c r="W52" s="83">
        <f t="shared" si="18"/>
        <v>15.50145</v>
      </c>
      <c r="X52" s="83">
        <f t="shared" si="18"/>
        <v>5.7478100000000003</v>
      </c>
      <c r="Y52" s="83">
        <f t="shared" si="18"/>
        <v>1.31748</v>
      </c>
      <c r="Z52" s="83">
        <f t="shared" si="18"/>
        <v>3.21949</v>
      </c>
      <c r="AA52" s="83">
        <f t="shared" si="18"/>
        <v>1.2108399999999999</v>
      </c>
      <c r="AB52" s="123">
        <v>2016</v>
      </c>
    </row>
    <row r="53" spans="1:28">
      <c r="A53" s="135">
        <v>2017</v>
      </c>
      <c r="B53" s="82">
        <v>100</v>
      </c>
      <c r="C53" s="83">
        <f t="shared" si="18"/>
        <v>2.6747100000000001</v>
      </c>
      <c r="D53" s="83">
        <f t="shared" si="18"/>
        <v>14.628439999999999</v>
      </c>
      <c r="E53" s="83">
        <f t="shared" si="18"/>
        <v>0.33776</v>
      </c>
      <c r="F53" s="83">
        <f t="shared" si="18"/>
        <v>12.373900000000001</v>
      </c>
      <c r="G53" s="83">
        <f t="shared" si="18"/>
        <v>0.78773000000000004</v>
      </c>
      <c r="H53" s="83">
        <f t="shared" si="18"/>
        <v>1.1290500000000001</v>
      </c>
      <c r="I53" s="83">
        <f t="shared" si="18"/>
        <v>7.2624399999999998</v>
      </c>
      <c r="J53" s="83">
        <f t="shared" si="18"/>
        <v>23.482320000000001</v>
      </c>
      <c r="K53" s="83">
        <f t="shared" si="18"/>
        <v>12.470140000000001</v>
      </c>
      <c r="L53" s="83">
        <f t="shared" si="18"/>
        <v>7.0048500000000002</v>
      </c>
      <c r="M53" s="83">
        <f t="shared" si="18"/>
        <v>4.0073299999999996</v>
      </c>
      <c r="N53" s="83">
        <f t="shared" si="18"/>
        <v>1.4255100000000001</v>
      </c>
      <c r="O53" s="83">
        <f t="shared" si="18"/>
        <v>1.2528600000000001</v>
      </c>
      <c r="P53" s="83">
        <f t="shared" si="18"/>
        <v>1.1081000000000001</v>
      </c>
      <c r="Q53" s="83">
        <f t="shared" si="18"/>
        <v>12.970980000000001</v>
      </c>
      <c r="R53" s="83">
        <f t="shared" si="18"/>
        <v>3.78565</v>
      </c>
      <c r="S53" s="83">
        <f t="shared" si="18"/>
        <v>9.1853300000000004</v>
      </c>
      <c r="T53" s="83">
        <f t="shared" si="18"/>
        <v>29.532689999999999</v>
      </c>
      <c r="U53" s="83">
        <f t="shared" si="18"/>
        <v>8.6217199999999998</v>
      </c>
      <c r="V53" s="83">
        <f t="shared" si="18"/>
        <v>5.1300800000000004</v>
      </c>
      <c r="W53" s="83">
        <f t="shared" si="18"/>
        <v>15.780900000000001</v>
      </c>
      <c r="X53" s="83">
        <f t="shared" si="18"/>
        <v>5.66195</v>
      </c>
      <c r="Y53" s="83">
        <f t="shared" si="18"/>
        <v>1.3167500000000001</v>
      </c>
      <c r="Z53" s="83">
        <f t="shared" si="18"/>
        <v>3.1280399999999999</v>
      </c>
      <c r="AA53" s="83">
        <f t="shared" si="18"/>
        <v>1.21715</v>
      </c>
      <c r="AB53" s="135">
        <v>2017</v>
      </c>
    </row>
    <row r="54" spans="1:28">
      <c r="A54" s="140">
        <v>2018</v>
      </c>
      <c r="B54" s="82">
        <v>100</v>
      </c>
      <c r="C54" s="83">
        <f t="shared" si="18"/>
        <v>2.5153799999999999</v>
      </c>
      <c r="D54" s="83">
        <f t="shared" si="18"/>
        <v>14.710739999999999</v>
      </c>
      <c r="E54" s="55" t="s">
        <v>2</v>
      </c>
      <c r="F54" s="83">
        <f t="shared" si="18"/>
        <v>12.427989999999999</v>
      </c>
      <c r="G54" s="55" t="s">
        <v>2</v>
      </c>
      <c r="H54" s="55" t="s">
        <v>2</v>
      </c>
      <c r="I54" s="83">
        <f t="shared" si="18"/>
        <v>7.2984200000000001</v>
      </c>
      <c r="J54" s="83">
        <f t="shared" si="18"/>
        <v>23.746459999999999</v>
      </c>
      <c r="K54" s="55" t="s">
        <v>2</v>
      </c>
      <c r="L54" s="55" t="s">
        <v>2</v>
      </c>
      <c r="M54" s="55" t="s">
        <v>2</v>
      </c>
      <c r="N54" s="83">
        <f t="shared" si="18"/>
        <v>1.4118900000000001</v>
      </c>
      <c r="O54" s="83">
        <f t="shared" si="18"/>
        <v>1.2185999999999999</v>
      </c>
      <c r="P54" s="83">
        <f t="shared" si="18"/>
        <v>1.1003700000000001</v>
      </c>
      <c r="Q54" s="83">
        <f t="shared" si="18"/>
        <v>12.75189</v>
      </c>
      <c r="R54" s="55" t="s">
        <v>2</v>
      </c>
      <c r="S54" s="55" t="s">
        <v>2</v>
      </c>
      <c r="T54" s="83">
        <f t="shared" si="18"/>
        <v>29.624939999999999</v>
      </c>
      <c r="U54" s="55" t="s">
        <v>2</v>
      </c>
      <c r="V54" s="55" t="s">
        <v>2</v>
      </c>
      <c r="W54" s="55" t="s">
        <v>2</v>
      </c>
      <c r="X54" s="83">
        <f t="shared" si="18"/>
        <v>5.6212999999999997</v>
      </c>
      <c r="Y54" s="55" t="s">
        <v>2</v>
      </c>
      <c r="Z54" s="55" t="s">
        <v>2</v>
      </c>
      <c r="AA54" s="55" t="s">
        <v>2</v>
      </c>
      <c r="AB54" s="140">
        <v>2018</v>
      </c>
    </row>
    <row r="55" spans="1:28">
      <c r="A55" s="79" t="s">
        <v>115</v>
      </c>
    </row>
    <row r="56" spans="1:28">
      <c r="A56" s="164" t="s">
        <v>162</v>
      </c>
      <c r="B56" s="164"/>
      <c r="C56" s="164"/>
      <c r="D56" s="164"/>
      <c r="E56" s="164"/>
      <c r="F56" s="164"/>
      <c r="G56" s="164"/>
      <c r="H56" s="164"/>
      <c r="I56" s="164"/>
      <c r="J56" s="164"/>
      <c r="K56" s="164"/>
      <c r="L56" s="164"/>
      <c r="M56" s="164"/>
      <c r="N56" s="164"/>
    </row>
    <row r="57" spans="1:28">
      <c r="A57" s="164"/>
      <c r="B57" s="164"/>
      <c r="C57" s="164"/>
      <c r="D57" s="164"/>
      <c r="E57" s="164"/>
      <c r="F57" s="164"/>
      <c r="G57" s="164"/>
      <c r="H57" s="164"/>
      <c r="I57" s="164"/>
      <c r="J57" s="164"/>
      <c r="K57" s="164"/>
      <c r="L57" s="164"/>
      <c r="M57" s="164"/>
      <c r="N57" s="164"/>
    </row>
  </sheetData>
  <mergeCells count="24">
    <mergeCell ref="A1:N1"/>
    <mergeCell ref="O1:AB1"/>
    <mergeCell ref="A3:A4"/>
    <mergeCell ref="B3:B4"/>
    <mergeCell ref="C3:C4"/>
    <mergeCell ref="D3:H3"/>
    <mergeCell ref="I3:I4"/>
    <mergeCell ref="J3:M3"/>
    <mergeCell ref="N3:N4"/>
    <mergeCell ref="O3:O4"/>
    <mergeCell ref="P3:P4"/>
    <mergeCell ref="Q3:S3"/>
    <mergeCell ref="T3:W3"/>
    <mergeCell ref="X3:AA3"/>
    <mergeCell ref="A56:N57"/>
    <mergeCell ref="B43:N43"/>
    <mergeCell ref="O43:AA43"/>
    <mergeCell ref="AB3:AB4"/>
    <mergeCell ref="B19:N19"/>
    <mergeCell ref="O19:AA19"/>
    <mergeCell ref="B31:N31"/>
    <mergeCell ref="O31:AA31"/>
    <mergeCell ref="B6:N6"/>
    <mergeCell ref="O6:AA6"/>
  </mergeCells>
  <hyperlinks>
    <hyperlink ref="A1:N1" location="Inhaltsverzeichnis!A1" display="6  Arbeitnehmer am Arbeitsort im Land Berlin 2008 bis 2014 nach Wirtschaftsbereichen"/>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&amp;C&amp;"Arial,Standard"&amp;7&amp;K000000 © Amt für Statistik Berlin-Brandenburg — SB A VI 9 - hj 2/18 –  Brandenburg </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2</vt:i4>
      </vt:variant>
    </vt:vector>
  </HeadingPairs>
  <TitlesOfParts>
    <vt:vector size="17" baseType="lpstr">
      <vt:lpstr>Titel</vt:lpstr>
      <vt:lpstr>Impressum</vt:lpstr>
      <vt:lpstr>Inhaltsverzeichnis</vt:lpstr>
      <vt:lpstr>T1</vt:lpstr>
      <vt:lpstr>T2</vt:lpstr>
      <vt:lpstr>T3</vt:lpstr>
      <vt:lpstr>T4</vt:lpstr>
      <vt:lpstr>T5</vt:lpstr>
      <vt:lpstr>T6</vt:lpstr>
      <vt:lpstr>T7</vt:lpstr>
      <vt:lpstr>T8</vt:lpstr>
      <vt:lpstr>T9</vt:lpstr>
      <vt:lpstr>T10</vt:lpstr>
      <vt:lpstr>T11</vt:lpstr>
      <vt:lpstr>U4</vt:lpstr>
      <vt:lpstr>Titel!Druckbereich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Brandenburg</dc:title>
  <dc:subject>Sachgebiet Erwerbstätigkeit  (EVAS 13311)</dc:subject>
  <dc:creator>Amt für Statistik Berlin-Brandenburg</dc:creator>
  <cp:keywords>Erwerbstätigenrechnung, Erwerbstätige, Arbeitnehmer, Selbstständige, Marginal Beschäftigte</cp:keywords>
  <cp:lastModifiedBy>Stefan Kosciolowicz</cp:lastModifiedBy>
  <cp:lastPrinted>2019-03-11T09:16:16Z</cp:lastPrinted>
  <dcterms:created xsi:type="dcterms:W3CDTF">2006-03-07T15:11:17Z</dcterms:created>
  <dcterms:modified xsi:type="dcterms:W3CDTF">2019-06-24T08:58:05Z</dcterms:modified>
  <cp:category>Statistischer Bericht-A VI 9</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