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1520" windowHeight="11070" tabRatio="954"/>
  </bookViews>
  <sheets>
    <sheet name="Titel" sheetId="139" r:id="rId1"/>
    <sheet name="Impressum" sheetId="137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38" r:id="rId22"/>
    <sheet name="Grafik" sheetId="80" r:id="rId23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1">#REF!</definedName>
    <definedName name="_xlnm.Database">#REF!</definedName>
    <definedName name="_xlnm.Print_Area" localSheetId="1">Impressum!$A$1:$F$57</definedName>
    <definedName name="_xlnm.Print_Area" localSheetId="21">'U4'!$A$1:$G$52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1" i="80" l="1"/>
  <c r="E42" i="80"/>
  <c r="E43" i="80"/>
  <c r="E44" i="80"/>
  <c r="E45" i="80"/>
  <c r="E46" i="80"/>
  <c r="E47" i="80"/>
  <c r="E48" i="80"/>
  <c r="E49" i="80"/>
  <c r="E50" i="80"/>
  <c r="E51" i="80"/>
  <c r="E52" i="80"/>
  <c r="E40" i="80"/>
  <c r="B11" i="80" l="1"/>
  <c r="C11" i="80"/>
  <c r="D11" i="80"/>
  <c r="E11" i="80"/>
  <c r="F11" i="80"/>
  <c r="G11" i="80"/>
  <c r="H11" i="80"/>
  <c r="I11" i="80"/>
  <c r="J11" i="80"/>
  <c r="K11" i="80"/>
  <c r="L11" i="80"/>
  <c r="M11" i="80"/>
  <c r="B12" i="80"/>
  <c r="C12" i="80"/>
  <c r="D12" i="80"/>
  <c r="E12" i="80"/>
  <c r="F12" i="80"/>
  <c r="G12" i="80"/>
  <c r="H12" i="80"/>
  <c r="I12" i="80"/>
  <c r="J12" i="80"/>
  <c r="K12" i="80"/>
  <c r="L12" i="80"/>
  <c r="M12" i="80"/>
  <c r="M32" i="80" l="1"/>
  <c r="L32" i="80"/>
  <c r="K32" i="80"/>
  <c r="J32" i="80"/>
  <c r="I32" i="80"/>
  <c r="H32" i="80"/>
  <c r="M31" i="80"/>
  <c r="L31" i="80"/>
  <c r="K31" i="80"/>
  <c r="J31" i="80"/>
  <c r="I31" i="80"/>
  <c r="H31" i="80"/>
  <c r="M5" i="80"/>
  <c r="M23" i="80" s="1"/>
  <c r="L5" i="80"/>
  <c r="L23" i="80" s="1"/>
  <c r="K5" i="80"/>
  <c r="K23" i="80" s="1"/>
  <c r="J5" i="80"/>
  <c r="J23" i="80" s="1"/>
  <c r="I5" i="80"/>
  <c r="I23" i="80" s="1"/>
  <c r="H5" i="80"/>
  <c r="H23" i="80" s="1"/>
  <c r="M4" i="80"/>
  <c r="M22" i="80" s="1"/>
  <c r="L4" i="80"/>
  <c r="L22" i="80" s="1"/>
  <c r="K4" i="80"/>
  <c r="K22" i="80" s="1"/>
  <c r="J4" i="80"/>
  <c r="J22" i="80" s="1"/>
  <c r="I4" i="80"/>
  <c r="I22" i="80" s="1"/>
  <c r="H4" i="80"/>
  <c r="H22" i="80" s="1"/>
  <c r="G32" i="80"/>
  <c r="G31" i="80"/>
  <c r="G5" i="80"/>
  <c r="G23" i="80" s="1"/>
  <c r="G4" i="80"/>
  <c r="G22" i="80" s="1"/>
  <c r="F32" i="80"/>
  <c r="F31" i="80"/>
  <c r="F5" i="80"/>
  <c r="F23" i="80" s="1"/>
  <c r="F4" i="80"/>
  <c r="F22" i="80" s="1"/>
  <c r="E32" i="80"/>
  <c r="E31" i="80"/>
  <c r="E5" i="80"/>
  <c r="E23" i="80" s="1"/>
  <c r="E4" i="80"/>
  <c r="E22" i="80" s="1"/>
  <c r="D32" i="80"/>
  <c r="D31" i="80"/>
  <c r="D5" i="80"/>
  <c r="D23" i="80" s="1"/>
  <c r="D4" i="80"/>
  <c r="D22" i="80" s="1"/>
  <c r="C32" i="80"/>
  <c r="C31" i="80"/>
  <c r="C4" i="80"/>
  <c r="C22" i="80" s="1"/>
  <c r="C5" i="80"/>
  <c r="C23" i="80" s="1"/>
  <c r="B32" i="80"/>
  <c r="B31" i="80"/>
  <c r="B5" i="80"/>
  <c r="B23" i="80" s="1"/>
  <c r="B4" i="80"/>
  <c r="B22" i="80" s="1"/>
</calcChain>
</file>

<file path=xl/sharedStrings.xml><?xml version="1.0" encoding="utf-8"?>
<sst xmlns="http://schemas.openxmlformats.org/spreadsheetml/2006/main" count="1237" uniqueCount="189">
  <si>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</si>
  <si>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</si>
  <si>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</si>
  <si>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</si>
  <si>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</si>
  <si>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</si>
  <si>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</si>
  <si>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</si>
  <si>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</si>
  <si>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</si>
  <si>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</si>
  <si>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</si>
  <si>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</si>
  <si>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</si>
  <si>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</si>
  <si>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</si>
  <si>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</si>
  <si>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</si>
  <si>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</si>
  <si>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</si>
  <si>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</si>
  <si>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</si>
  <si>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</si>
  <si>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</si>
  <si>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</si>
  <si>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</si>
  <si>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</si>
  <si>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</si>
  <si>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</si>
  <si>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</si>
  <si>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</si>
  <si>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</si>
  <si>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</si>
  <si>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</si>
  <si>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</si>
  <si>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</si>
  <si>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</si>
  <si>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</si>
  <si>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</si>
  <si>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</si>
  <si>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</si>
  <si>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</si>
  <si>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</si>
  <si>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</si>
  <si>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</si>
  <si>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</si>
  <si>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</si>
  <si>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</si>
  <si>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</si>
  <si>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</si>
  <si>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</si>
  <si>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</si>
  <si>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</si>
  <si>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</si>
  <si>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</si>
  <si>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</si>
  <si>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</si>
  <si>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</si>
  <si>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</si>
  <si>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</si>
  <si>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</si>
  <si>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</si>
  <si>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</si>
  <si>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</si>
  <si>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</si>
  <si>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</si>
  <si>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</si>
  <si>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</si>
  <si>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</si>
  <si>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</si>
  <si>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</si>
  <si>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</si>
  <si>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</si>
  <si>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</si>
  <si>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</si>
  <si>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</si>
  <si>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</si>
  <si>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</si>
  <si>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</si>
  <si>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</si>
  <si>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</si>
  <si>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</si>
  <si>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</si>
  <si>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</si>
  <si>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</si>
  <si>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</si>
  <si>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</si>
  <si>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</si>
  <si>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</si>
  <si>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>Unter-
nehmen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</si>
  <si>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</si>
  <si>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</si>
  <si>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</si>
  <si>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</si>
  <si>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</si>
  <si>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</si>
  <si>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</si>
  <si>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</si>
  <si>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</si>
  <si>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</si>
  <si>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</si>
  <si>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</si>
  <si>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</si>
  <si>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</si>
  <si>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</si>
  <si>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</si>
  <si>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</si>
  <si>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</si>
  <si>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</si>
  <si>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</si>
  <si>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</si>
  <si>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</si>
  <si>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</si>
  <si>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</si>
  <si>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</si>
  <si>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größenklassen</t>
  </si>
  <si>
    <t>Unternehmen (Anzahl)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</si>
  <si>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</si>
  <si>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</si>
  <si>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</si>
  <si>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</si>
  <si>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steuerbare Umsätze aus Liefe-
rungen und Leistungen (in Mill. EUR)</t>
  </si>
  <si>
    <t>Regionale Ergebnisse nach Bezirken</t>
  </si>
  <si>
    <t xml:space="preserve">         Umsätzen aus Lieferungen und Leistungen in Berlin 2013 nach Wirtschaftsabschnitten</t>
  </si>
  <si>
    <t xml:space="preserve">        </t>
  </si>
  <si>
    <t>insge-
samt</t>
  </si>
  <si>
    <t>1  Einschließlich nicht regionalisierbarer Einheiten</t>
  </si>
  <si>
    <t xml:space="preserve">    Sonstige Rechtsform¹</t>
  </si>
  <si>
    <t>1  Einschließlich sonstiger privater, öffentlicher, ausländischer und ungeklärter Rechtsform</t>
  </si>
  <si>
    <t>Bezirk</t>
  </si>
  <si>
    <t>Metadaten zu dieser Statistik
(externer Link)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</si>
  <si>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</si>
  <si>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</si>
  <si>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</si>
  <si>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</si>
  <si>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</si>
  <si>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</si>
  <si>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</si>
  <si>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</si>
  <si>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</si>
  <si>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t>sozialversicherungspflichtig Beschäftigte</t>
  </si>
  <si>
    <t>Mill.</t>
  </si>
  <si>
    <t>svB</t>
  </si>
  <si>
    <t>Prüf</t>
  </si>
  <si>
    <t>Steinstraße 104 - 106</t>
  </si>
  <si>
    <t>14480 Potsdam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</si>
  <si>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</si>
  <si>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</si>
  <si>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Betriebe (Anzahl)</t>
  </si>
  <si>
    <t>D II 1 –  j / 17</t>
  </si>
  <si>
    <r>
      <t xml:space="preserve">Unternehmen und Betriebe
im </t>
    </r>
    <r>
      <rPr>
        <b/>
        <sz val="16"/>
        <rFont val="Arial"/>
        <family val="2"/>
      </rPr>
      <t>Land Berlin 2017</t>
    </r>
    <r>
      <rPr>
        <sz val="16"/>
        <rFont val="Arial"/>
        <family val="2"/>
      </rPr>
      <t xml:space="preserve">
(Stand: Unternehmensregister 30.09.2018)</t>
    </r>
  </si>
  <si>
    <t>Potsdam, 2019</t>
  </si>
  <si>
    <t>D II 1 – j / 17</t>
  </si>
  <si>
    <t>Sozialversiche-
rungspflichtig
Beschäftigte
2017</t>
  </si>
  <si>
    <t>Steuerbarer Umsatz 2017
aus Lieferungen und
Leistungen</t>
  </si>
  <si>
    <t>Steuerbarer
Umsatz 2017
aus Lieferungen
und Leistungen</t>
  </si>
  <si>
    <t>steuerbarer Umsatz
2017 aus Liefer-
und Leistungen</t>
  </si>
  <si>
    <t>sozialversicherungs-
pflichtig Beschäftigte
2017</t>
  </si>
  <si>
    <t>Unternehmen mit Beschäftigten und / oder</t>
  </si>
  <si>
    <t>steuerbaren Umsätzen aus Lieferungen</t>
  </si>
  <si>
    <t>steuerbaren Umsätzen aus Lieferungen und</t>
  </si>
  <si>
    <t>Leistungen in 2017 nach Wirtschaftsab-</t>
  </si>
  <si>
    <t>schnitten und nach Beschäftigten-</t>
  </si>
  <si>
    <t>1   Unternehmen mit Beschäftigten und / oder steuerbaren Umsätzen aus Lieferungen
      und Leistungen in Berlin 2017 nach Bezirken</t>
  </si>
  <si>
    <t>2   Betriebe mit Beschäftigten und / oder steuerbaren Umsätzen aus Lieferungen
      und Leistungen in Berlin 2017 nach Bezirken</t>
  </si>
  <si>
    <t>schnitten</t>
  </si>
  <si>
    <t>1    Unternehmen mit Beschäftigten und / oder steuerbaren Umsätzen aus Lieferungen und Leistungen
       in Berlin 2017 nach Wirtschaftsabschnitten und nach Beschäftigtengrößenklassen</t>
  </si>
  <si>
    <t>2    Unternehmen mit Beschäftigten und / oder steuerbaren Umsätzen aus Lieferungen und Leistungen
       in Berlin 2017 nach Wirtschaftsabschnitten</t>
  </si>
  <si>
    <t>Leistungen in 2017 nach Umsatzgrößen-</t>
  </si>
  <si>
    <t>klassen</t>
  </si>
  <si>
    <t>und Leistungen in 2017 nach Art der</t>
  </si>
  <si>
    <t>und Leistungen in 2017 nach Bezirken</t>
  </si>
  <si>
    <t>4    Unternehmen mit Beschäftigten und / oder steuerbaren Umsätzen aus Lieferungen
        und Leistungen in Berlin 2017 nach Art der Rechtsform</t>
  </si>
  <si>
    <t>3    Unternehmen mit Beschäftigten und / oder steuerbaren Umsätzen aus Lieferungen
        und Leistungen in Berlin 2017 nach Umsatzgrößenklassen</t>
  </si>
  <si>
    <t>und Leistungen in 2017 nach Bezirken und</t>
  </si>
  <si>
    <t>Betriebe mit Beschäftigten und / oder</t>
  </si>
  <si>
    <t>5    Unternehmen mit Beschäftigten und / oder steuerbaren Umsätzen aus Lieferungen
        und Leistungen in Berlin 2017 nach Bezirken und nach Beschäftigtengrößenklassen</t>
  </si>
  <si>
    <t>6    Unternehmen mit Beschäftigten und / oder steuerbaren Umsätzen aus Lieferungen
        und Leistungen in Berlin 2017 nach Bezirken</t>
  </si>
  <si>
    <t>7    Betriebe mit Beschäftigten und / oder steuerbaren Umsätzen aus Lieferungen und Leistungen
        in Berlin 2017 nach Wirtschaftsabschnitten und nach Beschäftigtengrößenklassen</t>
  </si>
  <si>
    <t>8    Betriebe mit Beschäftigten und / oder steuerbaren Umsätzen aus Lieferungen und
        Leistungen in Berlin 2017 nach Wirtschaftsabschnitten</t>
  </si>
  <si>
    <t>Betriebe mit Beschäftigten und / oder steuer-</t>
  </si>
  <si>
    <t>baren Umsätzen aus Lieferungen und</t>
  </si>
  <si>
    <t>Leistungen in 2017 nach Bezirken</t>
  </si>
  <si>
    <t>9    Betriebe mit Beschäftigten und / oder steuerbaren Umsätzen aus Lieferungen und
        Leistungen in Berlin 2017 nach Bezirken und nach Beschäftigtengrößenklassen</t>
  </si>
  <si>
    <t>10  Betriebe mit Beschäftigten und / oder steuerbaren Umsätzen aus
         Lieferungen und Leistungen in Berlin 2017 nach Bezirken</t>
  </si>
  <si>
    <t>11  Unternehmen mit Beschäftigten und / oder steuerbaren Umsätzen aus Lieferungen
        und Leistungen 2017 nach Wirtschaftsabschnitten</t>
  </si>
  <si>
    <t>12  Betriebe mit Beschäftigten und / oder steuerbaren Umsätzen aus Lieferungen
        und Leistungen 2017 nach Wirtschaftsabschnitten</t>
  </si>
  <si>
    <r>
      <t xml:space="preserve">Erschienen im </t>
    </r>
    <r>
      <rPr>
        <b/>
        <sz val="8"/>
        <rFont val="Arial"/>
        <family val="2"/>
      </rPr>
      <t>Januar 2019</t>
    </r>
  </si>
  <si>
    <t>Beschäftigten in 2017 von … bis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</si>
</sst>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70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color indexed="14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3" fontId="6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44" fillId="0" borderId="0" applyNumberFormat="0" applyFill="0" applyBorder="0" applyAlignment="0" applyProtection="0"/>
    <xf numFmtId="0" fontId="6" fillId="0" borderId="0"/>
    <xf numFmtId="0" fontId="22" fillId="0" borderId="0" applyNumberFormat="0" applyFill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7" borderId="18" applyNumberFormat="0" applyFont="0" applyAlignment="0" applyProtection="0"/>
    <xf numFmtId="0" fontId="5" fillId="7" borderId="18" applyNumberFormat="0" applyFont="0" applyAlignment="0" applyProtection="0"/>
    <xf numFmtId="0" fontId="5" fillId="7" borderId="18" applyNumberFormat="0" applyFont="0" applyAlignment="0" applyProtection="0"/>
    <xf numFmtId="0" fontId="5" fillId="7" borderId="1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7" fillId="0" borderId="21" applyNumberFormat="0" applyFill="0" applyAlignment="0" applyProtection="0"/>
    <xf numFmtId="0" fontId="57" fillId="0" borderId="0" applyNumberFormat="0" applyFill="0" applyBorder="0" applyAlignment="0" applyProtection="0"/>
    <xf numFmtId="0" fontId="58" fillId="20" borderId="0" applyNumberFormat="0" applyBorder="0" applyAlignment="0" applyProtection="0"/>
    <xf numFmtId="0" fontId="59" fillId="21" borderId="0" applyNumberFormat="0" applyBorder="0" applyAlignment="0" applyProtection="0"/>
    <xf numFmtId="0" fontId="60" fillId="22" borderId="0" applyNumberFormat="0" applyBorder="0" applyAlignment="0" applyProtection="0"/>
    <xf numFmtId="0" fontId="61" fillId="23" borderId="22" applyNumberFormat="0" applyAlignment="0" applyProtection="0"/>
    <xf numFmtId="0" fontId="62" fillId="24" borderId="23" applyNumberFormat="0" applyAlignment="0" applyProtection="0"/>
    <xf numFmtId="0" fontId="63" fillId="24" borderId="22" applyNumberFormat="0" applyAlignment="0" applyProtection="0"/>
    <xf numFmtId="0" fontId="64" fillId="0" borderId="24" applyNumberFormat="0" applyFill="0" applyAlignment="0" applyProtection="0"/>
    <xf numFmtId="0" fontId="65" fillId="25" borderId="25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6" applyNumberFormat="0" applyFill="0" applyAlignment="0" applyProtection="0"/>
    <xf numFmtId="0" fontId="69" fillId="2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69" fillId="27" borderId="0" applyNumberFormat="0" applyBorder="0" applyAlignment="0" applyProtection="0"/>
    <xf numFmtId="0" fontId="69" fillId="2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69" fillId="31" borderId="0" applyNumberFormat="0" applyBorder="0" applyAlignment="0" applyProtection="0"/>
    <xf numFmtId="0" fontId="69" fillId="3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69" fillId="33" borderId="0" applyNumberFormat="0" applyBorder="0" applyAlignment="0" applyProtection="0"/>
    <xf numFmtId="0" fontId="69" fillId="34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69" fillId="35" borderId="0" applyNumberFormat="0" applyBorder="0" applyAlignment="0" applyProtection="0"/>
    <xf numFmtId="0" fontId="69" fillId="3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69" fillId="37" borderId="0" applyNumberFormat="0" applyBorder="0" applyAlignment="0" applyProtection="0"/>
    <xf numFmtId="0" fontId="3" fillId="0" borderId="0"/>
    <xf numFmtId="0" fontId="3" fillId="7" borderId="18" applyNumberFormat="0" applyFont="0" applyAlignment="0" applyProtection="0"/>
    <xf numFmtId="0" fontId="2" fillId="0" borderId="0"/>
    <xf numFmtId="0" fontId="2" fillId="7" borderId="18" applyNumberFormat="0" applyFont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7" borderId="18" applyNumberFormat="0" applyFont="0" applyAlignment="0" applyProtection="0"/>
    <xf numFmtId="0" fontId="1" fillId="0" borderId="0"/>
    <xf numFmtId="0" fontId="1" fillId="7" borderId="18" applyNumberFormat="0" applyFont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</cellStyleXfs>
  <cellXfs count="320">
    <xf numFmtId="0" fontId="0" fillId="0" borderId="0" xfId="0"/>
    <xf numFmtId="0" fontId="8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Protection="1"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/>
    <xf numFmtId="0" fontId="15" fillId="0" borderId="0" xfId="0" applyFont="1" applyAlignment="1"/>
    <xf numFmtId="0" fontId="21" fillId="0" borderId="0" xfId="0" applyFont="1"/>
    <xf numFmtId="0" fontId="15" fillId="0" borderId="0" xfId="0" applyFont="1" applyAlignment="1">
      <alignment horizontal="left"/>
    </xf>
    <xf numFmtId="0" fontId="17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0" fontId="22" fillId="0" borderId="0" xfId="14" applyFont="1" applyAlignment="1" applyProtection="1">
      <alignment horizontal="center"/>
      <protection locked="0"/>
    </xf>
    <xf numFmtId="0" fontId="8" fillId="0" borderId="0" xfId="0" applyFont="1" applyFill="1" applyProtection="1"/>
    <xf numFmtId="0" fontId="34" fillId="0" borderId="0" xfId="0" applyFont="1" applyFill="1" applyAlignment="1" applyProtection="1"/>
    <xf numFmtId="0" fontId="8" fillId="0" borderId="0" xfId="0" applyFont="1" applyProtection="1"/>
    <xf numFmtId="0" fontId="22" fillId="0" borderId="0" xfId="14"/>
    <xf numFmtId="0" fontId="35" fillId="0" borderId="0" xfId="0" applyFont="1"/>
    <xf numFmtId="0" fontId="30" fillId="0" borderId="0" xfId="0" applyFont="1" applyProtection="1">
      <protection locked="0"/>
    </xf>
    <xf numFmtId="0" fontId="30" fillId="0" borderId="0" xfId="0" applyFont="1"/>
    <xf numFmtId="0" fontId="36" fillId="0" borderId="0" xfId="0" applyFont="1"/>
    <xf numFmtId="0" fontId="17" fillId="0" borderId="0" xfId="0" applyFont="1" applyAlignment="1">
      <alignment vertical="top" textRotation="180"/>
    </xf>
    <xf numFmtId="1" fontId="38" fillId="0" borderId="0" xfId="14" applyNumberFormat="1" applyFont="1" applyFill="1" applyAlignment="1"/>
    <xf numFmtId="0" fontId="7" fillId="0" borderId="0" xfId="0" applyFont="1"/>
    <xf numFmtId="0" fontId="39" fillId="0" borderId="0" xfId="14" applyFont="1"/>
    <xf numFmtId="0" fontId="39" fillId="0" borderId="0" xfId="14" applyFont="1" applyAlignment="1" applyProtection="1">
      <alignment horizontal="right"/>
      <protection locked="0"/>
    </xf>
    <xf numFmtId="165" fontId="21" fillId="0" borderId="0" xfId="0" applyNumberFormat="1" applyFont="1" applyFill="1" applyBorder="1"/>
    <xf numFmtId="0" fontId="21" fillId="0" borderId="0" xfId="0" applyNumberFormat="1" applyFont="1" applyAlignment="1"/>
    <xf numFmtId="0" fontId="21" fillId="0" borderId="0" xfId="0" applyNumberFormat="1" applyFont="1" applyBorder="1" applyAlignment="1"/>
    <xf numFmtId="0" fontId="24" fillId="0" borderId="0" xfId="0" applyFont="1"/>
    <xf numFmtId="0" fontId="30" fillId="0" borderId="0" xfId="0" applyFont="1" applyAlignment="1" applyProtection="1">
      <alignment horizontal="right"/>
      <protection locked="0"/>
    </xf>
    <xf numFmtId="165" fontId="21" fillId="0" borderId="0" xfId="0" applyNumberFormat="1" applyFont="1" applyFill="1" applyBorder="1" applyAlignment="1">
      <alignment horizontal="left"/>
    </xf>
    <xf numFmtId="0" fontId="40" fillId="0" borderId="0" xfId="0" applyFont="1" applyProtection="1"/>
    <xf numFmtId="165" fontId="8" fillId="0" borderId="0" xfId="0" applyNumberFormat="1" applyFont="1" applyFill="1" applyBorder="1"/>
    <xf numFmtId="0" fontId="8" fillId="0" borderId="0" xfId="0" applyFont="1" applyFill="1"/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0" fontId="8" fillId="0" borderId="0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Alignment="1"/>
    <xf numFmtId="0" fontId="8" fillId="0" borderId="0" xfId="0" applyNumberFormat="1" applyFont="1" applyBorder="1" applyAlignment="1"/>
    <xf numFmtId="49" fontId="8" fillId="0" borderId="0" xfId="0" applyNumberFormat="1" applyFont="1"/>
    <xf numFmtId="49" fontId="8" fillId="0" borderId="0" xfId="0" applyNumberFormat="1" applyFont="1" applyAlignment="1">
      <alignment horizontal="right"/>
    </xf>
    <xf numFmtId="49" fontId="8" fillId="0" borderId="0" xfId="0" quotePrefix="1" applyNumberFormat="1" applyFont="1" applyBorder="1" applyAlignment="1"/>
    <xf numFmtId="49" fontId="8" fillId="0" borderId="0" xfId="0" applyNumberFormat="1" applyFont="1" applyBorder="1" applyAlignment="1">
      <alignment horizontal="left" indent="1"/>
    </xf>
    <xf numFmtId="49" fontId="8" fillId="0" borderId="0" xfId="0" applyNumberFormat="1" applyFont="1" applyAlignment="1">
      <alignment horizontal="left"/>
    </xf>
    <xf numFmtId="17" fontId="8" fillId="0" borderId="5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left"/>
    </xf>
    <xf numFmtId="0" fontId="21" fillId="0" borderId="0" xfId="0" applyNumberFormat="1" applyFont="1" applyAlignment="1">
      <alignment horizontal="left" wrapText="1"/>
    </xf>
    <xf numFmtId="165" fontId="41" fillId="0" borderId="0" xfId="0" applyNumberFormat="1" applyFont="1" applyFill="1" applyAlignment="1">
      <alignment horizontal="right" wrapText="1"/>
    </xf>
    <xf numFmtId="0" fontId="8" fillId="0" borderId="0" xfId="0" applyFont="1" applyFill="1" applyBorder="1" applyProtection="1"/>
    <xf numFmtId="0" fontId="34" fillId="0" borderId="0" xfId="0" applyFont="1" applyFill="1" applyBorder="1" applyAlignment="1" applyProtection="1"/>
    <xf numFmtId="0" fontId="21" fillId="0" borderId="0" xfId="0" applyFont="1" applyProtection="1"/>
    <xf numFmtId="0" fontId="30" fillId="0" borderId="0" xfId="0" applyFont="1" applyAlignment="1" applyProtection="1">
      <alignment horizontal="right" wrapText="1"/>
      <protection locked="0"/>
    </xf>
    <xf numFmtId="0" fontId="18" fillId="0" borderId="0" xfId="0" applyFont="1" applyAlignment="1">
      <alignment horizontal="right" vertical="top" textRotation="180"/>
    </xf>
    <xf numFmtId="167" fontId="30" fillId="0" borderId="0" xfId="0" applyNumberFormat="1" applyFont="1" applyProtection="1">
      <protection locked="0"/>
    </xf>
    <xf numFmtId="165" fontId="30" fillId="0" borderId="0" xfId="0" applyNumberFormat="1" applyFont="1" applyProtection="1">
      <protection locked="0"/>
    </xf>
    <xf numFmtId="0" fontId="43" fillId="0" borderId="0" xfId="14" applyFont="1"/>
    <xf numFmtId="164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0" fontId="23" fillId="0" borderId="0" xfId="14" applyFont="1" applyFill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0" fontId="6" fillId="0" borderId="0" xfId="21" applyFont="1"/>
    <xf numFmtId="0" fontId="6" fillId="0" borderId="0" xfId="21"/>
    <xf numFmtId="17" fontId="8" fillId="0" borderId="3" xfId="21" applyNumberFormat="1" applyFont="1" applyFill="1" applyBorder="1" applyAlignment="1">
      <alignment horizontal="center" vertical="center" wrapText="1"/>
    </xf>
    <xf numFmtId="17" fontId="8" fillId="0" borderId="4" xfId="21" applyNumberFormat="1" applyFont="1" applyFill="1" applyBorder="1" applyAlignment="1">
      <alignment horizontal="center" vertical="center" wrapText="1"/>
    </xf>
    <xf numFmtId="17" fontId="8" fillId="0" borderId="5" xfId="21" applyNumberFormat="1" applyFont="1" applyFill="1" applyBorder="1" applyAlignment="1">
      <alignment horizontal="center" vertical="center" wrapText="1"/>
    </xf>
    <xf numFmtId="0" fontId="8" fillId="0" borderId="0" xfId="21" applyFont="1" applyFill="1" applyBorder="1" applyAlignment="1">
      <alignment horizontal="center" vertical="center"/>
    </xf>
    <xf numFmtId="17" fontId="9" fillId="0" borderId="0" xfId="21" applyNumberFormat="1" applyFont="1" applyFill="1" applyBorder="1" applyAlignment="1">
      <alignment horizontal="center" vertical="center"/>
    </xf>
    <xf numFmtId="174" fontId="8" fillId="0" borderId="0" xfId="21" applyNumberFormat="1" applyFont="1" applyFill="1" applyAlignment="1">
      <alignment horizontal="right" wrapText="1"/>
    </xf>
    <xf numFmtId="0" fontId="8" fillId="0" borderId="0" xfId="21" applyFont="1" applyFill="1"/>
    <xf numFmtId="166" fontId="9" fillId="0" borderId="0" xfId="21" applyNumberFormat="1" applyFont="1" applyFill="1" applyAlignment="1">
      <alignment horizontal="right" wrapText="1"/>
    </xf>
    <xf numFmtId="0" fontId="9" fillId="0" borderId="0" xfId="21" applyFont="1" applyFill="1" applyAlignment="1"/>
    <xf numFmtId="0" fontId="8" fillId="0" borderId="0" xfId="21" applyFont="1" applyFill="1" applyAlignment="1"/>
    <xf numFmtId="0" fontId="8" fillId="0" borderId="0" xfId="21" applyFont="1" applyFill="1" applyProtection="1"/>
    <xf numFmtId="0" fontId="8" fillId="0" borderId="0" xfId="21" applyFont="1" applyFill="1" applyBorder="1" applyAlignment="1">
      <alignment wrapText="1"/>
    </xf>
    <xf numFmtId="165" fontId="8" fillId="0" borderId="0" xfId="21" applyNumberFormat="1" applyFont="1" applyFill="1" applyAlignment="1">
      <alignment horizontal="right" wrapText="1"/>
    </xf>
    <xf numFmtId="0" fontId="21" fillId="0" borderId="0" xfId="21" applyFont="1" applyFill="1"/>
    <xf numFmtId="0" fontId="8" fillId="0" borderId="0" xfId="21" applyNumberFormat="1" applyFont="1" applyFill="1" applyBorder="1" applyAlignment="1"/>
    <xf numFmtId="0" fontId="8" fillId="0" borderId="0" xfId="21" applyNumberFormat="1" applyFont="1" applyFill="1" applyAlignment="1"/>
    <xf numFmtId="0" fontId="8" fillId="0" borderId="0" xfId="21" applyNumberFormat="1" applyFont="1" applyFill="1" applyBorder="1" applyAlignment="1">
      <alignment horizontal="left"/>
    </xf>
    <xf numFmtId="0" fontId="9" fillId="0" borderId="0" xfId="21" applyNumberFormat="1" applyFont="1" applyFill="1" applyBorder="1" applyAlignment="1">
      <alignment horizontal="right"/>
    </xf>
    <xf numFmtId="0" fontId="23" fillId="0" borderId="0" xfId="14" applyFont="1"/>
    <xf numFmtId="0" fontId="6" fillId="0" borderId="0" xfId="21" applyAlignment="1">
      <alignment horizontal="center" vertical="center"/>
    </xf>
    <xf numFmtId="0" fontId="6" fillId="0" borderId="0" xfId="21" applyBorder="1" applyAlignment="1">
      <alignment horizontal="center" vertical="center"/>
    </xf>
    <xf numFmtId="0" fontId="8" fillId="0" borderId="0" xfId="21" applyFont="1" applyFill="1" applyBorder="1" applyProtection="1"/>
    <xf numFmtId="0" fontId="8" fillId="0" borderId="0" xfId="21" applyFont="1" applyFill="1" applyBorder="1" applyAlignment="1" applyProtection="1">
      <alignment horizontal="center" vertical="center"/>
    </xf>
    <xf numFmtId="17" fontId="8" fillId="0" borderId="5" xfId="0" applyNumberFormat="1" applyFont="1" applyFill="1" applyBorder="1" applyAlignment="1">
      <alignment horizontal="center" vertical="center" wrapText="1"/>
    </xf>
    <xf numFmtId="0" fontId="23" fillId="0" borderId="0" xfId="14" applyFont="1" applyAlignment="1">
      <alignment horizontal="center"/>
    </xf>
    <xf numFmtId="0" fontId="24" fillId="0" borderId="0" xfId="21" applyFont="1" applyFill="1"/>
    <xf numFmtId="165" fontId="9" fillId="0" borderId="0" xfId="21" applyNumberFormat="1" applyFont="1" applyFill="1" applyAlignment="1">
      <alignment horizontal="right" wrapText="1"/>
    </xf>
    <xf numFmtId="165" fontId="8" fillId="0" borderId="0" xfId="21" applyNumberFormat="1" applyFont="1" applyFill="1" applyAlignment="1">
      <alignment horizontal="right" wrapText="1"/>
    </xf>
    <xf numFmtId="165" fontId="8" fillId="0" borderId="0" xfId="21" applyNumberFormat="1" applyFont="1" applyFill="1" applyAlignment="1">
      <alignment horizontal="right"/>
    </xf>
    <xf numFmtId="0" fontId="8" fillId="0" borderId="0" xfId="21" applyFont="1" applyFill="1" applyAlignment="1" applyProtection="1"/>
    <xf numFmtId="165" fontId="9" fillId="0" borderId="0" xfId="21" applyNumberFormat="1" applyFont="1" applyFill="1" applyAlignment="1">
      <alignment horizontal="right"/>
    </xf>
    <xf numFmtId="0" fontId="45" fillId="0" borderId="0" xfId="0" applyFont="1" applyFill="1" applyAlignment="1" applyProtection="1"/>
    <xf numFmtId="165" fontId="46" fillId="0" borderId="0" xfId="21" applyNumberFormat="1" applyFont="1" applyFill="1" applyAlignment="1">
      <alignment horizontal="right" wrapText="1"/>
    </xf>
    <xf numFmtId="165" fontId="46" fillId="0" borderId="0" xfId="21" applyNumberFormat="1" applyFont="1" applyFill="1" applyAlignment="1">
      <alignment horizontal="right"/>
    </xf>
    <xf numFmtId="165" fontId="47" fillId="0" borderId="0" xfId="21" applyNumberFormat="1" applyFont="1" applyFill="1" applyAlignment="1">
      <alignment horizontal="right" wrapText="1"/>
    </xf>
    <xf numFmtId="165" fontId="47" fillId="0" borderId="0" xfId="21" applyNumberFormat="1" applyFont="1" applyFill="1" applyAlignment="1">
      <alignment horizontal="right"/>
    </xf>
    <xf numFmtId="165" fontId="21" fillId="0" borderId="0" xfId="21" applyNumberFormat="1" applyFont="1" applyFill="1"/>
    <xf numFmtId="165" fontId="9" fillId="0" borderId="0" xfId="0" applyNumberFormat="1" applyFont="1" applyFill="1" applyBorder="1"/>
    <xf numFmtId="165" fontId="9" fillId="0" borderId="0" xfId="0" applyNumberFormat="1" applyFont="1" applyFill="1" applyAlignment="1">
      <alignment horizontal="right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0" fontId="8" fillId="0" borderId="0" xfId="0" applyNumberFormat="1" applyFont="1" applyFill="1" applyBorder="1" applyAlignment="1">
      <alignment horizontal="left"/>
    </xf>
    <xf numFmtId="0" fontId="23" fillId="0" borderId="0" xfId="14" applyFont="1"/>
    <xf numFmtId="0" fontId="8" fillId="0" borderId="0" xfId="0" applyFont="1" applyAlignment="1">
      <alignment horizontal="right" wrapText="1"/>
    </xf>
    <xf numFmtId="0" fontId="48" fillId="0" borderId="0" xfId="14" applyFont="1" applyAlignment="1" applyProtection="1">
      <alignment horizontal="center" vertical="center"/>
      <protection locked="0"/>
    </xf>
    <xf numFmtId="0" fontId="23" fillId="0" borderId="0" xfId="14" applyFont="1"/>
    <xf numFmtId="0" fontId="6" fillId="0" borderId="0" xfId="21" applyAlignment="1" applyProtection="1">
      <alignment wrapText="1"/>
    </xf>
    <xf numFmtId="0" fontId="6" fillId="0" borderId="0" xfId="21" applyProtection="1"/>
    <xf numFmtId="0" fontId="21" fillId="0" borderId="0" xfId="21" applyFont="1" applyAlignment="1" applyProtection="1">
      <alignment wrapText="1"/>
    </xf>
    <xf numFmtId="0" fontId="20" fillId="0" borderId="0" xfId="21" applyFont="1" applyProtection="1"/>
    <xf numFmtId="0" fontId="8" fillId="0" borderId="0" xfId="21" applyFont="1" applyProtection="1">
      <protection locked="0"/>
    </xf>
    <xf numFmtId="0" fontId="8" fillId="0" borderId="0" xfId="21" applyFont="1" applyProtection="1"/>
    <xf numFmtId="0" fontId="20" fillId="0" borderId="0" xfId="21" applyFont="1" applyAlignment="1" applyProtection="1">
      <alignment vertical="center"/>
    </xf>
    <xf numFmtId="0" fontId="8" fillId="0" borderId="0" xfId="21" applyFont="1" applyAlignment="1" applyProtection="1">
      <alignment vertical="center"/>
    </xf>
    <xf numFmtId="0" fontId="20" fillId="0" borderId="0" xfId="21" applyFont="1" applyAlignment="1" applyProtection="1">
      <alignment horizontal="left" vertical="center"/>
    </xf>
    <xf numFmtId="0" fontId="8" fillId="0" borderId="0" xfId="21" applyFont="1" applyAlignment="1" applyProtection="1">
      <alignment horizontal="left" vertical="center"/>
    </xf>
    <xf numFmtId="0" fontId="9" fillId="0" borderId="0" xfId="21" applyFont="1" applyAlignment="1" applyProtection="1">
      <alignment vertical="center"/>
    </xf>
    <xf numFmtId="0" fontId="6" fillId="0" borderId="0" xfId="21" applyAlignment="1" applyProtection="1">
      <alignment vertical="center"/>
    </xf>
    <xf numFmtId="0" fontId="11" fillId="0" borderId="0" xfId="21" applyFont="1" applyAlignment="1" applyProtection="1">
      <alignment vertical="center"/>
    </xf>
    <xf numFmtId="0" fontId="8" fillId="0" borderId="0" xfId="21" applyFont="1" applyAlignment="1" applyProtection="1">
      <alignment vertical="center"/>
      <protection locked="0"/>
    </xf>
    <xf numFmtId="0" fontId="23" fillId="0" borderId="0" xfId="14" applyFont="1"/>
    <xf numFmtId="0" fontId="22" fillId="0" borderId="0" xfId="14" applyAlignment="1">
      <alignment wrapText="1"/>
    </xf>
    <xf numFmtId="0" fontId="23" fillId="0" borderId="0" xfId="14" applyFont="1"/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165" fontId="21" fillId="0" borderId="0" xfId="0" applyNumberFormat="1" applyFont="1" applyFill="1"/>
    <xf numFmtId="17" fontId="9" fillId="0" borderId="0" xfId="21" applyNumberFormat="1" applyFont="1" applyFill="1" applyBorder="1" applyAlignment="1">
      <alignment horizontal="center" vertical="center"/>
    </xf>
    <xf numFmtId="0" fontId="6" fillId="0" borderId="0" xfId="21" applyFont="1" applyFill="1"/>
    <xf numFmtId="0" fontId="6" fillId="0" borderId="0" xfId="21" applyFill="1"/>
    <xf numFmtId="0" fontId="0" fillId="0" borderId="0" xfId="0" applyFill="1" applyAlignment="1">
      <alignment horizontal="right"/>
    </xf>
    <xf numFmtId="0" fontId="30" fillId="6" borderId="0" xfId="0" applyFont="1" applyFill="1" applyProtection="1">
      <protection locked="0"/>
    </xf>
    <xf numFmtId="0" fontId="49" fillId="0" borderId="0" xfId="0" applyFont="1" applyAlignment="1" applyProtection="1">
      <alignment horizontal="right"/>
      <protection locked="0"/>
    </xf>
    <xf numFmtId="165" fontId="50" fillId="0" borderId="0" xfId="0" applyNumberFormat="1" applyFont="1" applyProtection="1">
      <protection locked="0"/>
    </xf>
    <xf numFmtId="0" fontId="50" fillId="0" borderId="0" xfId="0" applyFont="1" applyProtection="1">
      <protection locked="0"/>
    </xf>
    <xf numFmtId="167" fontId="50" fillId="0" borderId="0" xfId="0" applyNumberFormat="1" applyFont="1" applyProtection="1">
      <protection locked="0"/>
    </xf>
    <xf numFmtId="0" fontId="8" fillId="0" borderId="4" xfId="0" applyFont="1" applyFill="1" applyBorder="1" applyAlignment="1">
      <alignment horizontal="center" vertical="center" wrapText="1"/>
    </xf>
    <xf numFmtId="3" fontId="8" fillId="0" borderId="0" xfId="21" applyNumberFormat="1" applyFont="1" applyFill="1" applyProtection="1"/>
    <xf numFmtId="0" fontId="8" fillId="0" borderId="0" xfId="21" applyFont="1" applyAlignment="1">
      <alignment vertical="center"/>
    </xf>
    <xf numFmtId="0" fontId="42" fillId="0" borderId="0" xfId="22" applyFont="1" applyProtection="1"/>
    <xf numFmtId="0" fontId="13" fillId="0" borderId="0" xfId="21" applyFont="1" applyProtection="1"/>
    <xf numFmtId="0" fontId="19" fillId="0" borderId="0" xfId="21" applyFont="1" applyProtection="1">
      <protection locked="0"/>
    </xf>
    <xf numFmtId="0" fontId="15" fillId="0" borderId="0" xfId="21" applyFont="1" applyAlignment="1" applyProtection="1">
      <alignment vertical="top" wrapText="1"/>
      <protection locked="0"/>
    </xf>
    <xf numFmtId="0" fontId="16" fillId="0" borderId="0" xfId="21" applyFont="1" applyAlignment="1" applyProtection="1">
      <alignment wrapText="1"/>
      <protection locked="0"/>
    </xf>
    <xf numFmtId="0" fontId="53" fillId="0" borderId="0" xfId="21" applyFont="1" applyAlignment="1" applyProtection="1">
      <alignment wrapText="1"/>
      <protection locked="0"/>
    </xf>
    <xf numFmtId="0" fontId="17" fillId="0" borderId="0" xfId="21" applyFont="1" applyAlignment="1" applyProtection="1">
      <alignment wrapText="1"/>
      <protection locked="0"/>
    </xf>
    <xf numFmtId="165" fontId="8" fillId="0" borderId="0" xfId="0" applyNumberFormat="1" applyFont="1" applyFill="1" applyAlignment="1">
      <alignment horizontal="right" wrapText="1"/>
    </xf>
    <xf numFmtId="0" fontId="22" fillId="0" borderId="0" xfId="14" applyFont="1" applyAlignment="1">
      <alignment wrapText="1"/>
    </xf>
    <xf numFmtId="0" fontId="16" fillId="0" borderId="0" xfId="0" applyFont="1" applyAlignment="1" applyProtection="1">
      <alignment wrapText="1"/>
      <protection locked="0"/>
    </xf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Alignment="1" applyProtection="1">
      <alignment horizontal="left" wrapText="1"/>
      <protection locked="0"/>
    </xf>
    <xf numFmtId="0" fontId="22" fillId="0" borderId="0" xfId="14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right"/>
    </xf>
    <xf numFmtId="3" fontId="30" fillId="0" borderId="0" xfId="0" applyNumberFormat="1" applyFont="1" applyProtection="1">
      <protection locked="0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166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 applyProtection="1">
      <alignment horizontal="right"/>
    </xf>
    <xf numFmtId="0" fontId="51" fillId="0" borderId="0" xfId="21" applyFont="1" applyAlignment="1" applyProtection="1">
      <alignment horizontal="center" vertical="top" textRotation="180"/>
    </xf>
    <xf numFmtId="0" fontId="14" fillId="0" borderId="0" xfId="21" applyFont="1" applyAlignment="1" applyProtection="1">
      <alignment horizontal="center" vertical="top" textRotation="180"/>
    </xf>
    <xf numFmtId="0" fontId="11" fillId="0" borderId="0" xfId="21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4" applyFont="1" applyAlignment="1">
      <alignment horizontal="left" wrapText="1"/>
    </xf>
    <xf numFmtId="0" fontId="9" fillId="0" borderId="0" xfId="21" applyFont="1" applyFill="1" applyAlignment="1">
      <alignment horizontal="right"/>
    </xf>
    <xf numFmtId="0" fontId="9" fillId="0" borderId="0" xfId="21" applyFont="1" applyFill="1" applyBorder="1" applyAlignment="1">
      <alignment horizontal="right"/>
    </xf>
    <xf numFmtId="0" fontId="8" fillId="0" borderId="0" xfId="21" applyNumberFormat="1" applyFont="1" applyFill="1" applyBorder="1" applyAlignment="1">
      <alignment horizontal="left"/>
    </xf>
    <xf numFmtId="0" fontId="8" fillId="0" borderId="0" xfId="21" applyNumberFormat="1" applyFont="1" applyFill="1" applyAlignment="1"/>
    <xf numFmtId="0" fontId="8" fillId="0" borderId="0" xfId="21" applyNumberFormat="1" applyFont="1" applyFill="1" applyBorder="1" applyAlignment="1"/>
    <xf numFmtId="0" fontId="8" fillId="0" borderId="16" xfId="21" applyFont="1" applyFill="1" applyBorder="1" applyAlignment="1">
      <alignment horizontal="center" vertical="center" wrapText="1"/>
    </xf>
    <xf numFmtId="0" fontId="8" fillId="0" borderId="4" xfId="21" applyFont="1" applyFill="1" applyBorder="1" applyAlignment="1">
      <alignment wrapText="1"/>
    </xf>
    <xf numFmtId="0" fontId="8" fillId="0" borderId="16" xfId="21" applyFont="1" applyFill="1" applyBorder="1" applyAlignment="1">
      <alignment wrapText="1"/>
    </xf>
    <xf numFmtId="0" fontId="8" fillId="0" borderId="4" xfId="21" applyFont="1" applyFill="1" applyBorder="1" applyAlignment="1">
      <alignment horizontal="center" vertical="center" wrapText="1"/>
    </xf>
    <xf numFmtId="0" fontId="8" fillId="0" borderId="13" xfId="21" applyFont="1" applyFill="1" applyBorder="1" applyAlignment="1">
      <alignment horizontal="center" vertical="center" wrapText="1"/>
    </xf>
    <xf numFmtId="0" fontId="6" fillId="0" borderId="9" xfId="21" applyFill="1" applyBorder="1" applyAlignment="1">
      <alignment horizontal="center" vertical="center" wrapText="1"/>
    </xf>
    <xf numFmtId="0" fontId="8" fillId="0" borderId="17" xfId="21" applyFont="1" applyFill="1" applyBorder="1" applyAlignment="1">
      <alignment horizontal="center" vertical="center" wrapText="1"/>
    </xf>
    <xf numFmtId="0" fontId="6" fillId="0" borderId="0" xfId="21" applyFill="1" applyAlignment="1">
      <alignment horizontal="center" vertical="center" wrapText="1"/>
    </xf>
    <xf numFmtId="0" fontId="8" fillId="0" borderId="8" xfId="21" applyFont="1" applyFill="1" applyBorder="1" applyAlignment="1">
      <alignment horizontal="center" vertical="center" wrapText="1"/>
    </xf>
    <xf numFmtId="0" fontId="6" fillId="0" borderId="14" xfId="21" applyFill="1" applyBorder="1" applyAlignment="1">
      <alignment horizontal="center" vertical="center" wrapText="1"/>
    </xf>
    <xf numFmtId="0" fontId="8" fillId="0" borderId="5" xfId="21" applyFont="1" applyFill="1" applyBorder="1" applyAlignment="1">
      <alignment horizontal="center" vertical="center"/>
    </xf>
    <xf numFmtId="0" fontId="8" fillId="0" borderId="15" xfId="21" applyFont="1" applyFill="1" applyBorder="1" applyAlignment="1">
      <alignment horizontal="center" vertical="center"/>
    </xf>
    <xf numFmtId="0" fontId="8" fillId="0" borderId="16" xfId="21" applyFont="1" applyFill="1" applyBorder="1" applyAlignment="1">
      <alignment horizontal="center" vertical="center"/>
    </xf>
    <xf numFmtId="0" fontId="8" fillId="0" borderId="5" xfId="21" applyFont="1" applyFill="1" applyBorder="1" applyAlignment="1">
      <alignment horizontal="center" vertical="center" wrapText="1"/>
    </xf>
    <xf numFmtId="0" fontId="6" fillId="0" borderId="15" xfId="21" applyFill="1" applyBorder="1" applyAlignment="1">
      <alignment horizontal="center" vertical="center" wrapText="1"/>
    </xf>
    <xf numFmtId="0" fontId="8" fillId="0" borderId="9" xfId="2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8" fillId="0" borderId="9" xfId="21" applyFont="1" applyFill="1" applyBorder="1" applyAlignment="1" applyProtection="1">
      <alignment horizontal="center" vertical="center"/>
    </xf>
    <xf numFmtId="0" fontId="23" fillId="0" borderId="0" xfId="14" applyFont="1" applyFill="1" applyAlignment="1">
      <alignment horizontal="left" wrapText="1"/>
    </xf>
    <xf numFmtId="0" fontId="8" fillId="0" borderId="9" xfId="21" applyFont="1" applyFill="1" applyBorder="1" applyAlignment="1">
      <alignment horizontal="center" vertical="center" wrapText="1"/>
    </xf>
    <xf numFmtId="0" fontId="8" fillId="0" borderId="10" xfId="21" applyFont="1" applyFill="1" applyBorder="1" applyAlignment="1">
      <alignment horizontal="center" vertical="center" wrapText="1"/>
    </xf>
    <xf numFmtId="0" fontId="8" fillId="0" borderId="0" xfId="21" applyFont="1" applyFill="1" applyBorder="1" applyAlignment="1">
      <alignment horizontal="center" vertical="center" wrapText="1"/>
    </xf>
    <xf numFmtId="0" fontId="8" fillId="0" borderId="11" xfId="21" applyFont="1" applyFill="1" applyBorder="1" applyAlignment="1">
      <alignment horizontal="center" vertical="center" wrapText="1"/>
    </xf>
    <xf numFmtId="0" fontId="6" fillId="0" borderId="12" xfId="21" applyFill="1" applyBorder="1" applyAlignment="1">
      <alignment horizontal="center" vertical="center" wrapText="1"/>
    </xf>
    <xf numFmtId="0" fontId="8" fillId="0" borderId="11" xfId="21" applyFont="1" applyFill="1" applyBorder="1" applyAlignment="1">
      <alignment horizontal="center" vertical="center"/>
    </xf>
    <xf numFmtId="0" fontId="8" fillId="0" borderId="12" xfId="21" applyFont="1" applyFill="1" applyBorder="1" applyAlignment="1">
      <alignment horizontal="center" vertical="center"/>
    </xf>
    <xf numFmtId="0" fontId="8" fillId="0" borderId="13" xfId="21" applyFont="1" applyFill="1" applyBorder="1" applyAlignment="1">
      <alignment horizontal="center" vertical="center"/>
    </xf>
    <xf numFmtId="0" fontId="8" fillId="0" borderId="8" xfId="21" applyFont="1" applyFill="1" applyBorder="1" applyAlignment="1">
      <alignment horizontal="center" vertical="center"/>
    </xf>
    <xf numFmtId="0" fontId="8" fillId="0" borderId="14" xfId="21" applyFont="1" applyFill="1" applyBorder="1" applyAlignment="1">
      <alignment horizontal="center" vertical="center"/>
    </xf>
    <xf numFmtId="17" fontId="8" fillId="0" borderId="5" xfId="21" applyNumberFormat="1" applyFont="1" applyFill="1" applyBorder="1" applyAlignment="1">
      <alignment horizontal="center" vertical="center"/>
    </xf>
    <xf numFmtId="17" fontId="8" fillId="0" borderId="15" xfId="21" applyNumberFormat="1" applyFont="1" applyFill="1" applyBorder="1" applyAlignment="1">
      <alignment horizontal="center" vertical="center"/>
    </xf>
    <xf numFmtId="17" fontId="9" fillId="0" borderId="0" xfId="21" applyNumberFormat="1" applyFont="1" applyFill="1" applyBorder="1" applyAlignment="1">
      <alignment horizontal="center" vertical="center"/>
    </xf>
    <xf numFmtId="17" fontId="9" fillId="0" borderId="9" xfId="21" applyNumberFormat="1" applyFont="1" applyFill="1" applyBorder="1" applyAlignment="1">
      <alignment horizontal="center" vertical="center"/>
    </xf>
    <xf numFmtId="17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" fontId="8" fillId="0" borderId="13" xfId="0" applyNumberFormat="1" applyFont="1" applyBorder="1" applyAlignment="1">
      <alignment horizontal="center" vertical="center" wrapText="1"/>
    </xf>
    <xf numFmtId="17" fontId="8" fillId="0" borderId="8" xfId="0" applyNumberFormat="1" applyFont="1" applyBorder="1" applyAlignment="1">
      <alignment horizontal="center" vertical="center" wrapText="1"/>
    </xf>
    <xf numFmtId="0" fontId="23" fillId="0" borderId="0" xfId="14" applyFont="1" applyFill="1" applyBorder="1" applyAlignment="1">
      <alignment horizontal="left" wrapText="1"/>
    </xf>
    <xf numFmtId="0" fontId="6" fillId="0" borderId="14" xfId="21" applyBorder="1" applyAlignment="1">
      <alignment horizontal="center" vertical="center" wrapText="1"/>
    </xf>
    <xf numFmtId="0" fontId="6" fillId="0" borderId="9" xfId="21" applyBorder="1" applyAlignment="1">
      <alignment horizontal="center" vertical="center" wrapText="1"/>
    </xf>
    <xf numFmtId="0" fontId="6" fillId="0" borderId="0" xfId="21" applyAlignment="1">
      <alignment horizontal="center" vertical="center" wrapText="1"/>
    </xf>
    <xf numFmtId="0" fontId="6" fillId="0" borderId="15" xfId="21" applyBorder="1" applyAlignment="1">
      <alignment horizontal="center" vertical="center" wrapText="1"/>
    </xf>
    <xf numFmtId="0" fontId="8" fillId="0" borderId="3" xfId="21" applyFont="1" applyFill="1" applyBorder="1" applyAlignment="1">
      <alignment horizontal="center" vertical="center" wrapText="1"/>
    </xf>
    <xf numFmtId="0" fontId="8" fillId="0" borderId="6" xfId="21" applyFont="1" applyFill="1" applyBorder="1" applyAlignment="1">
      <alignment horizontal="center" vertical="center"/>
    </xf>
    <xf numFmtId="0" fontId="8" fillId="0" borderId="7" xfId="21" applyFont="1" applyFill="1" applyBorder="1" applyAlignment="1">
      <alignment horizontal="center" vertical="center"/>
    </xf>
    <xf numFmtId="0" fontId="6" fillId="0" borderId="12" xfId="21" applyBorder="1" applyAlignment="1">
      <alignment horizontal="center" vertical="center" wrapText="1"/>
    </xf>
    <xf numFmtId="0" fontId="6" fillId="0" borderId="0" xfId="2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/>
    </xf>
    <xf numFmtId="17" fontId="9" fillId="0" borderId="0" xfId="0" applyNumberFormat="1" applyFont="1" applyFill="1" applyBorder="1" applyAlignment="1">
      <alignment horizontal="center" vertical="center"/>
    </xf>
    <xf numFmtId="17" fontId="9" fillId="0" borderId="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/>
    <xf numFmtId="0" fontId="8" fillId="0" borderId="0" xfId="0" applyNumberFormat="1" applyFont="1" applyFill="1" applyBorder="1" applyAlignment="1"/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283">
    <cellStyle name="20 % - Akzent1" xfId="128" builtinId="30" customBuiltin="1"/>
    <cellStyle name="20 % - Akzent1 2" xfId="23"/>
    <cellStyle name="20 % - Akzent1 2 2" xfId="24"/>
    <cellStyle name="20 % - Akzent1 2 2 2" xfId="68"/>
    <cellStyle name="20 % - Akzent1 2 2 2 2" xfId="212"/>
    <cellStyle name="20 % - Akzent1 2 2 3" xfId="168"/>
    <cellStyle name="20 % - Akzent1 2 3" xfId="67"/>
    <cellStyle name="20 % - Akzent1 2 3 2" xfId="211"/>
    <cellStyle name="20 % - Akzent1 2 4" xfId="167"/>
    <cellStyle name="20 % - Akzent1 3" xfId="25"/>
    <cellStyle name="20 % - Akzent1 3 2" xfId="69"/>
    <cellStyle name="20 % - Akzent1 3 2 2" xfId="213"/>
    <cellStyle name="20 % - Akzent1 3 3" xfId="169"/>
    <cellStyle name="20 % - Akzent1 4" xfId="155"/>
    <cellStyle name="20 % - Akzent1 4 2" xfId="271"/>
    <cellStyle name="20 % - Akzent1 5" xfId="255"/>
    <cellStyle name="20 % - Akzent2" xfId="132" builtinId="34" customBuiltin="1"/>
    <cellStyle name="20 % - Akzent2 2" xfId="26"/>
    <cellStyle name="20 % - Akzent2 2 2" xfId="27"/>
    <cellStyle name="20 % - Akzent2 2 2 2" xfId="71"/>
    <cellStyle name="20 % - Akzent2 2 2 2 2" xfId="215"/>
    <cellStyle name="20 % - Akzent2 2 2 3" xfId="171"/>
    <cellStyle name="20 % - Akzent2 2 3" xfId="70"/>
    <cellStyle name="20 % - Akzent2 2 3 2" xfId="214"/>
    <cellStyle name="20 % - Akzent2 2 4" xfId="170"/>
    <cellStyle name="20 % - Akzent2 3" xfId="28"/>
    <cellStyle name="20 % - Akzent2 3 2" xfId="72"/>
    <cellStyle name="20 % - Akzent2 3 2 2" xfId="216"/>
    <cellStyle name="20 % - Akzent2 3 3" xfId="172"/>
    <cellStyle name="20 % - Akzent2 4" xfId="157"/>
    <cellStyle name="20 % - Akzent2 4 2" xfId="273"/>
    <cellStyle name="20 % - Akzent2 5" xfId="257"/>
    <cellStyle name="20 % - Akzent3" xfId="136" builtinId="38" customBuiltin="1"/>
    <cellStyle name="20 % - Akzent3 2" xfId="29"/>
    <cellStyle name="20 % - Akzent3 2 2" xfId="30"/>
    <cellStyle name="20 % - Akzent3 2 2 2" xfId="74"/>
    <cellStyle name="20 % - Akzent3 2 2 2 2" xfId="218"/>
    <cellStyle name="20 % - Akzent3 2 2 3" xfId="174"/>
    <cellStyle name="20 % - Akzent3 2 3" xfId="73"/>
    <cellStyle name="20 % - Akzent3 2 3 2" xfId="217"/>
    <cellStyle name="20 % - Akzent3 2 4" xfId="173"/>
    <cellStyle name="20 % - Akzent3 3" xfId="31"/>
    <cellStyle name="20 % - Akzent3 3 2" xfId="75"/>
    <cellStyle name="20 % - Akzent3 3 2 2" xfId="219"/>
    <cellStyle name="20 % - Akzent3 3 3" xfId="175"/>
    <cellStyle name="20 % - Akzent3 4" xfId="159"/>
    <cellStyle name="20 % - Akzent3 4 2" xfId="275"/>
    <cellStyle name="20 % - Akzent3 5" xfId="259"/>
    <cellStyle name="20 % - Akzent4" xfId="140" builtinId="42" customBuiltin="1"/>
    <cellStyle name="20 % - Akzent4 2" xfId="32"/>
    <cellStyle name="20 % - Akzent4 2 2" xfId="33"/>
    <cellStyle name="20 % - Akzent4 2 2 2" xfId="77"/>
    <cellStyle name="20 % - Akzent4 2 2 2 2" xfId="221"/>
    <cellStyle name="20 % - Akzent4 2 2 3" xfId="177"/>
    <cellStyle name="20 % - Akzent4 2 3" xfId="76"/>
    <cellStyle name="20 % - Akzent4 2 3 2" xfId="220"/>
    <cellStyle name="20 % - Akzent4 2 4" xfId="176"/>
    <cellStyle name="20 % - Akzent4 3" xfId="34"/>
    <cellStyle name="20 % - Akzent4 3 2" xfId="78"/>
    <cellStyle name="20 % - Akzent4 3 2 2" xfId="222"/>
    <cellStyle name="20 % - Akzent4 3 3" xfId="178"/>
    <cellStyle name="20 % - Akzent4 4" xfId="161"/>
    <cellStyle name="20 % - Akzent4 4 2" xfId="277"/>
    <cellStyle name="20 % - Akzent4 5" xfId="261"/>
    <cellStyle name="20 % - Akzent5" xfId="144" builtinId="46" customBuiltin="1"/>
    <cellStyle name="20 % - Akzent5 2" xfId="35"/>
    <cellStyle name="20 % - Akzent5 2 2" xfId="36"/>
    <cellStyle name="20 % - Akzent5 2 2 2" xfId="80"/>
    <cellStyle name="20 % - Akzent5 2 2 2 2" xfId="224"/>
    <cellStyle name="20 % - Akzent5 2 2 3" xfId="180"/>
    <cellStyle name="20 % - Akzent5 2 3" xfId="79"/>
    <cellStyle name="20 % - Akzent5 2 3 2" xfId="223"/>
    <cellStyle name="20 % - Akzent5 2 4" xfId="179"/>
    <cellStyle name="20 % - Akzent5 3" xfId="37"/>
    <cellStyle name="20 % - Akzent5 3 2" xfId="81"/>
    <cellStyle name="20 % - Akzent5 3 2 2" xfId="225"/>
    <cellStyle name="20 % - Akzent5 3 3" xfId="181"/>
    <cellStyle name="20 % - Akzent5 4" xfId="163"/>
    <cellStyle name="20 % - Akzent5 4 2" xfId="279"/>
    <cellStyle name="20 % - Akzent5 5" xfId="263"/>
    <cellStyle name="20 % - Akzent6" xfId="148" builtinId="50" customBuiltin="1"/>
    <cellStyle name="20 % - Akzent6 2" xfId="38"/>
    <cellStyle name="20 % - Akzent6 2 2" xfId="39"/>
    <cellStyle name="20 % - Akzent6 2 2 2" xfId="83"/>
    <cellStyle name="20 % - Akzent6 2 2 2 2" xfId="227"/>
    <cellStyle name="20 % - Akzent6 2 2 3" xfId="183"/>
    <cellStyle name="20 % - Akzent6 2 3" xfId="82"/>
    <cellStyle name="20 % - Akzent6 2 3 2" xfId="226"/>
    <cellStyle name="20 % - Akzent6 2 4" xfId="182"/>
    <cellStyle name="20 % - Akzent6 3" xfId="40"/>
    <cellStyle name="20 % - Akzent6 3 2" xfId="84"/>
    <cellStyle name="20 % - Akzent6 3 2 2" xfId="228"/>
    <cellStyle name="20 % - Akzent6 3 3" xfId="184"/>
    <cellStyle name="20 % - Akzent6 4" xfId="165"/>
    <cellStyle name="20 % - Akzent6 4 2" xfId="281"/>
    <cellStyle name="20 % - Akzent6 5" xfId="265"/>
    <cellStyle name="40 % - Akzent1" xfId="129" builtinId="31" customBuiltin="1"/>
    <cellStyle name="40 % - Akzent1 2" xfId="41"/>
    <cellStyle name="40 % - Akzent1 2 2" xfId="42"/>
    <cellStyle name="40 % - Akzent1 2 2 2" xfId="86"/>
    <cellStyle name="40 % - Akzent1 2 2 2 2" xfId="230"/>
    <cellStyle name="40 % - Akzent1 2 2 3" xfId="186"/>
    <cellStyle name="40 % - Akzent1 2 3" xfId="85"/>
    <cellStyle name="40 % - Akzent1 2 3 2" xfId="229"/>
    <cellStyle name="40 % - Akzent1 2 4" xfId="185"/>
    <cellStyle name="40 % - Akzent1 3" xfId="43"/>
    <cellStyle name="40 % - Akzent1 3 2" xfId="87"/>
    <cellStyle name="40 % - Akzent1 3 2 2" xfId="231"/>
    <cellStyle name="40 % - Akzent1 3 3" xfId="187"/>
    <cellStyle name="40 % - Akzent1 4" xfId="156"/>
    <cellStyle name="40 % - Akzent1 4 2" xfId="272"/>
    <cellStyle name="40 % - Akzent1 5" xfId="256"/>
    <cellStyle name="40 % - Akzent2" xfId="133" builtinId="35" customBuiltin="1"/>
    <cellStyle name="40 % - Akzent2 2" xfId="44"/>
    <cellStyle name="40 % - Akzent2 2 2" xfId="45"/>
    <cellStyle name="40 % - Akzent2 2 2 2" xfId="89"/>
    <cellStyle name="40 % - Akzent2 2 2 2 2" xfId="233"/>
    <cellStyle name="40 % - Akzent2 2 2 3" xfId="189"/>
    <cellStyle name="40 % - Akzent2 2 3" xfId="88"/>
    <cellStyle name="40 % - Akzent2 2 3 2" xfId="232"/>
    <cellStyle name="40 % - Akzent2 2 4" xfId="188"/>
    <cellStyle name="40 % - Akzent2 3" xfId="46"/>
    <cellStyle name="40 % - Akzent2 3 2" xfId="90"/>
    <cellStyle name="40 % - Akzent2 3 2 2" xfId="234"/>
    <cellStyle name="40 % - Akzent2 3 3" xfId="190"/>
    <cellStyle name="40 % - Akzent2 4" xfId="158"/>
    <cellStyle name="40 % - Akzent2 4 2" xfId="274"/>
    <cellStyle name="40 % - Akzent2 5" xfId="258"/>
    <cellStyle name="40 % - Akzent3" xfId="137" builtinId="39" customBuiltin="1"/>
    <cellStyle name="40 % - Akzent3 2" xfId="47"/>
    <cellStyle name="40 % - Akzent3 2 2" xfId="48"/>
    <cellStyle name="40 % - Akzent3 2 2 2" xfId="92"/>
    <cellStyle name="40 % - Akzent3 2 2 2 2" xfId="236"/>
    <cellStyle name="40 % - Akzent3 2 2 3" xfId="192"/>
    <cellStyle name="40 % - Akzent3 2 3" xfId="91"/>
    <cellStyle name="40 % - Akzent3 2 3 2" xfId="235"/>
    <cellStyle name="40 % - Akzent3 2 4" xfId="191"/>
    <cellStyle name="40 % - Akzent3 3" xfId="49"/>
    <cellStyle name="40 % - Akzent3 3 2" xfId="93"/>
    <cellStyle name="40 % - Akzent3 3 2 2" xfId="237"/>
    <cellStyle name="40 % - Akzent3 3 3" xfId="193"/>
    <cellStyle name="40 % - Akzent3 4" xfId="160"/>
    <cellStyle name="40 % - Akzent3 4 2" xfId="276"/>
    <cellStyle name="40 % - Akzent3 5" xfId="260"/>
    <cellStyle name="40 % - Akzent4" xfId="141" builtinId="43" customBuiltin="1"/>
    <cellStyle name="40 % - Akzent4 2" xfId="50"/>
    <cellStyle name="40 % - Akzent4 2 2" xfId="51"/>
    <cellStyle name="40 % - Akzent4 2 2 2" xfId="95"/>
    <cellStyle name="40 % - Akzent4 2 2 2 2" xfId="239"/>
    <cellStyle name="40 % - Akzent4 2 2 3" xfId="195"/>
    <cellStyle name="40 % - Akzent4 2 3" xfId="94"/>
    <cellStyle name="40 % - Akzent4 2 3 2" xfId="238"/>
    <cellStyle name="40 % - Akzent4 2 4" xfId="194"/>
    <cellStyle name="40 % - Akzent4 3" xfId="52"/>
    <cellStyle name="40 % - Akzent4 3 2" xfId="96"/>
    <cellStyle name="40 % - Akzent4 3 2 2" xfId="240"/>
    <cellStyle name="40 % - Akzent4 3 3" xfId="196"/>
    <cellStyle name="40 % - Akzent4 4" xfId="162"/>
    <cellStyle name="40 % - Akzent4 4 2" xfId="278"/>
    <cellStyle name="40 % - Akzent4 5" xfId="262"/>
    <cellStyle name="40 % - Akzent5" xfId="145" builtinId="47" customBuiltin="1"/>
    <cellStyle name="40 % - Akzent5 2" xfId="53"/>
    <cellStyle name="40 % - Akzent5 2 2" xfId="54"/>
    <cellStyle name="40 % - Akzent5 2 2 2" xfId="98"/>
    <cellStyle name="40 % - Akzent5 2 2 2 2" xfId="242"/>
    <cellStyle name="40 % - Akzent5 2 2 3" xfId="198"/>
    <cellStyle name="40 % - Akzent5 2 3" xfId="97"/>
    <cellStyle name="40 % - Akzent5 2 3 2" xfId="241"/>
    <cellStyle name="40 % - Akzent5 2 4" xfId="197"/>
    <cellStyle name="40 % - Akzent5 3" xfId="55"/>
    <cellStyle name="40 % - Akzent5 3 2" xfId="99"/>
    <cellStyle name="40 % - Akzent5 3 2 2" xfId="243"/>
    <cellStyle name="40 % - Akzent5 3 3" xfId="199"/>
    <cellStyle name="40 % - Akzent5 4" xfId="164"/>
    <cellStyle name="40 % - Akzent5 4 2" xfId="280"/>
    <cellStyle name="40 % - Akzent5 5" xfId="264"/>
    <cellStyle name="40 % - Akzent6" xfId="149" builtinId="51" customBuiltin="1"/>
    <cellStyle name="40 % - Akzent6 2" xfId="56"/>
    <cellStyle name="40 % - Akzent6 2 2" xfId="57"/>
    <cellStyle name="40 % - Akzent6 2 2 2" xfId="101"/>
    <cellStyle name="40 % - Akzent6 2 2 2 2" xfId="245"/>
    <cellStyle name="40 % - Akzent6 2 2 3" xfId="201"/>
    <cellStyle name="40 % - Akzent6 2 3" xfId="100"/>
    <cellStyle name="40 % - Akzent6 2 3 2" xfId="244"/>
    <cellStyle name="40 % - Akzent6 2 4" xfId="200"/>
    <cellStyle name="40 % - Akzent6 3" xfId="58"/>
    <cellStyle name="40 % - Akzent6 3 2" xfId="102"/>
    <cellStyle name="40 % - Akzent6 3 2 2" xfId="246"/>
    <cellStyle name="40 % - Akzent6 3 3" xfId="202"/>
    <cellStyle name="40 % - Akzent6 4" xfId="166"/>
    <cellStyle name="40 % - Akzent6 4 2" xfId="282"/>
    <cellStyle name="40 % - Akzent6 5" xfId="266"/>
    <cellStyle name="60 % - Akzent1" xfId="130" builtinId="32" customBuiltin="1"/>
    <cellStyle name="60 % - Akzent2" xfId="134" builtinId="36" customBuiltin="1"/>
    <cellStyle name="60 % - Akzent3" xfId="138" builtinId="40" customBuiltin="1"/>
    <cellStyle name="60 % - Akzent4" xfId="142" builtinId="44" customBuiltin="1"/>
    <cellStyle name="60 % - Akzent5" xfId="146" builtinId="48" customBuiltin="1"/>
    <cellStyle name="60 % - Akzent6" xfId="150" builtinId="52" customBuiltin="1"/>
    <cellStyle name="Akzent1" xfId="127" builtinId="29" customBuiltin="1"/>
    <cellStyle name="Akzent2" xfId="131" builtinId="33" customBuiltin="1"/>
    <cellStyle name="Akzent3" xfId="135" builtinId="37" customBuiltin="1"/>
    <cellStyle name="Akzent4" xfId="139" builtinId="41" customBuiltin="1"/>
    <cellStyle name="Akzent5" xfId="143" builtinId="45" customBuiltin="1"/>
    <cellStyle name="Akzent6" xfId="147" builtinId="49" customBuiltin="1"/>
    <cellStyle name="AllgAus" xfId="1"/>
    <cellStyle name="AllgEin" xfId="2"/>
    <cellStyle name="Aus" xfId="3"/>
    <cellStyle name="Ausgabe" xfId="120" builtinId="21" customBuiltin="1"/>
    <cellStyle name="Berechnung" xfId="121" builtinId="22" customBuiltin="1"/>
    <cellStyle name="Besuchter Hyperlink" xfId="20" builtinId="9" customBuiltin="1"/>
    <cellStyle name="Eingabe" xfId="119" builtinId="20" customBuiltin="1"/>
    <cellStyle name="ErfAus" xfId="4"/>
    <cellStyle name="ErfEin" xfId="5"/>
    <cellStyle name="Ergebnis" xfId="126" builtinId="25" customBuiltin="1"/>
    <cellStyle name="Erklärender Text" xfId="125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116" builtinId="26" customBuiltin="1"/>
    <cellStyle name="Hyperlink" xfId="14" builtinId="8" customBuiltin="1"/>
    <cellStyle name="Hyperlink 2" xfId="22"/>
    <cellStyle name="Neutral" xfId="118" builtinId="28" customBuiltin="1"/>
    <cellStyle name="Notiz 2" xfId="59"/>
    <cellStyle name="Notiz 2 2" xfId="60"/>
    <cellStyle name="Notiz 2 2 2" xfId="104"/>
    <cellStyle name="Notiz 2 2 2 2" xfId="248"/>
    <cellStyle name="Notiz 2 2 3" xfId="204"/>
    <cellStyle name="Notiz 2 3" xfId="103"/>
    <cellStyle name="Notiz 2 3 2" xfId="247"/>
    <cellStyle name="Notiz 2 4" xfId="203"/>
    <cellStyle name="Notiz 3" xfId="61"/>
    <cellStyle name="Notiz 3 2" xfId="62"/>
    <cellStyle name="Notiz 3 2 2" xfId="106"/>
    <cellStyle name="Notiz 3 2 2 2" xfId="250"/>
    <cellStyle name="Notiz 3 2 3" xfId="206"/>
    <cellStyle name="Notiz 3 3" xfId="105"/>
    <cellStyle name="Notiz 3 3 2" xfId="249"/>
    <cellStyle name="Notiz 3 4" xfId="205"/>
    <cellStyle name="Notiz 4" xfId="152"/>
    <cellStyle name="Notiz 4 2" xfId="268"/>
    <cellStyle name="Notiz 5" xfId="154"/>
    <cellStyle name="Notiz 5 2" xfId="270"/>
    <cellStyle name="Schlecht" xfId="117" builtinId="27" customBuiltin="1"/>
    <cellStyle name="Standard" xfId="0" builtinId="0"/>
    <cellStyle name="Standard 2" xfId="21"/>
    <cellStyle name="Standard 3" xfId="63"/>
    <cellStyle name="Standard 3 2" xfId="64"/>
    <cellStyle name="Standard 3 2 2" xfId="108"/>
    <cellStyle name="Standard 3 2 2 2" xfId="252"/>
    <cellStyle name="Standard 3 2 3" xfId="208"/>
    <cellStyle name="Standard 3 3" xfId="107"/>
    <cellStyle name="Standard 3 3 2" xfId="251"/>
    <cellStyle name="Standard 3 4" xfId="207"/>
    <cellStyle name="Standard 4" xfId="65"/>
    <cellStyle name="Standard 4 2" xfId="66"/>
    <cellStyle name="Standard 4 2 2" xfId="110"/>
    <cellStyle name="Standard 4 2 2 2" xfId="254"/>
    <cellStyle name="Standard 4 2 3" xfId="210"/>
    <cellStyle name="Standard 4 3" xfId="109"/>
    <cellStyle name="Standard 4 3 2" xfId="253"/>
    <cellStyle name="Standard 4 4" xfId="209"/>
    <cellStyle name="Standard 5" xfId="151"/>
    <cellStyle name="Standard 5 2" xfId="267"/>
    <cellStyle name="Standard 6" xfId="153"/>
    <cellStyle name="Standard 6 2" xfId="269"/>
    <cellStyle name="TxtAus" xfId="15"/>
    <cellStyle name="TxtEin" xfId="16"/>
    <cellStyle name="Überschrift" xfId="111" builtinId="15" customBuiltin="1"/>
    <cellStyle name="Überschrift 1" xfId="112" builtinId="16" customBuiltin="1"/>
    <cellStyle name="Überschrift 2" xfId="113" builtinId="17" customBuiltin="1"/>
    <cellStyle name="Überschrift 3" xfId="114" builtinId="18" customBuiltin="1"/>
    <cellStyle name="Überschrift 4" xfId="115" builtinId="19" customBuiltin="1"/>
    <cellStyle name="Verknüpfte Zelle" xfId="122" builtinId="24" customBuiltin="1"/>
    <cellStyle name="Warnender Text" xfId="124" builtinId="11" customBuiltin="1"/>
    <cellStyle name="WisysEin" xfId="17"/>
    <cellStyle name="WzAus" xfId="18"/>
    <cellStyle name="WzEin" xfId="19"/>
    <cellStyle name="Zelle überprüfen" xfId="12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114624"/>
        <c:axId val="103116160"/>
      </c:barChart>
      <c:catAx>
        <c:axId val="103114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1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16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14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629760"/>
        <c:axId val="102631296"/>
      </c:barChart>
      <c:catAx>
        <c:axId val="1026297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2631296"/>
        <c:crosses val="autoZero"/>
        <c:auto val="1"/>
        <c:lblAlgn val="ctr"/>
        <c:lblOffset val="100"/>
        <c:tickMarkSkip val="1"/>
        <c:noMultiLvlLbl val="0"/>
      </c:catAx>
      <c:valAx>
        <c:axId val="1026312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297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26270</c:v>
                </c:pt>
                <c:pt idx="1">
                  <c:v>19646</c:v>
                </c:pt>
                <c:pt idx="2">
                  <c:v>21709</c:v>
                </c:pt>
                <c:pt idx="3">
                  <c:v>28170</c:v>
                </c:pt>
                <c:pt idx="4">
                  <c:v>7315</c:v>
                </c:pt>
                <c:pt idx="5">
                  <c:v>13931</c:v>
                </c:pt>
                <c:pt idx="6">
                  <c:v>17999</c:v>
                </c:pt>
                <c:pt idx="7">
                  <c:v>11726</c:v>
                </c:pt>
                <c:pt idx="8">
                  <c:v>10604</c:v>
                </c:pt>
                <c:pt idx="9">
                  <c:v>7328</c:v>
                </c:pt>
                <c:pt idx="10">
                  <c:v>7847</c:v>
                </c:pt>
                <c:pt idx="11">
                  <c:v>9398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89294.18</c:v>
                </c:pt>
                <c:pt idx="1">
                  <c:v>17736.203000000001</c:v>
                </c:pt>
                <c:pt idx="2">
                  <c:v>9408.2729999999992</c:v>
                </c:pt>
                <c:pt idx="3">
                  <c:v>24746.797999999999</c:v>
                </c:pt>
                <c:pt idx="4">
                  <c:v>4053.627</c:v>
                </c:pt>
                <c:pt idx="5">
                  <c:v>6835.9160000000002</c:v>
                </c:pt>
                <c:pt idx="6">
                  <c:v>15638.364</c:v>
                </c:pt>
                <c:pt idx="7">
                  <c:v>6845.607</c:v>
                </c:pt>
                <c:pt idx="8">
                  <c:v>8419.3819999999996</c:v>
                </c:pt>
                <c:pt idx="9">
                  <c:v>4464.68</c:v>
                </c:pt>
                <c:pt idx="10">
                  <c:v>4613.3019999999997</c:v>
                </c:pt>
                <c:pt idx="11">
                  <c:v>13848.127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93888"/>
        <c:axId val="105063168"/>
      </c:barChart>
      <c:catAx>
        <c:axId val="10269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6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63168"/>
        <c:scaling>
          <c:orientation val="minMax"/>
          <c:max val="9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93888"/>
        <c:crosses val="autoZero"/>
        <c:crossBetween val="between"/>
        <c:majorUnit val="10000"/>
        <c:minorUnit val="5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171302801515688"/>
          <c:y val="1.5452615818411255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28026</c:v>
                </c:pt>
                <c:pt idx="1">
                  <c:v>20278</c:v>
                </c:pt>
                <c:pt idx="2">
                  <c:v>22310</c:v>
                </c:pt>
                <c:pt idx="3">
                  <c:v>29076</c:v>
                </c:pt>
                <c:pt idx="4">
                  <c:v>7601</c:v>
                </c:pt>
                <c:pt idx="5">
                  <c:v>14238</c:v>
                </c:pt>
                <c:pt idx="6">
                  <c:v>18596</c:v>
                </c:pt>
                <c:pt idx="7">
                  <c:v>12063</c:v>
                </c:pt>
                <c:pt idx="8">
                  <c:v>11100</c:v>
                </c:pt>
                <c:pt idx="9">
                  <c:v>7645</c:v>
                </c:pt>
                <c:pt idx="10">
                  <c:v>8197</c:v>
                </c:pt>
                <c:pt idx="11">
                  <c:v>9791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360991</c:v>
                </c:pt>
                <c:pt idx="1">
                  <c:v>133662</c:v>
                </c:pt>
                <c:pt idx="2">
                  <c:v>108342</c:v>
                </c:pt>
                <c:pt idx="3">
                  <c:v>183376</c:v>
                </c:pt>
                <c:pt idx="4">
                  <c:v>64170</c:v>
                </c:pt>
                <c:pt idx="5">
                  <c:v>78584</c:v>
                </c:pt>
                <c:pt idx="6">
                  <c:v>126692</c:v>
                </c:pt>
                <c:pt idx="7">
                  <c:v>62495</c:v>
                </c:pt>
                <c:pt idx="8">
                  <c:v>62552</c:v>
                </c:pt>
                <c:pt idx="9">
                  <c:v>48198</c:v>
                </c:pt>
                <c:pt idx="10">
                  <c:v>56946</c:v>
                </c:pt>
                <c:pt idx="11">
                  <c:v>81846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08992"/>
        <c:axId val="105110528"/>
      </c:barChart>
      <c:catAx>
        <c:axId val="10510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1052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05110528"/>
        <c:scaling>
          <c:orientation val="minMax"/>
          <c:max val="37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7228468712153341E-3"/>
              <c:y val="1.27228196770388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08992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405104929569393"/>
          <c:y val="4.3135463524286606E-3"/>
          <c:w val="0.62215058816337909"/>
          <c:h val="8.5478363877081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38100</xdr:rowOff>
        </xdr:to>
        <xdr:sp macro="" textlink="">
          <xdr:nvSpPr>
            <xdr:cNvPr id="262145" name="Object 1" hidden="1">
              <a:extLst>
                <a:ext uri="{63B3BB69-23CF-44E3-9099-C40C66FF867C}">
                  <a14:compatExt spid="_x0000_s262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20" customWidth="1"/>
    <col min="2" max="2" width="0.7109375" style="120" customWidth="1"/>
    <col min="3" max="3" width="52" style="120" customWidth="1"/>
    <col min="4" max="4" width="5.5703125" style="120" bestFit="1" customWidth="1"/>
    <col min="5" max="16384" width="11.5703125" style="120"/>
  </cols>
  <sheetData>
    <row r="1" spans="1:4" ht="60" customHeight="1" x14ac:dyDescent="0.2">
      <c r="A1" s="72"/>
      <c r="D1" s="249" t="s">
        <v>146</v>
      </c>
    </row>
    <row r="2" spans="1:4" ht="40.15" customHeight="1" x14ac:dyDescent="0.45">
      <c r="B2" s="153" t="s">
        <v>4</v>
      </c>
      <c r="D2" s="250"/>
    </row>
    <row r="3" spans="1:4" ht="34.5" x14ac:dyDescent="0.45">
      <c r="B3" s="153" t="s">
        <v>5</v>
      </c>
      <c r="D3" s="250"/>
    </row>
    <row r="4" spans="1:4" ht="6.6" customHeight="1" x14ac:dyDescent="0.2">
      <c r="D4" s="250"/>
    </row>
    <row r="5" spans="1:4" ht="20.25" x14ac:dyDescent="0.3">
      <c r="C5" s="154" t="s">
        <v>149</v>
      </c>
      <c r="D5" s="250"/>
    </row>
    <row r="6" spans="1:4" s="124" customFormat="1" ht="34.9" customHeight="1" x14ac:dyDescent="0.2">
      <c r="D6" s="250"/>
    </row>
    <row r="7" spans="1:4" ht="84" customHeight="1" x14ac:dyDescent="0.2">
      <c r="C7" s="155" t="s">
        <v>150</v>
      </c>
      <c r="D7" s="250"/>
    </row>
    <row r="8" spans="1:4" x14ac:dyDescent="0.2">
      <c r="D8" s="250"/>
    </row>
    <row r="9" spans="1:4" ht="15" x14ac:dyDescent="0.2">
      <c r="C9" s="156"/>
      <c r="D9" s="250"/>
    </row>
    <row r="10" spans="1:4" ht="7.15" customHeight="1" x14ac:dyDescent="0.2">
      <c r="D10" s="250"/>
    </row>
    <row r="11" spans="1:4" ht="15" x14ac:dyDescent="0.2">
      <c r="C11" s="161"/>
      <c r="D11" s="250"/>
    </row>
    <row r="12" spans="1:4" ht="66" customHeight="1" x14ac:dyDescent="0.2">
      <c r="C12" s="157"/>
    </row>
    <row r="13" spans="1:4" ht="36" customHeight="1" x14ac:dyDescent="0.2">
      <c r="C13" s="15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99</v>
      </c>
      <c r="B1" s="278"/>
      <c r="C1" s="278"/>
      <c r="D1" s="278"/>
      <c r="E1" s="278"/>
      <c r="F1" s="278"/>
    </row>
    <row r="2" spans="1:6" x14ac:dyDescent="0.2">
      <c r="A2" s="55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7">
        <v>3</v>
      </c>
      <c r="F9" s="247" t="s">
        <v>1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589</v>
      </c>
      <c r="F10" s="247">
        <v>10985058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104</v>
      </c>
      <c r="F11" s="247">
        <v>17185430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10</v>
      </c>
      <c r="F13" s="247" t="s">
        <v>1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1078</v>
      </c>
      <c r="F14" s="247">
        <v>722519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3234</v>
      </c>
      <c r="F16" s="247">
        <v>26241029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637</v>
      </c>
      <c r="F17" s="247">
        <v>5024873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2189</v>
      </c>
      <c r="F18" s="247">
        <v>1989603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2532</v>
      </c>
      <c r="F19" s="247">
        <v>3321704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417</v>
      </c>
      <c r="F20" s="247">
        <v>2265870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1562</v>
      </c>
      <c r="F21" s="247">
        <v>2534515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6116</v>
      </c>
      <c r="F23" s="247">
        <v>8719441</v>
      </c>
    </row>
    <row r="24" spans="1:6" ht="12" customHeight="1" x14ac:dyDescent="0.2">
      <c r="A24" s="40" t="s">
        <v>96</v>
      </c>
      <c r="B24" s="40"/>
      <c r="C24" s="40"/>
      <c r="D24" s="40"/>
      <c r="E24" s="247">
        <v>1616</v>
      </c>
      <c r="F24" s="247">
        <v>4796426</v>
      </c>
    </row>
    <row r="25" spans="1:6" ht="12" customHeight="1" x14ac:dyDescent="0.2">
      <c r="A25" s="40" t="s">
        <v>52</v>
      </c>
      <c r="B25" s="40"/>
      <c r="C25" s="40"/>
      <c r="D25" s="40"/>
      <c r="E25" s="247">
        <v>606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1502</v>
      </c>
      <c r="F26" s="247">
        <v>2750639</v>
      </c>
    </row>
    <row r="27" spans="1:6" ht="12" customHeight="1" x14ac:dyDescent="0.2">
      <c r="A27" s="40" t="s">
        <v>54</v>
      </c>
      <c r="B27" s="40"/>
      <c r="C27" s="40"/>
      <c r="D27" s="40"/>
      <c r="E27" s="169">
        <v>1941</v>
      </c>
      <c r="F27" s="169">
        <v>516392</v>
      </c>
    </row>
    <row r="28" spans="1:6" ht="12" customHeight="1" x14ac:dyDescent="0.2">
      <c r="A28" s="40" t="s">
        <v>97</v>
      </c>
      <c r="B28" s="40"/>
      <c r="C28" s="40"/>
      <c r="D28" s="40"/>
      <c r="E28" s="169">
        <v>2134</v>
      </c>
      <c r="F28" s="169">
        <v>835942</v>
      </c>
    </row>
    <row r="29" spans="1:6" ht="12" customHeight="1" x14ac:dyDescent="0.2">
      <c r="A29" s="316" t="s">
        <v>111</v>
      </c>
      <c r="B29" s="316"/>
      <c r="C29" s="316"/>
      <c r="D29" s="317"/>
      <c r="E29" s="167">
        <v>26270</v>
      </c>
      <c r="F29" s="168">
        <v>89294180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7">
        <v>3</v>
      </c>
      <c r="F37" s="247" t="s">
        <v>1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621</v>
      </c>
      <c r="F38" s="247">
        <v>10990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125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172">
        <v>15</v>
      </c>
      <c r="F41" s="172">
        <v>4411</v>
      </c>
    </row>
    <row r="42" spans="1:6" ht="12" customHeight="1" x14ac:dyDescent="0.2">
      <c r="A42" s="311" t="s">
        <v>45</v>
      </c>
      <c r="B42" s="311"/>
      <c r="C42" s="311"/>
      <c r="D42" s="311"/>
      <c r="E42" s="172">
        <v>1101</v>
      </c>
      <c r="F42" s="172">
        <v>5815</v>
      </c>
    </row>
    <row r="43" spans="1:6" ht="12" customHeight="1" x14ac:dyDescent="0.2">
      <c r="A43" s="311" t="s">
        <v>46</v>
      </c>
      <c r="B43" s="311"/>
      <c r="C43" s="311"/>
      <c r="D43" s="311"/>
      <c r="E43" s="172"/>
      <c r="F43" s="172"/>
    </row>
    <row r="44" spans="1:6" ht="12" customHeight="1" x14ac:dyDescent="0.2">
      <c r="A44" s="311" t="s">
        <v>47</v>
      </c>
      <c r="B44" s="311"/>
      <c r="C44" s="311"/>
      <c r="D44" s="311"/>
      <c r="E44" s="172">
        <v>3573</v>
      </c>
      <c r="F44" s="172">
        <v>29286</v>
      </c>
    </row>
    <row r="45" spans="1:6" ht="12" customHeight="1" x14ac:dyDescent="0.2">
      <c r="A45" s="311" t="s">
        <v>48</v>
      </c>
      <c r="B45" s="311"/>
      <c r="C45" s="311"/>
      <c r="D45" s="311"/>
      <c r="E45" s="172">
        <v>665</v>
      </c>
      <c r="F45" s="172">
        <v>22716</v>
      </c>
    </row>
    <row r="46" spans="1:6" ht="12" customHeight="1" x14ac:dyDescent="0.2">
      <c r="A46" s="314" t="s">
        <v>49</v>
      </c>
      <c r="B46" s="314"/>
      <c r="C46" s="314"/>
      <c r="D46" s="315"/>
      <c r="E46" s="172">
        <v>2312</v>
      </c>
      <c r="F46" s="172">
        <v>23682</v>
      </c>
    </row>
    <row r="47" spans="1:6" ht="12" customHeight="1" x14ac:dyDescent="0.2">
      <c r="A47" s="314" t="s">
        <v>50</v>
      </c>
      <c r="B47" s="314"/>
      <c r="C47" s="314"/>
      <c r="D47" s="315"/>
      <c r="E47" s="172">
        <v>2794</v>
      </c>
      <c r="F47" s="172">
        <v>32211</v>
      </c>
    </row>
    <row r="48" spans="1:6" ht="12" customHeight="1" x14ac:dyDescent="0.2">
      <c r="A48" s="311" t="s">
        <v>93</v>
      </c>
      <c r="B48" s="311"/>
      <c r="C48" s="311"/>
      <c r="D48" s="311"/>
      <c r="E48" s="172">
        <v>517</v>
      </c>
      <c r="F48" s="172">
        <v>10574</v>
      </c>
    </row>
    <row r="49" spans="1:6" ht="12" customHeight="1" x14ac:dyDescent="0.2">
      <c r="A49" s="311" t="s">
        <v>51</v>
      </c>
      <c r="B49" s="311"/>
      <c r="C49" s="311"/>
      <c r="D49" s="311"/>
      <c r="E49" s="172">
        <v>1621</v>
      </c>
      <c r="F49" s="172">
        <v>6756</v>
      </c>
    </row>
    <row r="50" spans="1:6" ht="12" customHeight="1" x14ac:dyDescent="0.2">
      <c r="A50" s="314" t="s">
        <v>94</v>
      </c>
      <c r="B50" s="314"/>
      <c r="C50" s="314"/>
      <c r="D50" s="315"/>
      <c r="E50" s="172"/>
      <c r="F50" s="172"/>
    </row>
    <row r="51" spans="1:6" ht="12" customHeight="1" x14ac:dyDescent="0.2">
      <c r="A51" s="311" t="s">
        <v>95</v>
      </c>
      <c r="B51" s="311"/>
      <c r="C51" s="311"/>
      <c r="D51" s="311"/>
      <c r="E51" s="172">
        <v>6525</v>
      </c>
      <c r="F51" s="172">
        <v>47762</v>
      </c>
    </row>
    <row r="52" spans="1:6" ht="12" customHeight="1" x14ac:dyDescent="0.2">
      <c r="A52" s="40" t="s">
        <v>96</v>
      </c>
      <c r="B52" s="40"/>
      <c r="C52" s="40"/>
      <c r="D52" s="40"/>
      <c r="E52" s="172">
        <v>1803</v>
      </c>
      <c r="F52" s="172">
        <v>44026</v>
      </c>
    </row>
    <row r="53" spans="1:6" ht="12" customHeight="1" x14ac:dyDescent="0.2">
      <c r="A53" s="40" t="s">
        <v>52</v>
      </c>
      <c r="B53" s="40"/>
      <c r="C53" s="40"/>
      <c r="D53" s="40"/>
      <c r="E53" s="172">
        <v>658</v>
      </c>
      <c r="F53" s="172">
        <v>35740</v>
      </c>
    </row>
    <row r="54" spans="1:6" ht="12" customHeight="1" x14ac:dyDescent="0.2">
      <c r="A54" s="40" t="s">
        <v>53</v>
      </c>
      <c r="B54" s="40"/>
      <c r="C54" s="40"/>
      <c r="D54" s="40"/>
      <c r="E54" s="172">
        <v>1511</v>
      </c>
      <c r="F54" s="172">
        <v>48601</v>
      </c>
    </row>
    <row r="55" spans="1:6" ht="12" customHeight="1" x14ac:dyDescent="0.2">
      <c r="A55" s="40" t="s">
        <v>54</v>
      </c>
      <c r="B55" s="40"/>
      <c r="C55" s="40"/>
      <c r="D55" s="40"/>
      <c r="E55" s="172">
        <v>1977</v>
      </c>
      <c r="F55" s="172">
        <v>9814</v>
      </c>
    </row>
    <row r="56" spans="1:6" ht="12" customHeight="1" x14ac:dyDescent="0.2">
      <c r="A56" s="40" t="s">
        <v>97</v>
      </c>
      <c r="B56" s="40"/>
      <c r="C56" s="40"/>
      <c r="D56" s="40"/>
      <c r="E56" s="172">
        <v>2205</v>
      </c>
      <c r="F56" s="172">
        <v>23892</v>
      </c>
    </row>
    <row r="57" spans="1:6" ht="12" customHeight="1" x14ac:dyDescent="0.2">
      <c r="A57" s="316" t="s">
        <v>111</v>
      </c>
      <c r="B57" s="316"/>
      <c r="C57" s="316"/>
      <c r="D57" s="317"/>
      <c r="E57" s="170">
        <v>28026</v>
      </c>
      <c r="F57" s="171">
        <v>360991</v>
      </c>
    </row>
  </sheetData>
  <mergeCells count="42">
    <mergeCell ref="A1:F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  <mergeCell ref="A11:D11"/>
    <mergeCell ref="A12:D12"/>
    <mergeCell ref="A5:D7"/>
    <mergeCell ref="E8:F8"/>
    <mergeCell ref="A3:F3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E33:F33"/>
    <mergeCell ref="A16:D16"/>
    <mergeCell ref="A21:D21"/>
    <mergeCell ref="E35:F35"/>
    <mergeCell ref="A31:F31"/>
  </mergeCells>
  <phoneticPr fontId="0" type="noConversion"/>
  <hyperlinks>
    <hyperlink ref="A1:F1" location="Inhaltsverzeichnis!F41" display="Mitte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131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176" t="s">
        <v>0</v>
      </c>
      <c r="F9" s="176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175">
        <v>493</v>
      </c>
      <c r="F10" s="175">
        <v>3063500</v>
      </c>
    </row>
    <row r="11" spans="1:6" ht="12" customHeight="1" x14ac:dyDescent="0.2">
      <c r="A11" s="311" t="s">
        <v>44</v>
      </c>
      <c r="B11" s="311"/>
      <c r="C11" s="311"/>
      <c r="D11" s="311"/>
      <c r="E11" s="175">
        <v>47</v>
      </c>
      <c r="F11" s="175">
        <v>29485</v>
      </c>
    </row>
    <row r="12" spans="1:6" ht="12" customHeight="1" x14ac:dyDescent="0.2">
      <c r="A12" s="311" t="s">
        <v>91</v>
      </c>
      <c r="B12" s="311"/>
      <c r="C12" s="311"/>
      <c r="D12" s="311"/>
      <c r="E12" s="175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175">
        <v>4</v>
      </c>
      <c r="F13" s="247" t="s">
        <v>1</v>
      </c>
    </row>
    <row r="14" spans="1:6" ht="12" customHeight="1" x14ac:dyDescent="0.2">
      <c r="A14" s="311" t="s">
        <v>45</v>
      </c>
      <c r="B14" s="311"/>
      <c r="C14" s="311"/>
      <c r="D14" s="311"/>
      <c r="E14" s="175">
        <v>767</v>
      </c>
      <c r="F14" s="247">
        <v>417825</v>
      </c>
    </row>
    <row r="15" spans="1:6" ht="12" customHeight="1" x14ac:dyDescent="0.2">
      <c r="A15" s="311" t="s">
        <v>46</v>
      </c>
      <c r="B15" s="311"/>
      <c r="C15" s="311"/>
      <c r="D15" s="311"/>
      <c r="E15" s="175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175">
        <v>2261</v>
      </c>
      <c r="F16" s="247">
        <v>3658589</v>
      </c>
    </row>
    <row r="17" spans="1:6" ht="12" customHeight="1" x14ac:dyDescent="0.2">
      <c r="A17" s="311" t="s">
        <v>48</v>
      </c>
      <c r="B17" s="311"/>
      <c r="C17" s="311"/>
      <c r="D17" s="311"/>
      <c r="E17" s="175">
        <v>440</v>
      </c>
      <c r="F17" s="247">
        <v>175007</v>
      </c>
    </row>
    <row r="18" spans="1:6" ht="12" customHeight="1" x14ac:dyDescent="0.2">
      <c r="A18" s="314" t="s">
        <v>49</v>
      </c>
      <c r="B18" s="314"/>
      <c r="C18" s="314"/>
      <c r="D18" s="315"/>
      <c r="E18" s="175">
        <v>1801</v>
      </c>
      <c r="F18" s="247">
        <v>573361</v>
      </c>
    </row>
    <row r="19" spans="1:6" ht="12" customHeight="1" x14ac:dyDescent="0.2">
      <c r="A19" s="314" t="s">
        <v>50</v>
      </c>
      <c r="B19" s="314"/>
      <c r="C19" s="314"/>
      <c r="D19" s="315"/>
      <c r="E19" s="175">
        <v>2045</v>
      </c>
      <c r="F19" s="247">
        <v>3777567</v>
      </c>
    </row>
    <row r="20" spans="1:6" ht="12" customHeight="1" x14ac:dyDescent="0.2">
      <c r="A20" s="311" t="s">
        <v>93</v>
      </c>
      <c r="B20" s="311"/>
      <c r="C20" s="311"/>
      <c r="D20" s="311"/>
      <c r="E20" s="175">
        <v>185</v>
      </c>
      <c r="F20" s="247">
        <v>452025</v>
      </c>
    </row>
    <row r="21" spans="1:6" ht="12" customHeight="1" x14ac:dyDescent="0.2">
      <c r="A21" s="311" t="s">
        <v>51</v>
      </c>
      <c r="B21" s="311"/>
      <c r="C21" s="311"/>
      <c r="D21" s="311"/>
      <c r="E21" s="175">
        <v>712</v>
      </c>
      <c r="F21" s="247">
        <v>1165443</v>
      </c>
    </row>
    <row r="22" spans="1:6" ht="12" customHeight="1" x14ac:dyDescent="0.2">
      <c r="A22" s="314" t="s">
        <v>94</v>
      </c>
      <c r="B22" s="314"/>
      <c r="C22" s="314"/>
      <c r="D22" s="315"/>
      <c r="E22" s="175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175">
        <v>4845</v>
      </c>
      <c r="F23" s="247">
        <v>2310647</v>
      </c>
    </row>
    <row r="24" spans="1:6" ht="12" customHeight="1" x14ac:dyDescent="0.2">
      <c r="A24" s="40" t="s">
        <v>96</v>
      </c>
      <c r="B24" s="40"/>
      <c r="C24" s="40"/>
      <c r="D24" s="40"/>
      <c r="E24" s="175">
        <v>1116</v>
      </c>
      <c r="F24" s="247">
        <v>1253181</v>
      </c>
    </row>
    <row r="25" spans="1:6" ht="12" customHeight="1" x14ac:dyDescent="0.2">
      <c r="A25" s="40" t="s">
        <v>52</v>
      </c>
      <c r="B25" s="40"/>
      <c r="C25" s="40"/>
      <c r="D25" s="40"/>
      <c r="E25" s="175">
        <v>505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175">
        <v>986</v>
      </c>
      <c r="F26" s="247">
        <v>223804</v>
      </c>
    </row>
    <row r="27" spans="1:6" ht="12" customHeight="1" x14ac:dyDescent="0.2">
      <c r="A27" s="40" t="s">
        <v>54</v>
      </c>
      <c r="B27" s="40"/>
      <c r="C27" s="40"/>
      <c r="D27" s="40"/>
      <c r="E27" s="175">
        <v>2254</v>
      </c>
      <c r="F27" s="247">
        <v>369130</v>
      </c>
    </row>
    <row r="28" spans="1:6" ht="12" customHeight="1" x14ac:dyDescent="0.2">
      <c r="A28" s="40" t="s">
        <v>97</v>
      </c>
      <c r="B28" s="40"/>
      <c r="C28" s="40"/>
      <c r="D28" s="40"/>
      <c r="E28" s="175">
        <v>1185</v>
      </c>
      <c r="F28" s="175">
        <v>183884</v>
      </c>
    </row>
    <row r="29" spans="1:6" ht="12" customHeight="1" x14ac:dyDescent="0.2">
      <c r="A29" s="316" t="s">
        <v>111</v>
      </c>
      <c r="B29" s="316"/>
      <c r="C29" s="316"/>
      <c r="D29" s="317"/>
      <c r="E29" s="173">
        <v>19646</v>
      </c>
      <c r="F29" s="174">
        <v>17736203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180" t="s">
        <v>0</v>
      </c>
      <c r="F37" s="248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179">
        <v>508</v>
      </c>
      <c r="F38" s="247">
        <v>5545</v>
      </c>
    </row>
    <row r="39" spans="1:6" ht="12" customHeight="1" x14ac:dyDescent="0.2">
      <c r="A39" s="311" t="s">
        <v>44</v>
      </c>
      <c r="B39" s="311"/>
      <c r="C39" s="311"/>
      <c r="D39" s="311"/>
      <c r="E39" s="179">
        <v>49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179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179">
        <v>5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179">
        <v>779</v>
      </c>
      <c r="F42" s="179">
        <v>3163</v>
      </c>
    </row>
    <row r="43" spans="1:6" ht="12" customHeight="1" x14ac:dyDescent="0.2">
      <c r="A43" s="311" t="s">
        <v>46</v>
      </c>
      <c r="B43" s="311"/>
      <c r="C43" s="311"/>
      <c r="D43" s="311"/>
      <c r="E43" s="179"/>
      <c r="F43" s="179"/>
    </row>
    <row r="44" spans="1:6" ht="12" customHeight="1" x14ac:dyDescent="0.2">
      <c r="A44" s="311" t="s">
        <v>47</v>
      </c>
      <c r="B44" s="311"/>
      <c r="C44" s="311"/>
      <c r="D44" s="311"/>
      <c r="E44" s="179">
        <v>2333</v>
      </c>
      <c r="F44" s="179">
        <v>14533</v>
      </c>
    </row>
    <row r="45" spans="1:6" ht="12" customHeight="1" x14ac:dyDescent="0.2">
      <c r="A45" s="311" t="s">
        <v>48</v>
      </c>
      <c r="B45" s="311"/>
      <c r="C45" s="311"/>
      <c r="D45" s="311"/>
      <c r="E45" s="179">
        <v>453</v>
      </c>
      <c r="F45" s="179">
        <v>4766</v>
      </c>
    </row>
    <row r="46" spans="1:6" ht="12" customHeight="1" x14ac:dyDescent="0.2">
      <c r="A46" s="314" t="s">
        <v>49</v>
      </c>
      <c r="B46" s="314"/>
      <c r="C46" s="314"/>
      <c r="D46" s="315"/>
      <c r="E46" s="179">
        <v>1867</v>
      </c>
      <c r="F46" s="179">
        <v>9010</v>
      </c>
    </row>
    <row r="47" spans="1:6" ht="12" customHeight="1" x14ac:dyDescent="0.2">
      <c r="A47" s="314" t="s">
        <v>50</v>
      </c>
      <c r="B47" s="314"/>
      <c r="C47" s="314"/>
      <c r="D47" s="315"/>
      <c r="E47" s="179">
        <v>2156</v>
      </c>
      <c r="F47" s="179">
        <v>19804</v>
      </c>
    </row>
    <row r="48" spans="1:6" ht="12" customHeight="1" x14ac:dyDescent="0.2">
      <c r="A48" s="311" t="s">
        <v>93</v>
      </c>
      <c r="B48" s="311"/>
      <c r="C48" s="311"/>
      <c r="D48" s="311"/>
      <c r="E48" s="179">
        <v>205</v>
      </c>
      <c r="F48" s="179">
        <v>2486</v>
      </c>
    </row>
    <row r="49" spans="1:6" ht="12" customHeight="1" x14ac:dyDescent="0.2">
      <c r="A49" s="311" t="s">
        <v>51</v>
      </c>
      <c r="B49" s="311"/>
      <c r="C49" s="311"/>
      <c r="D49" s="311"/>
      <c r="E49" s="179">
        <v>722</v>
      </c>
      <c r="F49" s="179">
        <v>2368</v>
      </c>
    </row>
    <row r="50" spans="1:6" ht="12" customHeight="1" x14ac:dyDescent="0.2">
      <c r="A50" s="314" t="s">
        <v>94</v>
      </c>
      <c r="B50" s="314"/>
      <c r="C50" s="314"/>
      <c r="D50" s="315"/>
      <c r="E50" s="179"/>
      <c r="F50" s="179"/>
    </row>
    <row r="51" spans="1:6" ht="12" customHeight="1" x14ac:dyDescent="0.2">
      <c r="A51" s="311" t="s">
        <v>95</v>
      </c>
      <c r="B51" s="311"/>
      <c r="C51" s="311"/>
      <c r="D51" s="311"/>
      <c r="E51" s="179">
        <v>4958</v>
      </c>
      <c r="F51" s="179">
        <v>18328</v>
      </c>
    </row>
    <row r="52" spans="1:6" ht="12" customHeight="1" x14ac:dyDescent="0.2">
      <c r="A52" s="40" t="s">
        <v>96</v>
      </c>
      <c r="B52" s="40"/>
      <c r="C52" s="40"/>
      <c r="D52" s="40"/>
      <c r="E52" s="179">
        <v>1173</v>
      </c>
      <c r="F52" s="179">
        <v>15508</v>
      </c>
    </row>
    <row r="53" spans="1:6" ht="12" customHeight="1" x14ac:dyDescent="0.2">
      <c r="A53" s="40" t="s">
        <v>52</v>
      </c>
      <c r="B53" s="40"/>
      <c r="C53" s="40"/>
      <c r="D53" s="40"/>
      <c r="E53" s="179">
        <v>534</v>
      </c>
      <c r="F53" s="179">
        <v>10388</v>
      </c>
    </row>
    <row r="54" spans="1:6" ht="12" customHeight="1" x14ac:dyDescent="0.2">
      <c r="A54" s="40" t="s">
        <v>53</v>
      </c>
      <c r="B54" s="40"/>
      <c r="C54" s="40"/>
      <c r="D54" s="40"/>
      <c r="E54" s="179">
        <v>1020</v>
      </c>
      <c r="F54" s="179">
        <v>17131</v>
      </c>
    </row>
    <row r="55" spans="1:6" ht="12" customHeight="1" x14ac:dyDescent="0.2">
      <c r="A55" s="40" t="s">
        <v>54</v>
      </c>
      <c r="B55" s="40"/>
      <c r="C55" s="40"/>
      <c r="D55" s="40"/>
      <c r="E55" s="179">
        <v>2292</v>
      </c>
      <c r="F55" s="179">
        <v>1901</v>
      </c>
    </row>
    <row r="56" spans="1:6" ht="12" customHeight="1" x14ac:dyDescent="0.2">
      <c r="A56" s="40" t="s">
        <v>97</v>
      </c>
      <c r="B56" s="40"/>
      <c r="C56" s="40"/>
      <c r="D56" s="40"/>
      <c r="E56" s="179">
        <v>1224</v>
      </c>
      <c r="F56" s="179">
        <v>8476</v>
      </c>
    </row>
    <row r="57" spans="1:6" ht="12" customHeight="1" x14ac:dyDescent="0.2">
      <c r="A57" s="316" t="s">
        <v>111</v>
      </c>
      <c r="B57" s="316"/>
      <c r="C57" s="316"/>
      <c r="D57" s="317"/>
      <c r="E57" s="177">
        <v>20278</v>
      </c>
      <c r="F57" s="178">
        <v>133662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2" display="Friedrichshain-Kreuzberg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132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7">
        <v>1</v>
      </c>
      <c r="F9" s="247" t="s">
        <v>1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602</v>
      </c>
      <c r="F10" s="247">
        <v>904899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51</v>
      </c>
      <c r="F11" s="247">
        <v>59718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35</v>
      </c>
      <c r="F13" s="247">
        <v>65350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1855</v>
      </c>
      <c r="F14" s="247">
        <v>963506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2625</v>
      </c>
      <c r="F16" s="247">
        <v>2492911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370</v>
      </c>
      <c r="F17" s="247">
        <v>254989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1333</v>
      </c>
      <c r="F18" s="247">
        <v>645122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1770</v>
      </c>
      <c r="F19" s="247">
        <v>743305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269</v>
      </c>
      <c r="F20" s="247">
        <v>19005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776</v>
      </c>
      <c r="F21" s="247">
        <v>360684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5030</v>
      </c>
      <c r="F23" s="247">
        <v>1019298</v>
      </c>
    </row>
    <row r="24" spans="1:6" ht="12" customHeight="1" x14ac:dyDescent="0.2">
      <c r="A24" s="40" t="s">
        <v>96</v>
      </c>
      <c r="B24" s="40"/>
      <c r="C24" s="40"/>
      <c r="D24" s="40"/>
      <c r="E24" s="247">
        <v>1521</v>
      </c>
      <c r="F24" s="247">
        <v>1120281</v>
      </c>
    </row>
    <row r="25" spans="1:6" ht="12" customHeight="1" x14ac:dyDescent="0.2">
      <c r="A25" s="40" t="s">
        <v>52</v>
      </c>
      <c r="B25" s="40"/>
      <c r="C25" s="40"/>
      <c r="D25" s="40"/>
      <c r="E25" s="247">
        <v>568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1418</v>
      </c>
      <c r="F26" s="247">
        <v>279524</v>
      </c>
    </row>
    <row r="27" spans="1:6" ht="12" customHeight="1" x14ac:dyDescent="0.2">
      <c r="A27" s="40" t="s">
        <v>54</v>
      </c>
      <c r="B27" s="40"/>
      <c r="C27" s="40"/>
      <c r="D27" s="40"/>
      <c r="E27" s="247">
        <v>2286</v>
      </c>
      <c r="F27" s="247">
        <v>251722</v>
      </c>
    </row>
    <row r="28" spans="1:6" ht="12" customHeight="1" x14ac:dyDescent="0.2">
      <c r="A28" s="40" t="s">
        <v>97</v>
      </c>
      <c r="B28" s="40"/>
      <c r="C28" s="40"/>
      <c r="D28" s="40"/>
      <c r="E28" s="183">
        <v>1199</v>
      </c>
      <c r="F28" s="183">
        <v>137273</v>
      </c>
    </row>
    <row r="29" spans="1:6" ht="12" customHeight="1" x14ac:dyDescent="0.2">
      <c r="A29" s="316" t="s">
        <v>111</v>
      </c>
      <c r="B29" s="316"/>
      <c r="C29" s="316"/>
      <c r="D29" s="317"/>
      <c r="E29" s="181">
        <v>21709</v>
      </c>
      <c r="F29" s="182">
        <v>9408273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7">
        <v>1</v>
      </c>
      <c r="F37" s="247" t="s">
        <v>1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617</v>
      </c>
      <c r="F38" s="247">
        <v>5627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53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35</v>
      </c>
      <c r="F41" s="247">
        <v>364</v>
      </c>
    </row>
    <row r="42" spans="1:6" ht="12" customHeight="1" x14ac:dyDescent="0.2">
      <c r="A42" s="311" t="s">
        <v>45</v>
      </c>
      <c r="B42" s="311"/>
      <c r="C42" s="311"/>
      <c r="D42" s="311"/>
      <c r="E42" s="247">
        <v>1874</v>
      </c>
      <c r="F42" s="247">
        <v>6089</v>
      </c>
    </row>
    <row r="43" spans="1:6" ht="12" customHeight="1" x14ac:dyDescent="0.2">
      <c r="A43" s="311" t="s">
        <v>46</v>
      </c>
      <c r="B43" s="311"/>
      <c r="C43" s="311"/>
      <c r="D43" s="311"/>
      <c r="E43" s="247"/>
      <c r="F43" s="247"/>
    </row>
    <row r="44" spans="1:6" ht="12" customHeight="1" x14ac:dyDescent="0.2">
      <c r="A44" s="311" t="s">
        <v>47</v>
      </c>
      <c r="B44" s="311"/>
      <c r="C44" s="311"/>
      <c r="D44" s="311"/>
      <c r="E44" s="247">
        <v>2774</v>
      </c>
      <c r="F44" s="247">
        <v>15650</v>
      </c>
    </row>
    <row r="45" spans="1:6" ht="12" customHeight="1" x14ac:dyDescent="0.2">
      <c r="A45" s="311" t="s">
        <v>48</v>
      </c>
      <c r="B45" s="311"/>
      <c r="C45" s="311"/>
      <c r="D45" s="311"/>
      <c r="E45" s="247">
        <v>381</v>
      </c>
      <c r="F45" s="247">
        <v>5341</v>
      </c>
    </row>
    <row r="46" spans="1:6" ht="12" customHeight="1" x14ac:dyDescent="0.2">
      <c r="A46" s="314" t="s">
        <v>49</v>
      </c>
      <c r="B46" s="314"/>
      <c r="C46" s="314"/>
      <c r="D46" s="315"/>
      <c r="E46" s="247">
        <v>1368</v>
      </c>
      <c r="F46" s="247">
        <v>5493</v>
      </c>
    </row>
    <row r="47" spans="1:6" ht="12" customHeight="1" x14ac:dyDescent="0.2">
      <c r="A47" s="314" t="s">
        <v>50</v>
      </c>
      <c r="B47" s="314"/>
      <c r="C47" s="314"/>
      <c r="D47" s="315"/>
      <c r="E47" s="247">
        <v>1839</v>
      </c>
      <c r="F47" s="247">
        <v>9201</v>
      </c>
    </row>
    <row r="48" spans="1:6" ht="12" customHeight="1" x14ac:dyDescent="0.2">
      <c r="A48" s="311" t="s">
        <v>93</v>
      </c>
      <c r="B48" s="311"/>
      <c r="C48" s="311"/>
      <c r="D48" s="311"/>
      <c r="E48" s="247">
        <v>276</v>
      </c>
      <c r="F48" s="247">
        <v>1401</v>
      </c>
    </row>
    <row r="49" spans="1:6" ht="12" customHeight="1" x14ac:dyDescent="0.2">
      <c r="A49" s="311" t="s">
        <v>51</v>
      </c>
      <c r="B49" s="311"/>
      <c r="C49" s="311"/>
      <c r="D49" s="311"/>
      <c r="E49" s="186">
        <v>787</v>
      </c>
      <c r="F49" s="186">
        <v>1958</v>
      </c>
    </row>
    <row r="50" spans="1:6" ht="12" customHeight="1" x14ac:dyDescent="0.2">
      <c r="A50" s="314" t="s">
        <v>94</v>
      </c>
      <c r="B50" s="314"/>
      <c r="C50" s="314"/>
      <c r="D50" s="315"/>
      <c r="E50" s="186"/>
      <c r="F50" s="186"/>
    </row>
    <row r="51" spans="1:6" ht="12" customHeight="1" x14ac:dyDescent="0.2">
      <c r="A51" s="311" t="s">
        <v>95</v>
      </c>
      <c r="B51" s="311"/>
      <c r="C51" s="311"/>
      <c r="D51" s="311"/>
      <c r="E51" s="186">
        <v>5157</v>
      </c>
      <c r="F51" s="186">
        <v>9160</v>
      </c>
    </row>
    <row r="52" spans="1:6" ht="12" customHeight="1" x14ac:dyDescent="0.2">
      <c r="A52" s="40" t="s">
        <v>96</v>
      </c>
      <c r="B52" s="40"/>
      <c r="C52" s="40"/>
      <c r="D52" s="40"/>
      <c r="E52" s="186">
        <v>1571</v>
      </c>
      <c r="F52" s="186">
        <v>12566</v>
      </c>
    </row>
    <row r="53" spans="1:6" ht="12" customHeight="1" x14ac:dyDescent="0.2">
      <c r="A53" s="40" t="s">
        <v>52</v>
      </c>
      <c r="B53" s="40"/>
      <c r="C53" s="40"/>
      <c r="D53" s="40"/>
      <c r="E53" s="186">
        <v>586</v>
      </c>
      <c r="F53" s="186">
        <v>9625</v>
      </c>
    </row>
    <row r="54" spans="1:6" ht="12" customHeight="1" x14ac:dyDescent="0.2">
      <c r="A54" s="40" t="s">
        <v>53</v>
      </c>
      <c r="B54" s="40"/>
      <c r="C54" s="40"/>
      <c r="D54" s="40"/>
      <c r="E54" s="186">
        <v>1453</v>
      </c>
      <c r="F54" s="186">
        <v>21652</v>
      </c>
    </row>
    <row r="55" spans="1:6" ht="12" customHeight="1" x14ac:dyDescent="0.2">
      <c r="A55" s="40" t="s">
        <v>54</v>
      </c>
      <c r="B55" s="40"/>
      <c r="C55" s="40"/>
      <c r="D55" s="40"/>
      <c r="E55" s="186">
        <v>2311</v>
      </c>
      <c r="F55" s="186">
        <v>1032</v>
      </c>
    </row>
    <row r="56" spans="1:6" ht="12" customHeight="1" x14ac:dyDescent="0.2">
      <c r="A56" s="40" t="s">
        <v>97</v>
      </c>
      <c r="B56" s="40"/>
      <c r="C56" s="40"/>
      <c r="D56" s="40"/>
      <c r="E56" s="186">
        <v>1227</v>
      </c>
      <c r="F56" s="186">
        <v>3007</v>
      </c>
    </row>
    <row r="57" spans="1:6" ht="12" customHeight="1" x14ac:dyDescent="0.2">
      <c r="A57" s="316" t="s">
        <v>111</v>
      </c>
      <c r="B57" s="316"/>
      <c r="C57" s="316"/>
      <c r="D57" s="317"/>
      <c r="E57" s="184">
        <v>22310</v>
      </c>
      <c r="F57" s="185">
        <v>108342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F31"/>
    <mergeCell ref="A33:D35"/>
    <mergeCell ref="E33:F33"/>
    <mergeCell ref="E35:F35"/>
    <mergeCell ref="A17:D17"/>
    <mergeCell ref="A18:D18"/>
    <mergeCell ref="A19:D19"/>
    <mergeCell ref="A20:D20"/>
    <mergeCell ref="A21:D21"/>
    <mergeCell ref="A1:F1"/>
    <mergeCell ref="A3:F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F1" location="Inhaltsverzeichnis!F43" display="Pankow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133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7">
        <v>1</v>
      </c>
      <c r="F9" s="247" t="s">
        <v>1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519</v>
      </c>
      <c r="F10" s="247">
        <v>749806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139</v>
      </c>
      <c r="F11" s="247">
        <v>1261916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8</v>
      </c>
      <c r="F13" s="247">
        <v>7783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1227</v>
      </c>
      <c r="F14" s="247">
        <v>1205149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3468</v>
      </c>
      <c r="F16" s="247">
        <v>6306693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515</v>
      </c>
      <c r="F17" s="247">
        <v>537665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1848</v>
      </c>
      <c r="F18" s="247">
        <v>1271265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1420</v>
      </c>
      <c r="F19" s="247">
        <v>1992576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626</v>
      </c>
      <c r="F20" s="247">
        <v>317380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3480</v>
      </c>
      <c r="F21" s="247">
        <v>2659814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7359</v>
      </c>
      <c r="F23" s="247">
        <v>4680117</v>
      </c>
    </row>
    <row r="24" spans="1:6" ht="12" customHeight="1" x14ac:dyDescent="0.2">
      <c r="A24" s="40" t="s">
        <v>96</v>
      </c>
      <c r="B24" s="40"/>
      <c r="C24" s="40"/>
      <c r="D24" s="40"/>
      <c r="E24" s="247">
        <v>1589</v>
      </c>
      <c r="F24" s="247">
        <v>1681845</v>
      </c>
    </row>
    <row r="25" spans="1:6" ht="12" customHeight="1" x14ac:dyDescent="0.2">
      <c r="A25" s="40" t="s">
        <v>52</v>
      </c>
      <c r="B25" s="40"/>
      <c r="C25" s="40"/>
      <c r="D25" s="40"/>
      <c r="E25" s="247">
        <v>670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2037</v>
      </c>
      <c r="F26" s="247">
        <v>752157</v>
      </c>
    </row>
    <row r="27" spans="1:6" ht="12" customHeight="1" x14ac:dyDescent="0.2">
      <c r="A27" s="40" t="s">
        <v>54</v>
      </c>
      <c r="B27" s="40"/>
      <c r="C27" s="40"/>
      <c r="D27" s="40"/>
      <c r="E27" s="189">
        <v>1628</v>
      </c>
      <c r="F27" s="189">
        <v>851168</v>
      </c>
    </row>
    <row r="28" spans="1:6" ht="12" customHeight="1" x14ac:dyDescent="0.2">
      <c r="A28" s="40" t="s">
        <v>97</v>
      </c>
      <c r="B28" s="40"/>
      <c r="C28" s="40"/>
      <c r="D28" s="40"/>
      <c r="E28" s="189">
        <v>1636</v>
      </c>
      <c r="F28" s="189">
        <v>361438</v>
      </c>
    </row>
    <row r="29" spans="1:6" ht="12" customHeight="1" x14ac:dyDescent="0.2">
      <c r="A29" s="316" t="s">
        <v>111</v>
      </c>
      <c r="B29" s="316"/>
      <c r="C29" s="316"/>
      <c r="D29" s="317"/>
      <c r="E29" s="187">
        <v>28170</v>
      </c>
      <c r="F29" s="188">
        <v>24746798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7">
        <v>2</v>
      </c>
      <c r="F37" s="247" t="s">
        <v>1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541</v>
      </c>
      <c r="F38" s="247">
        <v>3995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147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7</v>
      </c>
      <c r="F41" s="247">
        <v>21</v>
      </c>
    </row>
    <row r="42" spans="1:6" ht="12" customHeight="1" x14ac:dyDescent="0.2">
      <c r="A42" s="311" t="s">
        <v>45</v>
      </c>
      <c r="B42" s="311"/>
      <c r="C42" s="311"/>
      <c r="D42" s="311"/>
      <c r="E42" s="247">
        <v>1243</v>
      </c>
      <c r="F42" s="247">
        <v>5425</v>
      </c>
    </row>
    <row r="43" spans="1:6" ht="12" customHeight="1" x14ac:dyDescent="0.2">
      <c r="A43" s="311" t="s">
        <v>46</v>
      </c>
      <c r="B43" s="311"/>
      <c r="C43" s="311"/>
      <c r="D43" s="311"/>
      <c r="E43" s="192"/>
      <c r="F43" s="192"/>
    </row>
    <row r="44" spans="1:6" ht="12" customHeight="1" x14ac:dyDescent="0.2">
      <c r="A44" s="311" t="s">
        <v>47</v>
      </c>
      <c r="B44" s="311"/>
      <c r="C44" s="311"/>
      <c r="D44" s="311"/>
      <c r="E44" s="192">
        <v>3717</v>
      </c>
      <c r="F44" s="192">
        <v>20306</v>
      </c>
    </row>
    <row r="45" spans="1:6" ht="12" customHeight="1" x14ac:dyDescent="0.2">
      <c r="A45" s="311" t="s">
        <v>48</v>
      </c>
      <c r="B45" s="311"/>
      <c r="C45" s="311"/>
      <c r="D45" s="311"/>
      <c r="E45" s="192">
        <v>544</v>
      </c>
      <c r="F45" s="192">
        <v>8908</v>
      </c>
    </row>
    <row r="46" spans="1:6" ht="12" customHeight="1" x14ac:dyDescent="0.2">
      <c r="A46" s="314" t="s">
        <v>49</v>
      </c>
      <c r="B46" s="314"/>
      <c r="C46" s="314"/>
      <c r="D46" s="315"/>
      <c r="E46" s="192">
        <v>1876</v>
      </c>
      <c r="F46" s="192">
        <v>11924</v>
      </c>
    </row>
    <row r="47" spans="1:6" ht="12" customHeight="1" x14ac:dyDescent="0.2">
      <c r="A47" s="314" t="s">
        <v>50</v>
      </c>
      <c r="B47" s="314"/>
      <c r="C47" s="314"/>
      <c r="D47" s="315"/>
      <c r="E47" s="192">
        <v>1519</v>
      </c>
      <c r="F47" s="192">
        <v>13910</v>
      </c>
    </row>
    <row r="48" spans="1:6" ht="12" customHeight="1" x14ac:dyDescent="0.2">
      <c r="A48" s="311" t="s">
        <v>93</v>
      </c>
      <c r="B48" s="311"/>
      <c r="C48" s="311"/>
      <c r="D48" s="311"/>
      <c r="E48" s="192">
        <v>705</v>
      </c>
      <c r="F48" s="192">
        <v>11008</v>
      </c>
    </row>
    <row r="49" spans="1:6" ht="12" customHeight="1" x14ac:dyDescent="0.2">
      <c r="A49" s="311" t="s">
        <v>51</v>
      </c>
      <c r="B49" s="311"/>
      <c r="C49" s="311"/>
      <c r="D49" s="311"/>
      <c r="E49" s="192">
        <v>3556</v>
      </c>
      <c r="F49" s="192">
        <v>8819</v>
      </c>
    </row>
    <row r="50" spans="1:6" ht="12" customHeight="1" x14ac:dyDescent="0.2">
      <c r="A50" s="314" t="s">
        <v>94</v>
      </c>
      <c r="B50" s="314"/>
      <c r="C50" s="314"/>
      <c r="D50" s="315"/>
      <c r="E50" s="192"/>
      <c r="F50" s="192"/>
    </row>
    <row r="51" spans="1:6" ht="12" customHeight="1" x14ac:dyDescent="0.2">
      <c r="A51" s="311" t="s">
        <v>95</v>
      </c>
      <c r="B51" s="311"/>
      <c r="C51" s="311"/>
      <c r="D51" s="311"/>
      <c r="E51" s="192">
        <v>7536</v>
      </c>
      <c r="F51" s="192">
        <v>30560</v>
      </c>
    </row>
    <row r="52" spans="1:6" ht="12" customHeight="1" x14ac:dyDescent="0.2">
      <c r="A52" s="40" t="s">
        <v>96</v>
      </c>
      <c r="B52" s="40"/>
      <c r="C52" s="40"/>
      <c r="D52" s="40"/>
      <c r="E52" s="192">
        <v>1690</v>
      </c>
      <c r="F52" s="192">
        <v>21714</v>
      </c>
    </row>
    <row r="53" spans="1:6" ht="12" customHeight="1" x14ac:dyDescent="0.2">
      <c r="A53" s="40" t="s">
        <v>52</v>
      </c>
      <c r="B53" s="40"/>
      <c r="C53" s="40"/>
      <c r="D53" s="40"/>
      <c r="E53" s="192">
        <v>690</v>
      </c>
      <c r="F53" s="192">
        <v>11732</v>
      </c>
    </row>
    <row r="54" spans="1:6" ht="12" customHeight="1" x14ac:dyDescent="0.2">
      <c r="A54" s="40" t="s">
        <v>53</v>
      </c>
      <c r="B54" s="40"/>
      <c r="C54" s="40"/>
      <c r="D54" s="40"/>
      <c r="E54" s="192">
        <v>1996</v>
      </c>
      <c r="F54" s="192">
        <v>21932</v>
      </c>
    </row>
    <row r="55" spans="1:6" ht="12" customHeight="1" x14ac:dyDescent="0.2">
      <c r="A55" s="40" t="s">
        <v>54</v>
      </c>
      <c r="B55" s="40"/>
      <c r="C55" s="40"/>
      <c r="D55" s="40"/>
      <c r="E55" s="192">
        <v>1621</v>
      </c>
      <c r="F55" s="192">
        <v>4236</v>
      </c>
    </row>
    <row r="56" spans="1:6" ht="12" customHeight="1" x14ac:dyDescent="0.2">
      <c r="A56" s="40" t="s">
        <v>97</v>
      </c>
      <c r="B56" s="40"/>
      <c r="C56" s="40"/>
      <c r="D56" s="40"/>
      <c r="E56" s="192">
        <v>1686</v>
      </c>
      <c r="F56" s="192">
        <v>8653</v>
      </c>
    </row>
    <row r="57" spans="1:6" ht="12" customHeight="1" x14ac:dyDescent="0.2">
      <c r="A57" s="316" t="s">
        <v>111</v>
      </c>
      <c r="B57" s="316"/>
      <c r="C57" s="316"/>
      <c r="D57" s="317"/>
      <c r="E57" s="190">
        <v>29076</v>
      </c>
      <c r="F57" s="191">
        <v>183376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4" display="Charlottenburg-Wilmersdorf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134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7">
        <v>1</v>
      </c>
      <c r="F9" s="247" t="s">
        <v>1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275</v>
      </c>
      <c r="F10" s="247">
        <v>675383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13</v>
      </c>
      <c r="F11" s="247">
        <v>1941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15</v>
      </c>
      <c r="F13" s="247">
        <v>101574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830</v>
      </c>
      <c r="F14" s="247">
        <v>512758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1331</v>
      </c>
      <c r="F16" s="247">
        <v>1410907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419</v>
      </c>
      <c r="F17" s="247">
        <v>206422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570</v>
      </c>
      <c r="F18" s="247">
        <v>143405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323</v>
      </c>
      <c r="F19" s="247">
        <v>82951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74</v>
      </c>
      <c r="F20" s="247">
        <v>3608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388</v>
      </c>
      <c r="F21" s="247">
        <v>86633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998</v>
      </c>
      <c r="F23" s="247">
        <v>183879</v>
      </c>
    </row>
    <row r="24" spans="1:6" ht="12" customHeight="1" x14ac:dyDescent="0.2">
      <c r="A24" s="40" t="s">
        <v>96</v>
      </c>
      <c r="B24" s="40"/>
      <c r="C24" s="40"/>
      <c r="D24" s="40"/>
      <c r="E24" s="247">
        <v>614</v>
      </c>
      <c r="F24" s="247">
        <v>260111</v>
      </c>
    </row>
    <row r="25" spans="1:6" ht="12" customHeight="1" x14ac:dyDescent="0.2">
      <c r="A25" s="40" t="s">
        <v>52</v>
      </c>
      <c r="B25" s="40"/>
      <c r="C25" s="40"/>
      <c r="D25" s="40"/>
      <c r="E25" s="247">
        <v>154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195">
        <v>663</v>
      </c>
      <c r="F26" s="195">
        <v>271801</v>
      </c>
    </row>
    <row r="27" spans="1:6" ht="12" customHeight="1" x14ac:dyDescent="0.2">
      <c r="A27" s="40" t="s">
        <v>54</v>
      </c>
      <c r="B27" s="40"/>
      <c r="C27" s="40"/>
      <c r="D27" s="40"/>
      <c r="E27" s="195">
        <v>235</v>
      </c>
      <c r="F27" s="195">
        <v>47110</v>
      </c>
    </row>
    <row r="28" spans="1:6" ht="12" customHeight="1" x14ac:dyDescent="0.2">
      <c r="A28" s="40" t="s">
        <v>97</v>
      </c>
      <c r="B28" s="40"/>
      <c r="C28" s="40"/>
      <c r="D28" s="40"/>
      <c r="E28" s="195">
        <v>412</v>
      </c>
      <c r="F28" s="195">
        <v>35407</v>
      </c>
    </row>
    <row r="29" spans="1:6" ht="12" customHeight="1" x14ac:dyDescent="0.2">
      <c r="A29" s="316" t="s">
        <v>111</v>
      </c>
      <c r="B29" s="316"/>
      <c r="C29" s="316"/>
      <c r="D29" s="317"/>
      <c r="E29" s="193">
        <v>7315</v>
      </c>
      <c r="F29" s="194">
        <v>4053627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199" t="s">
        <v>0</v>
      </c>
      <c r="F37" s="199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198">
        <v>286</v>
      </c>
      <c r="F38" s="198">
        <v>20092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14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16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47">
        <v>841</v>
      </c>
      <c r="F42" s="247">
        <v>3353</v>
      </c>
    </row>
    <row r="43" spans="1:6" ht="12" customHeight="1" x14ac:dyDescent="0.2">
      <c r="A43" s="311" t="s">
        <v>46</v>
      </c>
      <c r="B43" s="311"/>
      <c r="C43" s="311"/>
      <c r="D43" s="311"/>
      <c r="E43" s="198"/>
      <c r="F43" s="198"/>
    </row>
    <row r="44" spans="1:6" ht="12" customHeight="1" x14ac:dyDescent="0.2">
      <c r="A44" s="311" t="s">
        <v>47</v>
      </c>
      <c r="B44" s="311"/>
      <c r="C44" s="311"/>
      <c r="D44" s="311"/>
      <c r="E44" s="198">
        <v>1399</v>
      </c>
      <c r="F44" s="198">
        <v>8361</v>
      </c>
    </row>
    <row r="45" spans="1:6" ht="12" customHeight="1" x14ac:dyDescent="0.2">
      <c r="A45" s="311" t="s">
        <v>48</v>
      </c>
      <c r="B45" s="311"/>
      <c r="C45" s="311"/>
      <c r="D45" s="311"/>
      <c r="E45" s="198">
        <v>438</v>
      </c>
      <c r="F45" s="198">
        <v>2836</v>
      </c>
    </row>
    <row r="46" spans="1:6" ht="12" customHeight="1" x14ac:dyDescent="0.2">
      <c r="A46" s="314" t="s">
        <v>49</v>
      </c>
      <c r="B46" s="314"/>
      <c r="C46" s="314"/>
      <c r="D46" s="315"/>
      <c r="E46" s="198">
        <v>585</v>
      </c>
      <c r="F46" s="198">
        <v>2566</v>
      </c>
    </row>
    <row r="47" spans="1:6" ht="12" customHeight="1" x14ac:dyDescent="0.2">
      <c r="A47" s="314" t="s">
        <v>50</v>
      </c>
      <c r="B47" s="314"/>
      <c r="C47" s="314"/>
      <c r="D47" s="315"/>
      <c r="E47" s="198">
        <v>341</v>
      </c>
      <c r="F47" s="198">
        <v>1280</v>
      </c>
    </row>
    <row r="48" spans="1:6" ht="12" customHeight="1" x14ac:dyDescent="0.2">
      <c r="A48" s="311" t="s">
        <v>93</v>
      </c>
      <c r="B48" s="311"/>
      <c r="C48" s="311"/>
      <c r="D48" s="311"/>
      <c r="E48" s="198">
        <v>77</v>
      </c>
      <c r="F48" s="198">
        <v>335</v>
      </c>
    </row>
    <row r="49" spans="1:6" ht="12" customHeight="1" x14ac:dyDescent="0.2">
      <c r="A49" s="311" t="s">
        <v>51</v>
      </c>
      <c r="B49" s="311"/>
      <c r="C49" s="311"/>
      <c r="D49" s="311"/>
      <c r="E49" s="198">
        <v>398</v>
      </c>
      <c r="F49" s="198">
        <v>472</v>
      </c>
    </row>
    <row r="50" spans="1:6" ht="12" customHeight="1" x14ac:dyDescent="0.2">
      <c r="A50" s="314" t="s">
        <v>94</v>
      </c>
      <c r="B50" s="314"/>
      <c r="C50" s="314"/>
      <c r="D50" s="315"/>
      <c r="E50" s="198"/>
      <c r="F50" s="198"/>
    </row>
    <row r="51" spans="1:6" ht="12" customHeight="1" x14ac:dyDescent="0.2">
      <c r="A51" s="311" t="s">
        <v>95</v>
      </c>
      <c r="B51" s="311"/>
      <c r="C51" s="311"/>
      <c r="D51" s="311"/>
      <c r="E51" s="198">
        <v>1029</v>
      </c>
      <c r="F51" s="198">
        <v>2324</v>
      </c>
    </row>
    <row r="52" spans="1:6" ht="12" customHeight="1" x14ac:dyDescent="0.2">
      <c r="A52" s="40" t="s">
        <v>96</v>
      </c>
      <c r="B52" s="40"/>
      <c r="C52" s="40"/>
      <c r="D52" s="40"/>
      <c r="E52" s="198">
        <v>659</v>
      </c>
      <c r="F52" s="198">
        <v>7598</v>
      </c>
    </row>
    <row r="53" spans="1:6" ht="12" customHeight="1" x14ac:dyDescent="0.2">
      <c r="A53" s="40" t="s">
        <v>52</v>
      </c>
      <c r="B53" s="40"/>
      <c r="C53" s="40"/>
      <c r="D53" s="40"/>
      <c r="E53" s="198">
        <v>157</v>
      </c>
      <c r="F53" s="198">
        <v>1203</v>
      </c>
    </row>
    <row r="54" spans="1:6" ht="12" customHeight="1" x14ac:dyDescent="0.2">
      <c r="A54" s="40" t="s">
        <v>53</v>
      </c>
      <c r="B54" s="40"/>
      <c r="C54" s="40"/>
      <c r="D54" s="40"/>
      <c r="E54" s="198">
        <v>683</v>
      </c>
      <c r="F54" s="198">
        <v>11396</v>
      </c>
    </row>
    <row r="55" spans="1:6" ht="12" customHeight="1" x14ac:dyDescent="0.2">
      <c r="A55" s="40" t="s">
        <v>54</v>
      </c>
      <c r="B55" s="40"/>
      <c r="C55" s="40"/>
      <c r="D55" s="40"/>
      <c r="E55" s="198">
        <v>242</v>
      </c>
      <c r="F55" s="198">
        <v>402</v>
      </c>
    </row>
    <row r="56" spans="1:6" ht="12" customHeight="1" x14ac:dyDescent="0.2">
      <c r="A56" s="40" t="s">
        <v>97</v>
      </c>
      <c r="B56" s="40"/>
      <c r="C56" s="40"/>
      <c r="D56" s="40"/>
      <c r="E56" s="198">
        <v>436</v>
      </c>
      <c r="F56" s="198">
        <v>1446</v>
      </c>
    </row>
    <row r="57" spans="1:6" ht="12" customHeight="1" x14ac:dyDescent="0.2">
      <c r="A57" s="316" t="s">
        <v>111</v>
      </c>
      <c r="B57" s="316"/>
      <c r="C57" s="316"/>
      <c r="D57" s="317"/>
      <c r="E57" s="196">
        <v>7601</v>
      </c>
      <c r="F57" s="197">
        <v>64170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5" display="Spandau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135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03" t="s">
        <v>0</v>
      </c>
      <c r="F9" s="203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02">
        <v>364</v>
      </c>
      <c r="F10" s="202">
        <v>1099344</v>
      </c>
    </row>
    <row r="11" spans="1:6" ht="12" customHeight="1" x14ac:dyDescent="0.2">
      <c r="A11" s="311" t="s">
        <v>44</v>
      </c>
      <c r="B11" s="311"/>
      <c r="C11" s="311"/>
      <c r="D11" s="311"/>
      <c r="E11" s="202">
        <v>42</v>
      </c>
      <c r="F11" s="202">
        <v>17933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8</v>
      </c>
      <c r="F13" s="247" t="s">
        <v>1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988</v>
      </c>
      <c r="F14" s="247">
        <v>618556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1752</v>
      </c>
      <c r="F16" s="247">
        <v>1863563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310</v>
      </c>
      <c r="F17" s="247">
        <v>81202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754</v>
      </c>
      <c r="F18" s="247">
        <v>224769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698</v>
      </c>
      <c r="F19" s="247">
        <v>223297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261</v>
      </c>
      <c r="F20" s="247">
        <v>15220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1217</v>
      </c>
      <c r="F21" s="247">
        <v>544291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3245</v>
      </c>
      <c r="F23" s="247">
        <v>737417</v>
      </c>
    </row>
    <row r="24" spans="1:6" ht="12" customHeight="1" x14ac:dyDescent="0.2">
      <c r="A24" s="40" t="s">
        <v>96</v>
      </c>
      <c r="B24" s="40"/>
      <c r="C24" s="40"/>
      <c r="D24" s="40"/>
      <c r="E24" s="247">
        <v>933</v>
      </c>
      <c r="F24" s="247">
        <v>629869</v>
      </c>
    </row>
    <row r="25" spans="1:6" ht="12" customHeight="1" x14ac:dyDescent="0.2">
      <c r="A25" s="40" t="s">
        <v>52</v>
      </c>
      <c r="B25" s="40"/>
      <c r="C25" s="40"/>
      <c r="D25" s="40"/>
      <c r="E25" s="247">
        <v>447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1377</v>
      </c>
      <c r="F26" s="247">
        <v>530992</v>
      </c>
    </row>
    <row r="27" spans="1:6" ht="12" customHeight="1" x14ac:dyDescent="0.2">
      <c r="A27" s="40" t="s">
        <v>54</v>
      </c>
      <c r="B27" s="40"/>
      <c r="C27" s="40"/>
      <c r="D27" s="40"/>
      <c r="E27" s="247">
        <v>758</v>
      </c>
      <c r="F27" s="247">
        <v>96522</v>
      </c>
    </row>
    <row r="28" spans="1:6" ht="12" customHeight="1" x14ac:dyDescent="0.2">
      <c r="A28" s="40" t="s">
        <v>97</v>
      </c>
      <c r="B28" s="40"/>
      <c r="C28" s="40"/>
      <c r="D28" s="40"/>
      <c r="E28" s="202">
        <v>777</v>
      </c>
      <c r="F28" s="202">
        <v>85836</v>
      </c>
    </row>
    <row r="29" spans="1:6" ht="12" customHeight="1" x14ac:dyDescent="0.2">
      <c r="A29" s="316" t="s">
        <v>111</v>
      </c>
      <c r="B29" s="316"/>
      <c r="C29" s="316"/>
      <c r="D29" s="317"/>
      <c r="E29" s="200">
        <v>13931</v>
      </c>
      <c r="F29" s="201">
        <v>6835916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07" t="s">
        <v>0</v>
      </c>
      <c r="F37" s="207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363</v>
      </c>
      <c r="F38" s="247">
        <v>6283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45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8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06">
        <v>1000</v>
      </c>
      <c r="F42" s="206">
        <v>4465</v>
      </c>
    </row>
    <row r="43" spans="1:6" ht="12" customHeight="1" x14ac:dyDescent="0.2">
      <c r="A43" s="311" t="s">
        <v>46</v>
      </c>
      <c r="B43" s="311"/>
      <c r="C43" s="311"/>
      <c r="D43" s="311"/>
      <c r="E43" s="206"/>
      <c r="F43" s="206"/>
    </row>
    <row r="44" spans="1:6" ht="12" customHeight="1" x14ac:dyDescent="0.2">
      <c r="A44" s="311" t="s">
        <v>47</v>
      </c>
      <c r="B44" s="311"/>
      <c r="C44" s="311"/>
      <c r="D44" s="311"/>
      <c r="E44" s="206">
        <v>1870</v>
      </c>
      <c r="F44" s="206">
        <v>10869</v>
      </c>
    </row>
    <row r="45" spans="1:6" ht="12" customHeight="1" x14ac:dyDescent="0.2">
      <c r="A45" s="311" t="s">
        <v>48</v>
      </c>
      <c r="B45" s="311"/>
      <c r="C45" s="311"/>
      <c r="D45" s="311"/>
      <c r="E45" s="206">
        <v>318</v>
      </c>
      <c r="F45" s="206">
        <v>2792</v>
      </c>
    </row>
    <row r="46" spans="1:6" ht="12" customHeight="1" x14ac:dyDescent="0.2">
      <c r="A46" s="314" t="s">
        <v>49</v>
      </c>
      <c r="B46" s="314"/>
      <c r="C46" s="314"/>
      <c r="D46" s="315"/>
      <c r="E46" s="206">
        <v>768</v>
      </c>
      <c r="F46" s="206">
        <v>3452</v>
      </c>
    </row>
    <row r="47" spans="1:6" ht="12" customHeight="1" x14ac:dyDescent="0.2">
      <c r="A47" s="314" t="s">
        <v>50</v>
      </c>
      <c r="B47" s="314"/>
      <c r="C47" s="314"/>
      <c r="D47" s="315"/>
      <c r="E47" s="206">
        <v>711</v>
      </c>
      <c r="F47" s="206">
        <v>1631</v>
      </c>
    </row>
    <row r="48" spans="1:6" ht="12" customHeight="1" x14ac:dyDescent="0.2">
      <c r="A48" s="311" t="s">
        <v>93</v>
      </c>
      <c r="B48" s="311"/>
      <c r="C48" s="311"/>
      <c r="D48" s="311"/>
      <c r="E48" s="206">
        <v>264</v>
      </c>
      <c r="F48" s="206">
        <v>249</v>
      </c>
    </row>
    <row r="49" spans="1:6" ht="12" customHeight="1" x14ac:dyDescent="0.2">
      <c r="A49" s="311" t="s">
        <v>51</v>
      </c>
      <c r="B49" s="311"/>
      <c r="C49" s="311"/>
      <c r="D49" s="311"/>
      <c r="E49" s="206">
        <v>1221</v>
      </c>
      <c r="F49" s="206">
        <v>1912</v>
      </c>
    </row>
    <row r="50" spans="1:6" ht="12" customHeight="1" x14ac:dyDescent="0.2">
      <c r="A50" s="314" t="s">
        <v>94</v>
      </c>
      <c r="B50" s="314"/>
      <c r="C50" s="314"/>
      <c r="D50" s="315"/>
      <c r="E50" s="206"/>
      <c r="F50" s="206"/>
    </row>
    <row r="51" spans="1:6" ht="12" customHeight="1" x14ac:dyDescent="0.2">
      <c r="A51" s="311" t="s">
        <v>95</v>
      </c>
      <c r="B51" s="311"/>
      <c r="C51" s="311"/>
      <c r="D51" s="311"/>
      <c r="E51" s="206">
        <v>3280</v>
      </c>
      <c r="F51" s="206">
        <v>7740</v>
      </c>
    </row>
    <row r="52" spans="1:6" ht="12" customHeight="1" x14ac:dyDescent="0.2">
      <c r="A52" s="40" t="s">
        <v>96</v>
      </c>
      <c r="B52" s="40"/>
      <c r="C52" s="40"/>
      <c r="D52" s="40"/>
      <c r="E52" s="206">
        <v>960</v>
      </c>
      <c r="F52" s="206">
        <v>5423</v>
      </c>
    </row>
    <row r="53" spans="1:6" ht="12" customHeight="1" x14ac:dyDescent="0.2">
      <c r="A53" s="40" t="s">
        <v>52</v>
      </c>
      <c r="B53" s="40"/>
      <c r="C53" s="40"/>
      <c r="D53" s="40"/>
      <c r="E53" s="206">
        <v>459</v>
      </c>
      <c r="F53" s="206">
        <v>9853</v>
      </c>
    </row>
    <row r="54" spans="1:6" ht="12" customHeight="1" x14ac:dyDescent="0.2">
      <c r="A54" s="40" t="s">
        <v>53</v>
      </c>
      <c r="B54" s="40"/>
      <c r="C54" s="40"/>
      <c r="D54" s="40"/>
      <c r="E54" s="206">
        <v>1394</v>
      </c>
      <c r="F54" s="206">
        <v>20327</v>
      </c>
    </row>
    <row r="55" spans="1:6" ht="12" customHeight="1" x14ac:dyDescent="0.2">
      <c r="A55" s="40" t="s">
        <v>54</v>
      </c>
      <c r="B55" s="40"/>
      <c r="C55" s="40"/>
      <c r="D55" s="40"/>
      <c r="E55" s="206">
        <v>764</v>
      </c>
      <c r="F55" s="206">
        <v>664</v>
      </c>
    </row>
    <row r="56" spans="1:6" ht="12" customHeight="1" x14ac:dyDescent="0.2">
      <c r="A56" s="40" t="s">
        <v>97</v>
      </c>
      <c r="B56" s="40"/>
      <c r="C56" s="40"/>
      <c r="D56" s="40"/>
      <c r="E56" s="206">
        <v>813</v>
      </c>
      <c r="F56" s="206">
        <v>2853</v>
      </c>
    </row>
    <row r="57" spans="1:6" ht="12" customHeight="1" x14ac:dyDescent="0.2">
      <c r="A57" s="316" t="s">
        <v>111</v>
      </c>
      <c r="B57" s="316"/>
      <c r="C57" s="316"/>
      <c r="D57" s="317"/>
      <c r="E57" s="204">
        <v>14238</v>
      </c>
      <c r="F57" s="205">
        <v>78584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F31"/>
    <mergeCell ref="A33:D35"/>
    <mergeCell ref="E33:F33"/>
    <mergeCell ref="E35:F35"/>
    <mergeCell ref="A17:D17"/>
    <mergeCell ref="A18:D18"/>
    <mergeCell ref="A19:D19"/>
    <mergeCell ref="A20:D20"/>
    <mergeCell ref="A21:D21"/>
    <mergeCell ref="A1:F1"/>
    <mergeCell ref="A3:F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F1" location="Inhaltsverzeichnis!F46" display="Steglitz-Zehlendorf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136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7">
        <v>1</v>
      </c>
      <c r="F9" s="247" t="s">
        <v>1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681</v>
      </c>
      <c r="F10" s="247">
        <v>1943349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41</v>
      </c>
      <c r="F11" s="247">
        <v>78567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24</v>
      </c>
      <c r="F13" s="247">
        <v>105564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1494</v>
      </c>
      <c r="F14" s="247">
        <v>1515956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2788</v>
      </c>
      <c r="F16" s="247">
        <v>5735050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607</v>
      </c>
      <c r="F17" s="247">
        <v>568703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1248</v>
      </c>
      <c r="F18" s="247">
        <v>423437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961</v>
      </c>
      <c r="F19" s="247">
        <v>1439142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259</v>
      </c>
      <c r="F20" s="247">
        <v>116679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1054</v>
      </c>
      <c r="F21" s="247">
        <v>462512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3588</v>
      </c>
      <c r="F23" s="247">
        <v>1606557</v>
      </c>
    </row>
    <row r="24" spans="1:6" ht="12" customHeight="1" x14ac:dyDescent="0.2">
      <c r="A24" s="40" t="s">
        <v>96</v>
      </c>
      <c r="B24" s="40"/>
      <c r="C24" s="40"/>
      <c r="D24" s="40"/>
      <c r="E24" s="247">
        <v>1272</v>
      </c>
      <c r="F24" s="247">
        <v>833283</v>
      </c>
    </row>
    <row r="25" spans="1:6" ht="12" customHeight="1" x14ac:dyDescent="0.2">
      <c r="A25" s="40" t="s">
        <v>52</v>
      </c>
      <c r="B25" s="40"/>
      <c r="C25" s="40"/>
      <c r="D25" s="40"/>
      <c r="E25" s="247">
        <v>505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1369</v>
      </c>
      <c r="F26" s="247">
        <v>226605</v>
      </c>
    </row>
    <row r="27" spans="1:6" ht="12" customHeight="1" x14ac:dyDescent="0.2">
      <c r="A27" s="40" t="s">
        <v>54</v>
      </c>
      <c r="B27" s="40"/>
      <c r="C27" s="40"/>
      <c r="D27" s="40"/>
      <c r="E27" s="210">
        <v>1133</v>
      </c>
      <c r="F27" s="210">
        <v>205374</v>
      </c>
    </row>
    <row r="28" spans="1:6" ht="12" customHeight="1" x14ac:dyDescent="0.2">
      <c r="A28" s="40" t="s">
        <v>97</v>
      </c>
      <c r="B28" s="40"/>
      <c r="C28" s="40"/>
      <c r="D28" s="40"/>
      <c r="E28" s="210">
        <v>974</v>
      </c>
      <c r="F28" s="210">
        <v>210355</v>
      </c>
    </row>
    <row r="29" spans="1:6" ht="12" customHeight="1" x14ac:dyDescent="0.2">
      <c r="A29" s="316" t="s">
        <v>111</v>
      </c>
      <c r="B29" s="316"/>
      <c r="C29" s="316"/>
      <c r="D29" s="317"/>
      <c r="E29" s="208">
        <v>17999</v>
      </c>
      <c r="F29" s="209">
        <v>15638364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55">
        <v>1</v>
      </c>
      <c r="F37" s="248" t="s">
        <v>1</v>
      </c>
    </row>
    <row r="38" spans="1:6" ht="12" customHeight="1" x14ac:dyDescent="0.2">
      <c r="A38" s="311" t="s">
        <v>43</v>
      </c>
      <c r="B38" s="311"/>
      <c r="C38" s="311"/>
      <c r="D38" s="311"/>
      <c r="E38" s="55">
        <v>701</v>
      </c>
      <c r="F38" s="55">
        <v>15775</v>
      </c>
    </row>
    <row r="39" spans="1:6" ht="12" customHeight="1" x14ac:dyDescent="0.2">
      <c r="A39" s="311" t="s">
        <v>44</v>
      </c>
      <c r="B39" s="311"/>
      <c r="C39" s="311"/>
      <c r="D39" s="311"/>
      <c r="E39" s="55">
        <v>45</v>
      </c>
      <c r="F39" s="101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55"/>
      <c r="F40" s="55"/>
    </row>
    <row r="41" spans="1:6" ht="12" customHeight="1" x14ac:dyDescent="0.2">
      <c r="A41" s="311" t="s">
        <v>92</v>
      </c>
      <c r="B41" s="311"/>
      <c r="C41" s="311"/>
      <c r="D41" s="311"/>
      <c r="E41" s="55">
        <v>23</v>
      </c>
      <c r="F41" s="101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55">
        <v>1514</v>
      </c>
      <c r="F42" s="55">
        <v>8562</v>
      </c>
    </row>
    <row r="43" spans="1:6" ht="12" customHeight="1" x14ac:dyDescent="0.2">
      <c r="A43" s="311" t="s">
        <v>46</v>
      </c>
      <c r="B43" s="311"/>
      <c r="C43" s="311"/>
      <c r="D43" s="311"/>
      <c r="E43" s="55"/>
      <c r="F43" s="55"/>
    </row>
    <row r="44" spans="1:6" ht="12" customHeight="1" x14ac:dyDescent="0.2">
      <c r="A44" s="311" t="s">
        <v>47</v>
      </c>
      <c r="B44" s="311"/>
      <c r="C44" s="311"/>
      <c r="D44" s="311"/>
      <c r="E44" s="55">
        <v>2976</v>
      </c>
      <c r="F44" s="55">
        <v>23560</v>
      </c>
    </row>
    <row r="45" spans="1:6" ht="12" customHeight="1" x14ac:dyDescent="0.2">
      <c r="A45" s="311" t="s">
        <v>48</v>
      </c>
      <c r="B45" s="311"/>
      <c r="C45" s="311"/>
      <c r="D45" s="311"/>
      <c r="E45" s="55">
        <v>636</v>
      </c>
      <c r="F45" s="55">
        <v>6074</v>
      </c>
    </row>
    <row r="46" spans="1:6" ht="12" customHeight="1" x14ac:dyDescent="0.2">
      <c r="A46" s="314" t="s">
        <v>49</v>
      </c>
      <c r="B46" s="314"/>
      <c r="C46" s="314"/>
      <c r="D46" s="315"/>
      <c r="E46" s="55">
        <v>1266</v>
      </c>
      <c r="F46" s="55">
        <v>4988</v>
      </c>
    </row>
    <row r="47" spans="1:6" ht="12" customHeight="1" x14ac:dyDescent="0.2">
      <c r="A47" s="314" t="s">
        <v>50</v>
      </c>
      <c r="B47" s="314"/>
      <c r="C47" s="314"/>
      <c r="D47" s="315"/>
      <c r="E47" s="55">
        <v>1026</v>
      </c>
      <c r="F47" s="55">
        <v>6795</v>
      </c>
    </row>
    <row r="48" spans="1:6" ht="12" customHeight="1" x14ac:dyDescent="0.2">
      <c r="A48" s="311" t="s">
        <v>93</v>
      </c>
      <c r="B48" s="311"/>
      <c r="C48" s="311"/>
      <c r="D48" s="311"/>
      <c r="E48" s="55">
        <v>269</v>
      </c>
      <c r="F48" s="55">
        <v>2252</v>
      </c>
    </row>
    <row r="49" spans="1:6" ht="12" customHeight="1" x14ac:dyDescent="0.2">
      <c r="A49" s="311" t="s">
        <v>51</v>
      </c>
      <c r="B49" s="311"/>
      <c r="C49" s="311"/>
      <c r="D49" s="311"/>
      <c r="E49" s="55">
        <v>1076</v>
      </c>
      <c r="F49" s="55">
        <v>2136</v>
      </c>
    </row>
    <row r="50" spans="1:6" ht="12" customHeight="1" x14ac:dyDescent="0.2">
      <c r="A50" s="314" t="s">
        <v>94</v>
      </c>
      <c r="B50" s="314"/>
      <c r="C50" s="314"/>
      <c r="D50" s="315"/>
      <c r="E50" s="55"/>
      <c r="F50" s="55"/>
    </row>
    <row r="51" spans="1:6" ht="12" customHeight="1" x14ac:dyDescent="0.2">
      <c r="A51" s="311" t="s">
        <v>95</v>
      </c>
      <c r="B51" s="311"/>
      <c r="C51" s="311"/>
      <c r="D51" s="311"/>
      <c r="E51" s="55">
        <v>3680</v>
      </c>
      <c r="F51" s="55">
        <v>10957</v>
      </c>
    </row>
    <row r="52" spans="1:6" ht="12" customHeight="1" x14ac:dyDescent="0.2">
      <c r="A52" s="40" t="s">
        <v>96</v>
      </c>
      <c r="B52" s="40"/>
      <c r="C52" s="40"/>
      <c r="D52" s="40"/>
      <c r="E52" s="55">
        <v>1319</v>
      </c>
      <c r="F52" s="55">
        <v>9176</v>
      </c>
    </row>
    <row r="53" spans="1:6" ht="12" customHeight="1" x14ac:dyDescent="0.2">
      <c r="A53" s="40" t="s">
        <v>52</v>
      </c>
      <c r="B53" s="40"/>
      <c r="C53" s="40"/>
      <c r="D53" s="40"/>
      <c r="E53" s="55">
        <v>521</v>
      </c>
      <c r="F53" s="55">
        <v>5619</v>
      </c>
    </row>
    <row r="54" spans="1:6" ht="12" customHeight="1" x14ac:dyDescent="0.2">
      <c r="A54" s="40" t="s">
        <v>53</v>
      </c>
      <c r="B54" s="40"/>
      <c r="C54" s="40"/>
      <c r="D54" s="40"/>
      <c r="E54" s="55">
        <v>1393</v>
      </c>
      <c r="F54" s="55">
        <v>17655</v>
      </c>
    </row>
    <row r="55" spans="1:6" ht="12" customHeight="1" x14ac:dyDescent="0.2">
      <c r="A55" s="40" t="s">
        <v>54</v>
      </c>
      <c r="B55" s="40"/>
      <c r="C55" s="40"/>
      <c r="D55" s="40"/>
      <c r="E55" s="55">
        <v>1142</v>
      </c>
      <c r="F55" s="55">
        <v>2008</v>
      </c>
    </row>
    <row r="56" spans="1:6" ht="12" customHeight="1" x14ac:dyDescent="0.2">
      <c r="A56" s="40" t="s">
        <v>97</v>
      </c>
      <c r="B56" s="40"/>
      <c r="C56" s="40"/>
      <c r="D56" s="40"/>
      <c r="E56" s="55">
        <v>1008</v>
      </c>
      <c r="F56" s="55">
        <v>3098</v>
      </c>
    </row>
    <row r="57" spans="1:6" ht="12" customHeight="1" x14ac:dyDescent="0.2">
      <c r="A57" s="316" t="s">
        <v>111</v>
      </c>
      <c r="B57" s="316"/>
      <c r="C57" s="316"/>
      <c r="D57" s="317"/>
      <c r="E57" s="41">
        <v>18596</v>
      </c>
      <c r="F57" s="42">
        <v>126692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9" display="Tempelhof-Schöneberg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106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14" t="s">
        <v>0</v>
      </c>
      <c r="F9" s="248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13">
        <v>419</v>
      </c>
      <c r="F10" s="247">
        <v>2471438</v>
      </c>
    </row>
    <row r="11" spans="1:6" ht="12" customHeight="1" x14ac:dyDescent="0.2">
      <c r="A11" s="311" t="s">
        <v>44</v>
      </c>
      <c r="B11" s="311"/>
      <c r="C11" s="311"/>
      <c r="D11" s="311"/>
      <c r="E11" s="213">
        <v>15</v>
      </c>
      <c r="F11" s="247" t="s">
        <v>1</v>
      </c>
    </row>
    <row r="12" spans="1:6" ht="12" customHeight="1" x14ac:dyDescent="0.2">
      <c r="A12" s="311" t="s">
        <v>91</v>
      </c>
      <c r="B12" s="311"/>
      <c r="C12" s="311"/>
      <c r="D12" s="311"/>
      <c r="E12" s="213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13">
        <v>30</v>
      </c>
      <c r="F13" s="247">
        <v>73781</v>
      </c>
    </row>
    <row r="14" spans="1:6" ht="12" customHeight="1" x14ac:dyDescent="0.2">
      <c r="A14" s="311" t="s">
        <v>45</v>
      </c>
      <c r="B14" s="311"/>
      <c r="C14" s="311"/>
      <c r="D14" s="311"/>
      <c r="E14" s="213">
        <v>1247</v>
      </c>
      <c r="F14" s="247">
        <v>538120</v>
      </c>
    </row>
    <row r="15" spans="1:6" ht="12" customHeight="1" x14ac:dyDescent="0.2">
      <c r="A15" s="311" t="s">
        <v>46</v>
      </c>
      <c r="B15" s="311"/>
      <c r="C15" s="311"/>
      <c r="D15" s="311"/>
      <c r="E15" s="213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13">
        <v>1885</v>
      </c>
      <c r="F16" s="247">
        <v>1939748</v>
      </c>
    </row>
    <row r="17" spans="1:6" ht="12" customHeight="1" x14ac:dyDescent="0.2">
      <c r="A17" s="311" t="s">
        <v>48</v>
      </c>
      <c r="B17" s="311"/>
      <c r="C17" s="311"/>
      <c r="D17" s="311"/>
      <c r="E17" s="213">
        <v>627</v>
      </c>
      <c r="F17" s="247">
        <v>244606</v>
      </c>
    </row>
    <row r="18" spans="1:6" ht="12" customHeight="1" x14ac:dyDescent="0.2">
      <c r="A18" s="314" t="s">
        <v>49</v>
      </c>
      <c r="B18" s="314"/>
      <c r="C18" s="314"/>
      <c r="D18" s="315"/>
      <c r="E18" s="213">
        <v>1150</v>
      </c>
      <c r="F18" s="247">
        <v>230653</v>
      </c>
    </row>
    <row r="19" spans="1:6" ht="12" customHeight="1" x14ac:dyDescent="0.2">
      <c r="A19" s="314" t="s">
        <v>50</v>
      </c>
      <c r="B19" s="314"/>
      <c r="C19" s="314"/>
      <c r="D19" s="315"/>
      <c r="E19" s="213">
        <v>650</v>
      </c>
      <c r="F19" s="247">
        <v>111706</v>
      </c>
    </row>
    <row r="20" spans="1:6" ht="12" customHeight="1" x14ac:dyDescent="0.2">
      <c r="A20" s="311" t="s">
        <v>93</v>
      </c>
      <c r="B20" s="311"/>
      <c r="C20" s="311"/>
      <c r="D20" s="311"/>
      <c r="E20" s="213">
        <v>100</v>
      </c>
      <c r="F20" s="247">
        <v>4800</v>
      </c>
    </row>
    <row r="21" spans="1:6" ht="12" customHeight="1" x14ac:dyDescent="0.2">
      <c r="A21" s="311" t="s">
        <v>51</v>
      </c>
      <c r="B21" s="311"/>
      <c r="C21" s="311"/>
      <c r="D21" s="311"/>
      <c r="E21" s="213">
        <v>391</v>
      </c>
      <c r="F21" s="247">
        <v>326297</v>
      </c>
    </row>
    <row r="22" spans="1:6" ht="12" customHeight="1" x14ac:dyDescent="0.2">
      <c r="A22" s="314" t="s">
        <v>94</v>
      </c>
      <c r="B22" s="314"/>
      <c r="C22" s="314"/>
      <c r="D22" s="315"/>
      <c r="E22" s="213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13">
        <v>1743</v>
      </c>
      <c r="F23" s="247">
        <v>258381</v>
      </c>
    </row>
    <row r="24" spans="1:6" ht="12" customHeight="1" x14ac:dyDescent="0.2">
      <c r="A24" s="40" t="s">
        <v>96</v>
      </c>
      <c r="B24" s="40"/>
      <c r="C24" s="40"/>
      <c r="D24" s="40"/>
      <c r="E24" s="213">
        <v>898</v>
      </c>
      <c r="F24" s="247">
        <v>291151</v>
      </c>
    </row>
    <row r="25" spans="1:6" ht="12" customHeight="1" x14ac:dyDescent="0.2">
      <c r="A25" s="40" t="s">
        <v>52</v>
      </c>
      <c r="B25" s="40"/>
      <c r="C25" s="40"/>
      <c r="D25" s="40"/>
      <c r="E25" s="213">
        <v>271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13">
        <v>715</v>
      </c>
      <c r="F26" s="247">
        <v>110815</v>
      </c>
    </row>
    <row r="27" spans="1:6" ht="12" customHeight="1" x14ac:dyDescent="0.2">
      <c r="A27" s="40" t="s">
        <v>54</v>
      </c>
      <c r="B27" s="40"/>
      <c r="C27" s="40"/>
      <c r="D27" s="40"/>
      <c r="E27" s="213">
        <v>898</v>
      </c>
      <c r="F27" s="213">
        <v>87660</v>
      </c>
    </row>
    <row r="28" spans="1:6" ht="12" customHeight="1" x14ac:dyDescent="0.2">
      <c r="A28" s="40" t="s">
        <v>97</v>
      </c>
      <c r="B28" s="40"/>
      <c r="C28" s="40"/>
      <c r="D28" s="40"/>
      <c r="E28" s="213">
        <v>687</v>
      </c>
      <c r="F28" s="213">
        <v>85508</v>
      </c>
    </row>
    <row r="29" spans="1:6" ht="12" customHeight="1" x14ac:dyDescent="0.2">
      <c r="A29" s="316" t="s">
        <v>111</v>
      </c>
      <c r="B29" s="316"/>
      <c r="C29" s="316"/>
      <c r="D29" s="317"/>
      <c r="E29" s="211">
        <v>11726</v>
      </c>
      <c r="F29" s="212">
        <v>6845607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18" t="s">
        <v>0</v>
      </c>
      <c r="F37" s="218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217">
        <v>430</v>
      </c>
      <c r="F38" s="247">
        <v>12709</v>
      </c>
    </row>
    <row r="39" spans="1:6" ht="12" customHeight="1" x14ac:dyDescent="0.2">
      <c r="A39" s="311" t="s">
        <v>44</v>
      </c>
      <c r="B39" s="311"/>
      <c r="C39" s="311"/>
      <c r="D39" s="311"/>
      <c r="E39" s="217">
        <v>13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1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17">
        <v>35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17">
        <v>1262</v>
      </c>
      <c r="F42" s="247">
        <v>4371</v>
      </c>
    </row>
    <row r="43" spans="1:6" ht="12" customHeight="1" x14ac:dyDescent="0.2">
      <c r="A43" s="311" t="s">
        <v>46</v>
      </c>
      <c r="B43" s="311"/>
      <c r="C43" s="311"/>
      <c r="D43" s="311"/>
      <c r="E43" s="217"/>
      <c r="F43" s="247"/>
    </row>
    <row r="44" spans="1:6" ht="12" customHeight="1" x14ac:dyDescent="0.2">
      <c r="A44" s="311" t="s">
        <v>47</v>
      </c>
      <c r="B44" s="311"/>
      <c r="C44" s="311"/>
      <c r="D44" s="311"/>
      <c r="E44" s="217">
        <v>1988</v>
      </c>
      <c r="F44" s="217">
        <v>10096</v>
      </c>
    </row>
    <row r="45" spans="1:6" ht="12" customHeight="1" x14ac:dyDescent="0.2">
      <c r="A45" s="311" t="s">
        <v>48</v>
      </c>
      <c r="B45" s="311"/>
      <c r="C45" s="311"/>
      <c r="D45" s="311"/>
      <c r="E45" s="217">
        <v>642</v>
      </c>
      <c r="F45" s="217">
        <v>2811</v>
      </c>
    </row>
    <row r="46" spans="1:6" ht="12" customHeight="1" x14ac:dyDescent="0.2">
      <c r="A46" s="314" t="s">
        <v>49</v>
      </c>
      <c r="B46" s="314"/>
      <c r="C46" s="314"/>
      <c r="D46" s="315"/>
      <c r="E46" s="217">
        <v>1178</v>
      </c>
      <c r="F46" s="217">
        <v>3568</v>
      </c>
    </row>
    <row r="47" spans="1:6" ht="12" customHeight="1" x14ac:dyDescent="0.2">
      <c r="A47" s="314" t="s">
        <v>50</v>
      </c>
      <c r="B47" s="314"/>
      <c r="C47" s="314"/>
      <c r="D47" s="315"/>
      <c r="E47" s="217">
        <v>672</v>
      </c>
      <c r="F47" s="217">
        <v>1323</v>
      </c>
    </row>
    <row r="48" spans="1:6" ht="12" customHeight="1" x14ac:dyDescent="0.2">
      <c r="A48" s="311" t="s">
        <v>93</v>
      </c>
      <c r="B48" s="311"/>
      <c r="C48" s="311"/>
      <c r="D48" s="311"/>
      <c r="E48" s="217">
        <v>99</v>
      </c>
      <c r="F48" s="217">
        <v>158</v>
      </c>
    </row>
    <row r="49" spans="1:6" ht="12" customHeight="1" x14ac:dyDescent="0.2">
      <c r="A49" s="311" t="s">
        <v>51</v>
      </c>
      <c r="B49" s="311"/>
      <c r="C49" s="311"/>
      <c r="D49" s="311"/>
      <c r="E49" s="217">
        <v>396</v>
      </c>
      <c r="F49" s="217">
        <v>1051</v>
      </c>
    </row>
    <row r="50" spans="1:6" ht="12" customHeight="1" x14ac:dyDescent="0.2">
      <c r="A50" s="314" t="s">
        <v>94</v>
      </c>
      <c r="B50" s="314"/>
      <c r="C50" s="314"/>
      <c r="D50" s="315"/>
      <c r="E50" s="217"/>
      <c r="F50" s="217"/>
    </row>
    <row r="51" spans="1:6" ht="12" customHeight="1" x14ac:dyDescent="0.2">
      <c r="A51" s="311" t="s">
        <v>95</v>
      </c>
      <c r="B51" s="311"/>
      <c r="C51" s="311"/>
      <c r="D51" s="311"/>
      <c r="E51" s="217">
        <v>1784</v>
      </c>
      <c r="F51" s="217">
        <v>2289</v>
      </c>
    </row>
    <row r="52" spans="1:6" ht="12" customHeight="1" x14ac:dyDescent="0.2">
      <c r="A52" s="40" t="s">
        <v>96</v>
      </c>
      <c r="B52" s="40"/>
      <c r="C52" s="40"/>
      <c r="D52" s="40"/>
      <c r="E52" s="217">
        <v>930</v>
      </c>
      <c r="F52" s="217">
        <v>4455</v>
      </c>
    </row>
    <row r="53" spans="1:6" ht="12" customHeight="1" x14ac:dyDescent="0.2">
      <c r="A53" s="40" t="s">
        <v>52</v>
      </c>
      <c r="B53" s="40"/>
      <c r="C53" s="40"/>
      <c r="D53" s="40"/>
      <c r="E53" s="217">
        <v>275</v>
      </c>
      <c r="F53" s="217">
        <v>3169</v>
      </c>
    </row>
    <row r="54" spans="1:6" ht="12" customHeight="1" x14ac:dyDescent="0.2">
      <c r="A54" s="40" t="s">
        <v>53</v>
      </c>
      <c r="B54" s="40"/>
      <c r="C54" s="40"/>
      <c r="D54" s="40"/>
      <c r="E54" s="217">
        <v>739</v>
      </c>
      <c r="F54" s="217">
        <v>11584</v>
      </c>
    </row>
    <row r="55" spans="1:6" ht="12" customHeight="1" x14ac:dyDescent="0.2">
      <c r="A55" s="40" t="s">
        <v>54</v>
      </c>
      <c r="B55" s="40"/>
      <c r="C55" s="40"/>
      <c r="D55" s="40"/>
      <c r="E55" s="217">
        <v>912</v>
      </c>
      <c r="F55" s="217">
        <v>771</v>
      </c>
    </row>
    <row r="56" spans="1:6" ht="12" customHeight="1" x14ac:dyDescent="0.2">
      <c r="A56" s="40" t="s">
        <v>97</v>
      </c>
      <c r="B56" s="40"/>
      <c r="C56" s="40"/>
      <c r="D56" s="40"/>
      <c r="E56" s="217">
        <v>708</v>
      </c>
      <c r="F56" s="217">
        <v>3425</v>
      </c>
    </row>
    <row r="57" spans="1:6" ht="12" customHeight="1" x14ac:dyDescent="0.2">
      <c r="A57" s="316" t="s">
        <v>111</v>
      </c>
      <c r="B57" s="316"/>
      <c r="C57" s="316"/>
      <c r="D57" s="317"/>
      <c r="E57" s="215">
        <v>12063</v>
      </c>
      <c r="F57" s="216">
        <v>62495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8" display="Neukölln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137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8" t="s">
        <v>0</v>
      </c>
      <c r="F9" s="248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47">
        <v>501</v>
      </c>
      <c r="F10" s="247">
        <v>2219206</v>
      </c>
    </row>
    <row r="11" spans="1:6" ht="12" customHeight="1" x14ac:dyDescent="0.2">
      <c r="A11" s="311" t="s">
        <v>44</v>
      </c>
      <c r="B11" s="311"/>
      <c r="C11" s="311"/>
      <c r="D11" s="311"/>
      <c r="E11" s="247">
        <v>29</v>
      </c>
      <c r="F11" s="247" t="s">
        <v>1</v>
      </c>
    </row>
    <row r="12" spans="1:6" ht="12" customHeight="1" x14ac:dyDescent="0.2">
      <c r="A12" s="311" t="s">
        <v>91</v>
      </c>
      <c r="B12" s="311"/>
      <c r="C12" s="311"/>
      <c r="D12" s="311"/>
      <c r="E12" s="247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47">
        <v>21</v>
      </c>
      <c r="F13" s="247">
        <v>22460</v>
      </c>
    </row>
    <row r="14" spans="1:6" ht="12" customHeight="1" x14ac:dyDescent="0.2">
      <c r="A14" s="311" t="s">
        <v>45</v>
      </c>
      <c r="B14" s="311"/>
      <c r="C14" s="311"/>
      <c r="D14" s="311"/>
      <c r="E14" s="247">
        <v>1562</v>
      </c>
      <c r="F14" s="247">
        <v>1372746</v>
      </c>
    </row>
    <row r="15" spans="1:6" ht="12" customHeight="1" x14ac:dyDescent="0.2">
      <c r="A15" s="311" t="s">
        <v>46</v>
      </c>
      <c r="B15" s="311"/>
      <c r="C15" s="311"/>
      <c r="D15" s="311"/>
      <c r="E15" s="247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47">
        <v>1513</v>
      </c>
      <c r="F16" s="247">
        <v>1382754</v>
      </c>
    </row>
    <row r="17" spans="1:6" ht="12" customHeight="1" x14ac:dyDescent="0.2">
      <c r="A17" s="311" t="s">
        <v>48</v>
      </c>
      <c r="B17" s="311"/>
      <c r="C17" s="311"/>
      <c r="D17" s="311"/>
      <c r="E17" s="247">
        <v>302</v>
      </c>
      <c r="F17" s="247">
        <v>224674</v>
      </c>
    </row>
    <row r="18" spans="1:6" ht="12" customHeight="1" x14ac:dyDescent="0.2">
      <c r="A18" s="314" t="s">
        <v>49</v>
      </c>
      <c r="B18" s="314"/>
      <c r="C18" s="314"/>
      <c r="D18" s="315"/>
      <c r="E18" s="247">
        <v>625</v>
      </c>
      <c r="F18" s="247">
        <v>152227</v>
      </c>
    </row>
    <row r="19" spans="1:6" ht="12" customHeight="1" x14ac:dyDescent="0.2">
      <c r="A19" s="314" t="s">
        <v>50</v>
      </c>
      <c r="B19" s="314"/>
      <c r="C19" s="314"/>
      <c r="D19" s="315"/>
      <c r="E19" s="247">
        <v>588</v>
      </c>
      <c r="F19" s="247">
        <v>256146</v>
      </c>
    </row>
    <row r="20" spans="1:6" ht="12" customHeight="1" x14ac:dyDescent="0.2">
      <c r="A20" s="311" t="s">
        <v>93</v>
      </c>
      <c r="B20" s="311"/>
      <c r="C20" s="311"/>
      <c r="D20" s="311"/>
      <c r="E20" s="247">
        <v>156</v>
      </c>
      <c r="F20" s="247" t="s">
        <v>1</v>
      </c>
    </row>
    <row r="21" spans="1:6" ht="12" customHeight="1" x14ac:dyDescent="0.2">
      <c r="A21" s="311" t="s">
        <v>51</v>
      </c>
      <c r="B21" s="311"/>
      <c r="C21" s="311"/>
      <c r="D21" s="311"/>
      <c r="E21" s="247">
        <v>420</v>
      </c>
      <c r="F21" s="247">
        <v>224801</v>
      </c>
    </row>
    <row r="22" spans="1:6" ht="12" customHeight="1" x14ac:dyDescent="0.2">
      <c r="A22" s="314" t="s">
        <v>94</v>
      </c>
      <c r="B22" s="314"/>
      <c r="C22" s="314"/>
      <c r="D22" s="315"/>
      <c r="E22" s="247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7">
        <v>1869</v>
      </c>
      <c r="F23" s="247">
        <v>639254</v>
      </c>
    </row>
    <row r="24" spans="1:6" ht="12" customHeight="1" x14ac:dyDescent="0.2">
      <c r="A24" s="40" t="s">
        <v>96</v>
      </c>
      <c r="B24" s="40"/>
      <c r="C24" s="40"/>
      <c r="D24" s="40"/>
      <c r="E24" s="247">
        <v>961</v>
      </c>
      <c r="F24" s="247">
        <v>347287</v>
      </c>
    </row>
    <row r="25" spans="1:6" ht="12" customHeight="1" x14ac:dyDescent="0.2">
      <c r="A25" s="40" t="s">
        <v>52</v>
      </c>
      <c r="B25" s="40"/>
      <c r="C25" s="40"/>
      <c r="D25" s="40"/>
      <c r="E25" s="247">
        <v>212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7">
        <v>730</v>
      </c>
      <c r="F26" s="247">
        <v>78041</v>
      </c>
    </row>
    <row r="27" spans="1:6" ht="12" customHeight="1" x14ac:dyDescent="0.2">
      <c r="A27" s="40" t="s">
        <v>54</v>
      </c>
      <c r="B27" s="40"/>
      <c r="C27" s="40"/>
      <c r="D27" s="40"/>
      <c r="E27" s="221">
        <v>538</v>
      </c>
      <c r="F27" s="221">
        <v>112378</v>
      </c>
    </row>
    <row r="28" spans="1:6" ht="12" customHeight="1" x14ac:dyDescent="0.2">
      <c r="A28" s="40" t="s">
        <v>97</v>
      </c>
      <c r="B28" s="40"/>
      <c r="C28" s="40"/>
      <c r="D28" s="40"/>
      <c r="E28" s="221">
        <v>577</v>
      </c>
      <c r="F28" s="221">
        <v>99972</v>
      </c>
    </row>
    <row r="29" spans="1:6" ht="12" customHeight="1" x14ac:dyDescent="0.2">
      <c r="A29" s="316" t="s">
        <v>111</v>
      </c>
      <c r="B29" s="316"/>
      <c r="C29" s="316"/>
      <c r="D29" s="317"/>
      <c r="E29" s="219">
        <v>10604</v>
      </c>
      <c r="F29" s="220">
        <v>8419382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25" t="s">
        <v>0</v>
      </c>
      <c r="F37" s="248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224">
        <v>526</v>
      </c>
      <c r="F38" s="247">
        <v>7847</v>
      </c>
    </row>
    <row r="39" spans="1:6" ht="12" customHeight="1" x14ac:dyDescent="0.2">
      <c r="A39" s="311" t="s">
        <v>44</v>
      </c>
      <c r="B39" s="311"/>
      <c r="C39" s="311"/>
      <c r="D39" s="311"/>
      <c r="E39" s="224">
        <v>33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24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24">
        <v>24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24">
        <v>1582</v>
      </c>
      <c r="F42" s="247">
        <v>5537</v>
      </c>
    </row>
    <row r="43" spans="1:6" ht="12" customHeight="1" x14ac:dyDescent="0.2">
      <c r="A43" s="311" t="s">
        <v>46</v>
      </c>
      <c r="B43" s="311"/>
      <c r="C43" s="311"/>
      <c r="D43" s="311"/>
      <c r="E43" s="224"/>
      <c r="F43" s="224"/>
    </row>
    <row r="44" spans="1:6" ht="12" customHeight="1" x14ac:dyDescent="0.2">
      <c r="A44" s="311" t="s">
        <v>47</v>
      </c>
      <c r="B44" s="311"/>
      <c r="C44" s="311"/>
      <c r="D44" s="311"/>
      <c r="E44" s="224">
        <v>1621</v>
      </c>
      <c r="F44" s="224">
        <v>9871</v>
      </c>
    </row>
    <row r="45" spans="1:6" ht="12" customHeight="1" x14ac:dyDescent="0.2">
      <c r="A45" s="311" t="s">
        <v>48</v>
      </c>
      <c r="B45" s="311"/>
      <c r="C45" s="311"/>
      <c r="D45" s="311"/>
      <c r="E45" s="224">
        <v>316</v>
      </c>
      <c r="F45" s="224">
        <v>1859</v>
      </c>
    </row>
    <row r="46" spans="1:6" ht="12" customHeight="1" x14ac:dyDescent="0.2">
      <c r="A46" s="314" t="s">
        <v>49</v>
      </c>
      <c r="B46" s="314"/>
      <c r="C46" s="314"/>
      <c r="D46" s="315"/>
      <c r="E46" s="224">
        <v>651</v>
      </c>
      <c r="F46" s="224">
        <v>2385</v>
      </c>
    </row>
    <row r="47" spans="1:6" ht="12" customHeight="1" x14ac:dyDescent="0.2">
      <c r="A47" s="314" t="s">
        <v>50</v>
      </c>
      <c r="B47" s="314"/>
      <c r="C47" s="314"/>
      <c r="D47" s="315"/>
      <c r="E47" s="224">
        <v>640</v>
      </c>
      <c r="F47" s="224">
        <v>2614</v>
      </c>
    </row>
    <row r="48" spans="1:6" ht="12" customHeight="1" x14ac:dyDescent="0.2">
      <c r="A48" s="311" t="s">
        <v>93</v>
      </c>
      <c r="B48" s="311"/>
      <c r="C48" s="311"/>
      <c r="D48" s="311"/>
      <c r="E48" s="224">
        <v>178</v>
      </c>
      <c r="F48" s="224">
        <v>2664</v>
      </c>
    </row>
    <row r="49" spans="1:6" ht="12" customHeight="1" x14ac:dyDescent="0.2">
      <c r="A49" s="311" t="s">
        <v>51</v>
      </c>
      <c r="B49" s="311"/>
      <c r="C49" s="311"/>
      <c r="D49" s="311"/>
      <c r="E49" s="224">
        <v>417</v>
      </c>
      <c r="F49" s="224">
        <v>992</v>
      </c>
    </row>
    <row r="50" spans="1:6" ht="12" customHeight="1" x14ac:dyDescent="0.2">
      <c r="A50" s="314" t="s">
        <v>94</v>
      </c>
      <c r="B50" s="314"/>
      <c r="C50" s="314"/>
      <c r="D50" s="315"/>
      <c r="E50" s="224"/>
      <c r="F50" s="224"/>
    </row>
    <row r="51" spans="1:6" ht="12" customHeight="1" x14ac:dyDescent="0.2">
      <c r="A51" s="311" t="s">
        <v>95</v>
      </c>
      <c r="B51" s="311"/>
      <c r="C51" s="311"/>
      <c r="D51" s="311"/>
      <c r="E51" s="224">
        <v>1954</v>
      </c>
      <c r="F51" s="224">
        <v>8513</v>
      </c>
    </row>
    <row r="52" spans="1:6" ht="12" customHeight="1" x14ac:dyDescent="0.2">
      <c r="A52" s="40" t="s">
        <v>96</v>
      </c>
      <c r="B52" s="40"/>
      <c r="C52" s="40"/>
      <c r="D52" s="40"/>
      <c r="E52" s="224">
        <v>1017</v>
      </c>
      <c r="F52" s="224">
        <v>6500</v>
      </c>
    </row>
    <row r="53" spans="1:6" ht="12" customHeight="1" x14ac:dyDescent="0.2">
      <c r="A53" s="40" t="s">
        <v>52</v>
      </c>
      <c r="B53" s="40"/>
      <c r="C53" s="40"/>
      <c r="D53" s="40"/>
      <c r="E53" s="224">
        <v>228</v>
      </c>
      <c r="F53" s="224">
        <v>2636</v>
      </c>
    </row>
    <row r="54" spans="1:6" ht="12" customHeight="1" x14ac:dyDescent="0.2">
      <c r="A54" s="40" t="s">
        <v>53</v>
      </c>
      <c r="B54" s="40"/>
      <c r="C54" s="40"/>
      <c r="D54" s="40"/>
      <c r="E54" s="224">
        <v>759</v>
      </c>
      <c r="F54" s="224">
        <v>7768</v>
      </c>
    </row>
    <row r="55" spans="1:6" ht="12" customHeight="1" x14ac:dyDescent="0.2">
      <c r="A55" s="40" t="s">
        <v>54</v>
      </c>
      <c r="B55" s="40"/>
      <c r="C55" s="40"/>
      <c r="D55" s="40"/>
      <c r="E55" s="224">
        <v>549</v>
      </c>
      <c r="F55" s="224">
        <v>593</v>
      </c>
    </row>
    <row r="56" spans="1:6" ht="12" customHeight="1" x14ac:dyDescent="0.2">
      <c r="A56" s="40" t="s">
        <v>97</v>
      </c>
      <c r="B56" s="40"/>
      <c r="C56" s="40"/>
      <c r="D56" s="40"/>
      <c r="E56" s="224">
        <v>605</v>
      </c>
      <c r="F56" s="224">
        <v>2519</v>
      </c>
    </row>
    <row r="57" spans="1:6" ht="12" customHeight="1" x14ac:dyDescent="0.2">
      <c r="A57" s="316" t="s">
        <v>111</v>
      </c>
      <c r="B57" s="316"/>
      <c r="C57" s="316"/>
      <c r="D57" s="317"/>
      <c r="E57" s="222">
        <v>11100</v>
      </c>
      <c r="F57" s="223">
        <v>62552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3:D35"/>
    <mergeCell ref="E33:F33"/>
    <mergeCell ref="E35:F35"/>
    <mergeCell ref="A31:F31"/>
    <mergeCell ref="A14:D14"/>
    <mergeCell ref="A15:D15"/>
    <mergeCell ref="A16:D16"/>
    <mergeCell ref="A1:F1"/>
    <mergeCell ref="A5:D7"/>
    <mergeCell ref="E5:F5"/>
    <mergeCell ref="E8:F8"/>
    <mergeCell ref="A9:D9"/>
    <mergeCell ref="A10:D10"/>
    <mergeCell ref="A11:D11"/>
    <mergeCell ref="A12:D12"/>
    <mergeCell ref="A13:D13"/>
    <mergeCell ref="A3:F3"/>
  </mergeCells>
  <hyperlinks>
    <hyperlink ref="A1:F1" location="Inhaltsverzeichnis!F49" display="Treptow-Köpenick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138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29" t="s">
        <v>0</v>
      </c>
      <c r="F9" s="248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28">
        <v>260</v>
      </c>
      <c r="F10" s="247">
        <v>660629</v>
      </c>
    </row>
    <row r="11" spans="1:6" ht="12" customHeight="1" x14ac:dyDescent="0.2">
      <c r="A11" s="311" t="s">
        <v>44</v>
      </c>
      <c r="B11" s="311"/>
      <c r="C11" s="311"/>
      <c r="D11" s="311"/>
      <c r="E11" s="228">
        <v>11</v>
      </c>
      <c r="F11" s="247" t="s">
        <v>1</v>
      </c>
    </row>
    <row r="12" spans="1:6" ht="12" customHeight="1" x14ac:dyDescent="0.2">
      <c r="A12" s="311" t="s">
        <v>91</v>
      </c>
      <c r="B12" s="311"/>
      <c r="C12" s="311"/>
      <c r="D12" s="311"/>
      <c r="E12" s="228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28">
        <v>22</v>
      </c>
      <c r="F13" s="247">
        <v>136693</v>
      </c>
    </row>
    <row r="14" spans="1:6" ht="12" customHeight="1" x14ac:dyDescent="0.2">
      <c r="A14" s="311" t="s">
        <v>45</v>
      </c>
      <c r="B14" s="311"/>
      <c r="C14" s="311"/>
      <c r="D14" s="311"/>
      <c r="E14" s="228">
        <v>1329</v>
      </c>
      <c r="F14" s="247">
        <v>995479</v>
      </c>
    </row>
    <row r="15" spans="1:6" ht="12" customHeight="1" x14ac:dyDescent="0.2">
      <c r="A15" s="311" t="s">
        <v>46</v>
      </c>
      <c r="B15" s="311"/>
      <c r="C15" s="311"/>
      <c r="D15" s="311"/>
      <c r="E15" s="228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28">
        <v>1144</v>
      </c>
      <c r="F16" s="247">
        <v>1247012</v>
      </c>
    </row>
    <row r="17" spans="1:6" ht="12" customHeight="1" x14ac:dyDescent="0.2">
      <c r="A17" s="311" t="s">
        <v>48</v>
      </c>
      <c r="B17" s="311"/>
      <c r="C17" s="311"/>
      <c r="D17" s="311"/>
      <c r="E17" s="228">
        <v>395</v>
      </c>
      <c r="F17" s="247">
        <v>146248</v>
      </c>
    </row>
    <row r="18" spans="1:6" ht="12" customHeight="1" x14ac:dyDescent="0.2">
      <c r="A18" s="314" t="s">
        <v>49</v>
      </c>
      <c r="B18" s="314"/>
      <c r="C18" s="314"/>
      <c r="D18" s="315"/>
      <c r="E18" s="228">
        <v>373</v>
      </c>
      <c r="F18" s="247">
        <v>79638</v>
      </c>
    </row>
    <row r="19" spans="1:6" ht="12" customHeight="1" x14ac:dyDescent="0.2">
      <c r="A19" s="314" t="s">
        <v>50</v>
      </c>
      <c r="B19" s="314"/>
      <c r="C19" s="314"/>
      <c r="D19" s="315"/>
      <c r="E19" s="228">
        <v>239</v>
      </c>
      <c r="F19" s="247">
        <v>54297</v>
      </c>
    </row>
    <row r="20" spans="1:6" ht="12" customHeight="1" x14ac:dyDescent="0.2">
      <c r="A20" s="311" t="s">
        <v>93</v>
      </c>
      <c r="B20" s="311"/>
      <c r="C20" s="311"/>
      <c r="D20" s="311"/>
      <c r="E20" s="228">
        <v>114</v>
      </c>
      <c r="F20" s="247">
        <v>4637</v>
      </c>
    </row>
    <row r="21" spans="1:6" ht="12" customHeight="1" x14ac:dyDescent="0.2">
      <c r="A21" s="311" t="s">
        <v>51</v>
      </c>
      <c r="B21" s="311"/>
      <c r="C21" s="311"/>
      <c r="D21" s="311"/>
      <c r="E21" s="228">
        <v>206</v>
      </c>
      <c r="F21" s="247">
        <v>207344</v>
      </c>
    </row>
    <row r="22" spans="1:6" ht="12" customHeight="1" x14ac:dyDescent="0.2">
      <c r="A22" s="314" t="s">
        <v>94</v>
      </c>
      <c r="B22" s="314"/>
      <c r="C22" s="314"/>
      <c r="D22" s="315"/>
      <c r="E22" s="228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28">
        <v>1072</v>
      </c>
      <c r="F23" s="247">
        <v>388731</v>
      </c>
    </row>
    <row r="24" spans="1:6" ht="12" customHeight="1" x14ac:dyDescent="0.2">
      <c r="A24" s="40" t="s">
        <v>96</v>
      </c>
      <c r="B24" s="40"/>
      <c r="C24" s="40"/>
      <c r="D24" s="40"/>
      <c r="E24" s="228">
        <v>707</v>
      </c>
      <c r="F24" s="247">
        <v>253129</v>
      </c>
    </row>
    <row r="25" spans="1:6" ht="12" customHeight="1" x14ac:dyDescent="0.2">
      <c r="A25" s="40" t="s">
        <v>52</v>
      </c>
      <c r="B25" s="40"/>
      <c r="C25" s="40"/>
      <c r="D25" s="40"/>
      <c r="E25" s="228">
        <v>130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28">
        <v>680</v>
      </c>
      <c r="F26" s="247">
        <v>189975</v>
      </c>
    </row>
    <row r="27" spans="1:6" ht="12" customHeight="1" x14ac:dyDescent="0.2">
      <c r="A27" s="40" t="s">
        <v>54</v>
      </c>
      <c r="B27" s="40"/>
      <c r="C27" s="40"/>
      <c r="D27" s="40"/>
      <c r="E27" s="228">
        <v>215</v>
      </c>
      <c r="F27" s="247">
        <v>43538</v>
      </c>
    </row>
    <row r="28" spans="1:6" ht="12" customHeight="1" x14ac:dyDescent="0.2">
      <c r="A28" s="40" t="s">
        <v>97</v>
      </c>
      <c r="B28" s="40"/>
      <c r="C28" s="40"/>
      <c r="D28" s="40"/>
      <c r="E28" s="228">
        <v>431</v>
      </c>
      <c r="F28" s="228">
        <v>45062</v>
      </c>
    </row>
    <row r="29" spans="1:6" ht="12" customHeight="1" x14ac:dyDescent="0.2">
      <c r="A29" s="316" t="s">
        <v>111</v>
      </c>
      <c r="B29" s="316"/>
      <c r="C29" s="316"/>
      <c r="D29" s="317"/>
      <c r="E29" s="226">
        <v>7328</v>
      </c>
      <c r="F29" s="227">
        <v>4464680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7">
        <v>1</v>
      </c>
      <c r="F37" s="247" t="s">
        <v>1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272</v>
      </c>
      <c r="F38" s="247">
        <v>5251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12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23</v>
      </c>
      <c r="F41" s="247">
        <v>265</v>
      </c>
    </row>
    <row r="42" spans="1:6" ht="12" customHeight="1" x14ac:dyDescent="0.2">
      <c r="A42" s="311" t="s">
        <v>45</v>
      </c>
      <c r="B42" s="311"/>
      <c r="C42" s="311"/>
      <c r="D42" s="311"/>
      <c r="E42" s="232">
        <v>1357</v>
      </c>
      <c r="F42" s="232">
        <v>5536</v>
      </c>
    </row>
    <row r="43" spans="1:6" ht="12" customHeight="1" x14ac:dyDescent="0.2">
      <c r="A43" s="311" t="s">
        <v>46</v>
      </c>
      <c r="B43" s="311"/>
      <c r="C43" s="311"/>
      <c r="D43" s="311"/>
      <c r="E43" s="232"/>
      <c r="F43" s="232"/>
    </row>
    <row r="44" spans="1:6" ht="12" customHeight="1" x14ac:dyDescent="0.2">
      <c r="A44" s="311" t="s">
        <v>47</v>
      </c>
      <c r="B44" s="311"/>
      <c r="C44" s="311"/>
      <c r="D44" s="311"/>
      <c r="E44" s="232">
        <v>1259</v>
      </c>
      <c r="F44" s="232">
        <v>9846</v>
      </c>
    </row>
    <row r="45" spans="1:6" ht="12" customHeight="1" x14ac:dyDescent="0.2">
      <c r="A45" s="311" t="s">
        <v>48</v>
      </c>
      <c r="B45" s="311"/>
      <c r="C45" s="311"/>
      <c r="D45" s="311"/>
      <c r="E45" s="232">
        <v>407</v>
      </c>
      <c r="F45" s="232">
        <v>2785</v>
      </c>
    </row>
    <row r="46" spans="1:6" ht="12" customHeight="1" x14ac:dyDescent="0.2">
      <c r="A46" s="314" t="s">
        <v>49</v>
      </c>
      <c r="B46" s="314"/>
      <c r="C46" s="314"/>
      <c r="D46" s="315"/>
      <c r="E46" s="232">
        <v>397</v>
      </c>
      <c r="F46" s="232">
        <v>1382</v>
      </c>
    </row>
    <row r="47" spans="1:6" ht="12" customHeight="1" x14ac:dyDescent="0.2">
      <c r="A47" s="314" t="s">
        <v>50</v>
      </c>
      <c r="B47" s="314"/>
      <c r="C47" s="314"/>
      <c r="D47" s="315"/>
      <c r="E47" s="232">
        <v>257</v>
      </c>
      <c r="F47" s="232">
        <v>1129</v>
      </c>
    </row>
    <row r="48" spans="1:6" ht="12" customHeight="1" x14ac:dyDescent="0.2">
      <c r="A48" s="311" t="s">
        <v>93</v>
      </c>
      <c r="B48" s="311"/>
      <c r="C48" s="311"/>
      <c r="D48" s="311"/>
      <c r="E48" s="232">
        <v>113</v>
      </c>
      <c r="F48" s="232">
        <v>133</v>
      </c>
    </row>
    <row r="49" spans="1:6" ht="12" customHeight="1" x14ac:dyDescent="0.2">
      <c r="A49" s="311" t="s">
        <v>51</v>
      </c>
      <c r="B49" s="311"/>
      <c r="C49" s="311"/>
      <c r="D49" s="311"/>
      <c r="E49" s="232">
        <v>215</v>
      </c>
      <c r="F49" s="232">
        <v>683</v>
      </c>
    </row>
    <row r="50" spans="1:6" ht="12" customHeight="1" x14ac:dyDescent="0.2">
      <c r="A50" s="314" t="s">
        <v>94</v>
      </c>
      <c r="B50" s="314"/>
      <c r="C50" s="314"/>
      <c r="D50" s="315"/>
      <c r="E50" s="232"/>
      <c r="F50" s="232"/>
    </row>
    <row r="51" spans="1:6" ht="12" customHeight="1" x14ac:dyDescent="0.2">
      <c r="A51" s="311" t="s">
        <v>95</v>
      </c>
      <c r="B51" s="311"/>
      <c r="C51" s="311"/>
      <c r="D51" s="311"/>
      <c r="E51" s="232">
        <v>1098</v>
      </c>
      <c r="F51" s="232">
        <v>2510</v>
      </c>
    </row>
    <row r="52" spans="1:6" ht="12" customHeight="1" x14ac:dyDescent="0.2">
      <c r="A52" s="40" t="s">
        <v>96</v>
      </c>
      <c r="B52" s="40"/>
      <c r="C52" s="40"/>
      <c r="D52" s="40"/>
      <c r="E52" s="232">
        <v>737</v>
      </c>
      <c r="F52" s="232">
        <v>4630</v>
      </c>
    </row>
    <row r="53" spans="1:6" ht="12" customHeight="1" x14ac:dyDescent="0.2">
      <c r="A53" s="40" t="s">
        <v>52</v>
      </c>
      <c r="B53" s="40"/>
      <c r="C53" s="40"/>
      <c r="D53" s="40"/>
      <c r="E53" s="232">
        <v>136</v>
      </c>
      <c r="F53" s="232">
        <v>1013</v>
      </c>
    </row>
    <row r="54" spans="1:6" ht="12" customHeight="1" x14ac:dyDescent="0.2">
      <c r="A54" s="40" t="s">
        <v>53</v>
      </c>
      <c r="B54" s="40"/>
      <c r="C54" s="40"/>
      <c r="D54" s="40"/>
      <c r="E54" s="232">
        <v>703</v>
      </c>
      <c r="F54" s="232">
        <v>11340</v>
      </c>
    </row>
    <row r="55" spans="1:6" ht="12" customHeight="1" x14ac:dyDescent="0.2">
      <c r="A55" s="40" t="s">
        <v>54</v>
      </c>
      <c r="B55" s="40"/>
      <c r="C55" s="40"/>
      <c r="D55" s="40"/>
      <c r="E55" s="232">
        <v>214</v>
      </c>
      <c r="F55" s="232">
        <v>384</v>
      </c>
    </row>
    <row r="56" spans="1:6" ht="12" customHeight="1" x14ac:dyDescent="0.2">
      <c r="A56" s="40" t="s">
        <v>97</v>
      </c>
      <c r="B56" s="40"/>
      <c r="C56" s="40"/>
      <c r="D56" s="40"/>
      <c r="E56" s="232">
        <v>444</v>
      </c>
      <c r="F56" s="232">
        <v>1231</v>
      </c>
    </row>
    <row r="57" spans="1:6" ht="12" customHeight="1" x14ac:dyDescent="0.2">
      <c r="A57" s="316" t="s">
        <v>111</v>
      </c>
      <c r="B57" s="316"/>
      <c r="C57" s="316"/>
      <c r="D57" s="317"/>
      <c r="E57" s="230">
        <v>7645</v>
      </c>
      <c r="F57" s="231">
        <v>48198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50" display="Marzahn-Hellersdorf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2578125" defaultRowHeight="12.75" x14ac:dyDescent="0.2"/>
  <cols>
    <col min="1" max="1" width="1.7109375" style="119" customWidth="1"/>
    <col min="2" max="2" width="25.7109375" style="120" customWidth="1"/>
    <col min="3" max="3" width="15.7109375" style="120" customWidth="1"/>
    <col min="4" max="4" width="1.7109375" style="120" customWidth="1"/>
    <col min="5" max="5" width="25.7109375" style="120" customWidth="1"/>
    <col min="6" max="16384" width="11.42578125" style="120"/>
  </cols>
  <sheetData>
    <row r="3" spans="1:2" x14ac:dyDescent="0.2">
      <c r="B3" s="119"/>
    </row>
    <row r="4" spans="1:2" x14ac:dyDescent="0.2">
      <c r="B4" s="119"/>
    </row>
    <row r="5" spans="1:2" x14ac:dyDescent="0.2">
      <c r="B5" s="119"/>
    </row>
    <row r="6" spans="1:2" x14ac:dyDescent="0.2">
      <c r="B6" s="119"/>
    </row>
    <row r="7" spans="1:2" x14ac:dyDescent="0.2">
      <c r="B7" s="119"/>
    </row>
    <row r="8" spans="1:2" x14ac:dyDescent="0.2">
      <c r="B8" s="119"/>
    </row>
    <row r="9" spans="1:2" x14ac:dyDescent="0.2">
      <c r="B9" s="119"/>
    </row>
    <row r="10" spans="1:2" x14ac:dyDescent="0.2">
      <c r="B10" s="119"/>
    </row>
    <row r="11" spans="1:2" x14ac:dyDescent="0.2">
      <c r="B11" s="119"/>
    </row>
    <row r="12" spans="1:2" x14ac:dyDescent="0.2">
      <c r="B12" s="119"/>
    </row>
    <row r="13" spans="1:2" x14ac:dyDescent="0.2">
      <c r="B13" s="119"/>
    </row>
    <row r="14" spans="1:2" x14ac:dyDescent="0.2">
      <c r="B14" s="119"/>
    </row>
    <row r="15" spans="1:2" x14ac:dyDescent="0.2">
      <c r="B15" s="119"/>
    </row>
    <row r="16" spans="1:2" x14ac:dyDescent="0.2">
      <c r="A16" s="120"/>
      <c r="B16" s="119"/>
    </row>
    <row r="17" spans="1:3" x14ac:dyDescent="0.2">
      <c r="A17" s="120"/>
      <c r="B17" s="119"/>
    </row>
    <row r="18" spans="1:3" x14ac:dyDescent="0.2">
      <c r="A18" s="120"/>
      <c r="B18" s="119"/>
    </row>
    <row r="19" spans="1:3" x14ac:dyDescent="0.2">
      <c r="B19" s="121"/>
    </row>
    <row r="20" spans="1:3" x14ac:dyDescent="0.2">
      <c r="B20" s="119"/>
    </row>
    <row r="21" spans="1:3" x14ac:dyDescent="0.2">
      <c r="A21" s="122" t="s">
        <v>8</v>
      </c>
      <c r="B21" s="119"/>
    </row>
    <row r="23" spans="1:3" ht="11.1" customHeight="1" x14ac:dyDescent="0.2">
      <c r="A23" s="120"/>
      <c r="B23" s="122" t="s">
        <v>27</v>
      </c>
    </row>
    <row r="24" spans="1:3" ht="11.1" customHeight="1" x14ac:dyDescent="0.2">
      <c r="A24" s="120"/>
      <c r="B24" s="151" t="s">
        <v>152</v>
      </c>
    </row>
    <row r="25" spans="1:3" ht="11.1" customHeight="1" x14ac:dyDescent="0.2">
      <c r="A25" s="120"/>
    </row>
    <row r="26" spans="1:3" ht="11.1" customHeight="1" x14ac:dyDescent="0.2">
      <c r="A26" s="120"/>
      <c r="B26" s="123" t="s">
        <v>147</v>
      </c>
    </row>
    <row r="27" spans="1:3" ht="11.1" customHeight="1" x14ac:dyDescent="0.2">
      <c r="A27" s="120"/>
      <c r="B27" s="123" t="s">
        <v>187</v>
      </c>
      <c r="C27" s="21"/>
    </row>
    <row r="28" spans="1:3" ht="11.1" customHeight="1" x14ac:dyDescent="0.2">
      <c r="A28" s="120"/>
      <c r="B28" s="124"/>
    </row>
    <row r="29" spans="1:3" ht="11.1" customHeight="1" x14ac:dyDescent="0.2">
      <c r="A29" s="120"/>
      <c r="B29" s="122"/>
    </row>
    <row r="30" spans="1:3" ht="11.1" customHeight="1" x14ac:dyDescent="0.2">
      <c r="A30" s="120"/>
      <c r="B30" s="124"/>
    </row>
    <row r="31" spans="1:3" ht="11.1" customHeight="1" x14ac:dyDescent="0.2">
      <c r="A31" s="120"/>
      <c r="B31" s="124"/>
    </row>
    <row r="32" spans="1:3" ht="11.1" customHeight="1" x14ac:dyDescent="0.2">
      <c r="A32" s="120"/>
      <c r="B32" s="123"/>
    </row>
    <row r="33" spans="1:5" ht="80.45" customHeight="1" x14ac:dyDescent="0.2">
      <c r="A33" s="120"/>
    </row>
    <row r="34" spans="1:5" ht="10.9" customHeight="1" x14ac:dyDescent="0.2">
      <c r="A34" s="125" t="s">
        <v>33</v>
      </c>
      <c r="B34" s="126"/>
      <c r="C34" s="126"/>
      <c r="D34" s="127" t="s">
        <v>11</v>
      </c>
      <c r="E34" s="128"/>
    </row>
    <row r="35" spans="1:5" ht="10.9" customHeight="1" x14ac:dyDescent="0.2">
      <c r="A35" s="126"/>
      <c r="B35" s="126"/>
      <c r="C35" s="126"/>
      <c r="D35" s="128"/>
      <c r="E35" s="128"/>
    </row>
    <row r="36" spans="1:5" ht="10.9" customHeight="1" x14ac:dyDescent="0.2">
      <c r="A36" s="126"/>
      <c r="B36" s="129" t="s">
        <v>28</v>
      </c>
      <c r="C36" s="126"/>
      <c r="D36" s="128">
        <v>0</v>
      </c>
      <c r="E36" s="128" t="s">
        <v>34</v>
      </c>
    </row>
    <row r="37" spans="1:5" ht="10.9" customHeight="1" x14ac:dyDescent="0.2">
      <c r="A37" s="126"/>
      <c r="B37" s="126" t="s">
        <v>144</v>
      </c>
      <c r="C37" s="126"/>
      <c r="D37" s="126"/>
      <c r="E37" s="128" t="s">
        <v>35</v>
      </c>
    </row>
    <row r="38" spans="1:5" ht="10.9" customHeight="1" x14ac:dyDescent="0.2">
      <c r="A38" s="126"/>
      <c r="B38" s="126" t="s">
        <v>145</v>
      </c>
      <c r="C38" s="126"/>
      <c r="D38" s="126"/>
      <c r="E38" s="128" t="s">
        <v>26</v>
      </c>
    </row>
    <row r="39" spans="1:5" ht="10.9" customHeight="1" x14ac:dyDescent="0.2">
      <c r="A39" s="126"/>
      <c r="B39" s="126" t="s">
        <v>9</v>
      </c>
      <c r="C39" s="126"/>
      <c r="D39" s="128" t="s">
        <v>0</v>
      </c>
      <c r="E39" s="128" t="s">
        <v>12</v>
      </c>
    </row>
    <row r="40" spans="1:5" ht="10.9" customHeight="1" x14ac:dyDescent="0.2">
      <c r="A40" s="126"/>
      <c r="B40" s="126" t="s">
        <v>10</v>
      </c>
      <c r="C40" s="126"/>
      <c r="D40" s="128" t="s">
        <v>24</v>
      </c>
      <c r="E40" s="128" t="s">
        <v>18</v>
      </c>
    </row>
    <row r="41" spans="1:5" ht="10.9" customHeight="1" x14ac:dyDescent="0.2">
      <c r="A41" s="126"/>
      <c r="B41" s="129"/>
      <c r="C41" s="130"/>
      <c r="D41" s="128" t="s">
        <v>30</v>
      </c>
      <c r="E41" s="128" t="s">
        <v>13</v>
      </c>
    </row>
    <row r="42" spans="1:5" ht="10.9" customHeight="1" x14ac:dyDescent="0.2">
      <c r="A42" s="126"/>
      <c r="B42" s="126" t="s">
        <v>117</v>
      </c>
      <c r="C42" s="130"/>
      <c r="D42" s="128" t="s">
        <v>14</v>
      </c>
      <c r="E42" s="128" t="s">
        <v>15</v>
      </c>
    </row>
    <row r="43" spans="1:5" ht="11.1" customHeight="1" x14ac:dyDescent="0.2">
      <c r="A43" s="126"/>
      <c r="B43" s="126" t="s">
        <v>118</v>
      </c>
      <c r="C43" s="130"/>
      <c r="D43" s="128" t="s">
        <v>1</v>
      </c>
      <c r="E43" s="128" t="s">
        <v>25</v>
      </c>
    </row>
    <row r="44" spans="1:5" ht="10.9" customHeight="1" x14ac:dyDescent="0.2">
      <c r="A44" s="130"/>
      <c r="B44" s="131"/>
      <c r="C44" s="130"/>
      <c r="D44" s="126"/>
      <c r="E44" s="128" t="s">
        <v>32</v>
      </c>
    </row>
    <row r="45" spans="1:5" ht="10.9" customHeight="1" x14ac:dyDescent="0.2">
      <c r="A45" s="130"/>
      <c r="B45" s="131"/>
      <c r="C45" s="130"/>
      <c r="D45" s="128" t="s">
        <v>3</v>
      </c>
      <c r="E45" s="128" t="s">
        <v>23</v>
      </c>
    </row>
    <row r="46" spans="1:5" ht="10.9" customHeight="1" x14ac:dyDescent="0.2">
      <c r="A46" s="130"/>
      <c r="B46" s="131"/>
      <c r="C46" s="130"/>
      <c r="D46" s="128" t="s">
        <v>16</v>
      </c>
      <c r="E46" s="128" t="s">
        <v>17</v>
      </c>
    </row>
    <row r="47" spans="1:5" ht="10.9" customHeight="1" x14ac:dyDescent="0.2">
      <c r="A47" s="130"/>
      <c r="B47" s="131"/>
      <c r="C47" s="130"/>
      <c r="D47" s="128" t="s">
        <v>19</v>
      </c>
      <c r="E47" s="128" t="s">
        <v>20</v>
      </c>
    </row>
    <row r="48" spans="1:5" ht="10.9" customHeight="1" x14ac:dyDescent="0.2">
      <c r="A48" s="130"/>
      <c r="B48" s="131"/>
      <c r="C48" s="130"/>
      <c r="D48" s="128" t="s">
        <v>21</v>
      </c>
      <c r="E48" s="128" t="s">
        <v>22</v>
      </c>
    </row>
    <row r="49" spans="1:5" ht="10.9" customHeight="1" x14ac:dyDescent="0.2">
      <c r="A49" s="130"/>
      <c r="B49" s="131"/>
      <c r="C49" s="130"/>
      <c r="D49" s="126"/>
      <c r="E49" s="128"/>
    </row>
    <row r="50" spans="1:5" ht="10.9" customHeight="1" x14ac:dyDescent="0.2">
      <c r="A50" s="130"/>
      <c r="B50" s="131"/>
      <c r="C50" s="130"/>
      <c r="D50" s="126"/>
      <c r="E50" s="128"/>
    </row>
    <row r="51" spans="1:5" ht="10.9" customHeight="1" x14ac:dyDescent="0.2">
      <c r="A51" s="126"/>
      <c r="B51" s="129" t="s">
        <v>36</v>
      </c>
      <c r="C51" s="130"/>
    </row>
    <row r="52" spans="1:5" ht="10.9" customHeight="1" x14ac:dyDescent="0.2">
      <c r="A52" s="126"/>
      <c r="B52" s="132" t="s">
        <v>151</v>
      </c>
      <c r="C52" s="130"/>
    </row>
    <row r="53" spans="1:5" ht="10.9" customHeight="1" x14ac:dyDescent="0.2">
      <c r="A53" s="126"/>
      <c r="B53" s="132"/>
      <c r="C53" s="130"/>
    </row>
    <row r="54" spans="1:5" ht="30" customHeight="1" x14ac:dyDescent="0.2">
      <c r="A54" s="126"/>
      <c r="B54" s="132"/>
      <c r="C54" s="130"/>
    </row>
    <row r="55" spans="1:5" ht="18" customHeight="1" x14ac:dyDescent="0.2">
      <c r="A55" s="120"/>
      <c r="B55" s="251" t="s">
        <v>119</v>
      </c>
      <c r="C55" s="251"/>
      <c r="D55" s="251"/>
    </row>
    <row r="56" spans="1:5" ht="18" customHeight="1" x14ac:dyDescent="0.2">
      <c r="A56" s="130"/>
      <c r="B56" s="251"/>
      <c r="C56" s="251"/>
      <c r="D56" s="251"/>
    </row>
    <row r="57" spans="1:5" ht="10.9" customHeight="1" x14ac:dyDescent="0.2">
      <c r="A57" s="130"/>
      <c r="B57" s="152" t="s">
        <v>120</v>
      </c>
      <c r="C57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x14ac:dyDescent="0.2">
      <c r="A1" s="278" t="s">
        <v>109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36" t="s">
        <v>0</v>
      </c>
      <c r="F9" s="236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35">
        <v>281</v>
      </c>
      <c r="F10" s="247">
        <v>394644</v>
      </c>
    </row>
    <row r="11" spans="1:6" ht="12" customHeight="1" x14ac:dyDescent="0.2">
      <c r="A11" s="311" t="s">
        <v>44</v>
      </c>
      <c r="B11" s="311"/>
      <c r="C11" s="311"/>
      <c r="D11" s="311"/>
      <c r="E11" s="235">
        <v>15</v>
      </c>
      <c r="F11" s="247" t="s">
        <v>1</v>
      </c>
    </row>
    <row r="12" spans="1:6" ht="12" customHeight="1" x14ac:dyDescent="0.2">
      <c r="A12" s="311" t="s">
        <v>91</v>
      </c>
      <c r="B12" s="311"/>
      <c r="C12" s="311"/>
      <c r="D12" s="311"/>
      <c r="E12" s="235"/>
      <c r="F12" s="247"/>
    </row>
    <row r="13" spans="1:6" ht="12" customHeight="1" x14ac:dyDescent="0.2">
      <c r="A13" s="311" t="s">
        <v>92</v>
      </c>
      <c r="B13" s="311"/>
      <c r="C13" s="311"/>
      <c r="D13" s="311"/>
      <c r="E13" s="235">
        <v>20</v>
      </c>
      <c r="F13" s="247">
        <v>48143</v>
      </c>
    </row>
    <row r="14" spans="1:6" ht="12" customHeight="1" x14ac:dyDescent="0.2">
      <c r="A14" s="311" t="s">
        <v>45</v>
      </c>
      <c r="B14" s="311"/>
      <c r="C14" s="311"/>
      <c r="D14" s="311"/>
      <c r="E14" s="235">
        <v>1041</v>
      </c>
      <c r="F14" s="247">
        <v>526224</v>
      </c>
    </row>
    <row r="15" spans="1:6" ht="12" customHeight="1" x14ac:dyDescent="0.2">
      <c r="A15" s="311" t="s">
        <v>46</v>
      </c>
      <c r="B15" s="311"/>
      <c r="C15" s="311"/>
      <c r="D15" s="311"/>
      <c r="E15" s="235"/>
      <c r="F15" s="247"/>
    </row>
    <row r="16" spans="1:6" ht="12" customHeight="1" x14ac:dyDescent="0.2">
      <c r="A16" s="311" t="s">
        <v>47</v>
      </c>
      <c r="B16" s="311"/>
      <c r="C16" s="311"/>
      <c r="D16" s="311"/>
      <c r="E16" s="235">
        <v>1407</v>
      </c>
      <c r="F16" s="247">
        <v>1597766</v>
      </c>
    </row>
    <row r="17" spans="1:6" ht="12" customHeight="1" x14ac:dyDescent="0.2">
      <c r="A17" s="311" t="s">
        <v>48</v>
      </c>
      <c r="B17" s="311"/>
      <c r="C17" s="311"/>
      <c r="D17" s="311"/>
      <c r="E17" s="235">
        <v>292</v>
      </c>
      <c r="F17" s="247">
        <v>187582</v>
      </c>
    </row>
    <row r="18" spans="1:6" ht="12" customHeight="1" x14ac:dyDescent="0.2">
      <c r="A18" s="314" t="s">
        <v>49</v>
      </c>
      <c r="B18" s="314"/>
      <c r="C18" s="314"/>
      <c r="D18" s="315"/>
      <c r="E18" s="235">
        <v>463</v>
      </c>
      <c r="F18" s="247">
        <v>184370</v>
      </c>
    </row>
    <row r="19" spans="1:6" ht="12" customHeight="1" x14ac:dyDescent="0.2">
      <c r="A19" s="314" t="s">
        <v>50</v>
      </c>
      <c r="B19" s="314"/>
      <c r="C19" s="314"/>
      <c r="D19" s="315"/>
      <c r="E19" s="235">
        <v>393</v>
      </c>
      <c r="F19" s="247">
        <v>148967</v>
      </c>
    </row>
    <row r="20" spans="1:6" ht="12" customHeight="1" x14ac:dyDescent="0.2">
      <c r="A20" s="311" t="s">
        <v>93</v>
      </c>
      <c r="B20" s="311"/>
      <c r="C20" s="311"/>
      <c r="D20" s="311"/>
      <c r="E20" s="235">
        <v>113</v>
      </c>
      <c r="F20" s="247">
        <v>7401</v>
      </c>
    </row>
    <row r="21" spans="1:6" ht="12" customHeight="1" x14ac:dyDescent="0.2">
      <c r="A21" s="311" t="s">
        <v>51</v>
      </c>
      <c r="B21" s="311"/>
      <c r="C21" s="311"/>
      <c r="D21" s="311"/>
      <c r="E21" s="235">
        <v>229</v>
      </c>
      <c r="F21" s="247">
        <v>500592</v>
      </c>
    </row>
    <row r="22" spans="1:6" ht="12" customHeight="1" x14ac:dyDescent="0.2">
      <c r="A22" s="314" t="s">
        <v>94</v>
      </c>
      <c r="B22" s="314"/>
      <c r="C22" s="314"/>
      <c r="D22" s="315"/>
      <c r="E22" s="235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35">
        <v>1137</v>
      </c>
      <c r="F23" s="247">
        <v>248666</v>
      </c>
    </row>
    <row r="24" spans="1:6" ht="12" customHeight="1" x14ac:dyDescent="0.2">
      <c r="A24" s="40" t="s">
        <v>96</v>
      </c>
      <c r="B24" s="40"/>
      <c r="C24" s="40"/>
      <c r="D24" s="40"/>
      <c r="E24" s="235">
        <v>722</v>
      </c>
      <c r="F24" s="247">
        <v>408100</v>
      </c>
    </row>
    <row r="25" spans="1:6" ht="12" customHeight="1" x14ac:dyDescent="0.2">
      <c r="A25" s="40" t="s">
        <v>52</v>
      </c>
      <c r="B25" s="40"/>
      <c r="C25" s="40"/>
      <c r="D25" s="40"/>
      <c r="E25" s="235">
        <v>168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35">
        <v>736</v>
      </c>
      <c r="F26" s="247">
        <v>157243</v>
      </c>
    </row>
    <row r="27" spans="1:6" ht="12" customHeight="1" x14ac:dyDescent="0.2">
      <c r="A27" s="40" t="s">
        <v>54</v>
      </c>
      <c r="B27" s="40"/>
      <c r="C27" s="40"/>
      <c r="D27" s="40"/>
      <c r="E27" s="235">
        <v>336</v>
      </c>
      <c r="F27" s="247">
        <v>63261</v>
      </c>
    </row>
    <row r="28" spans="1:6" ht="12" customHeight="1" x14ac:dyDescent="0.2">
      <c r="A28" s="40" t="s">
        <v>97</v>
      </c>
      <c r="B28" s="40"/>
      <c r="C28" s="40"/>
      <c r="D28" s="40"/>
      <c r="E28" s="235">
        <v>494</v>
      </c>
      <c r="F28" s="247">
        <v>72997</v>
      </c>
    </row>
    <row r="29" spans="1:6" ht="12" customHeight="1" x14ac:dyDescent="0.2">
      <c r="A29" s="316" t="s">
        <v>111</v>
      </c>
      <c r="B29" s="316"/>
      <c r="C29" s="316"/>
      <c r="D29" s="317"/>
      <c r="E29" s="233">
        <v>7847</v>
      </c>
      <c r="F29" s="234">
        <v>4613302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0" t="s">
        <v>0</v>
      </c>
      <c r="F37" s="248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239">
        <v>299</v>
      </c>
      <c r="F38" s="247">
        <v>3346</v>
      </c>
    </row>
    <row r="39" spans="1:6" ht="12" customHeight="1" x14ac:dyDescent="0.2">
      <c r="A39" s="311" t="s">
        <v>44</v>
      </c>
      <c r="B39" s="311"/>
      <c r="C39" s="311"/>
      <c r="D39" s="311"/>
      <c r="E39" s="239">
        <v>15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39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39">
        <v>25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39">
        <v>1061</v>
      </c>
      <c r="F42" s="247">
        <v>3801</v>
      </c>
    </row>
    <row r="43" spans="1:6" ht="12" customHeight="1" x14ac:dyDescent="0.2">
      <c r="A43" s="311" t="s">
        <v>46</v>
      </c>
      <c r="B43" s="311"/>
      <c r="C43" s="311"/>
      <c r="D43" s="311"/>
      <c r="E43" s="239"/>
      <c r="F43" s="239"/>
    </row>
    <row r="44" spans="1:6" ht="12" customHeight="1" x14ac:dyDescent="0.2">
      <c r="A44" s="311" t="s">
        <v>47</v>
      </c>
      <c r="B44" s="311"/>
      <c r="C44" s="311"/>
      <c r="D44" s="311"/>
      <c r="E44" s="239">
        <v>1496</v>
      </c>
      <c r="F44" s="239">
        <v>8236</v>
      </c>
    </row>
    <row r="45" spans="1:6" ht="12" customHeight="1" x14ac:dyDescent="0.2">
      <c r="A45" s="311" t="s">
        <v>48</v>
      </c>
      <c r="B45" s="311"/>
      <c r="C45" s="311"/>
      <c r="D45" s="311"/>
      <c r="E45" s="239">
        <v>305</v>
      </c>
      <c r="F45" s="239">
        <v>2040</v>
      </c>
    </row>
    <row r="46" spans="1:6" ht="12" customHeight="1" x14ac:dyDescent="0.2">
      <c r="A46" s="314" t="s">
        <v>49</v>
      </c>
      <c r="B46" s="314"/>
      <c r="C46" s="314"/>
      <c r="D46" s="315"/>
      <c r="E46" s="239">
        <v>485</v>
      </c>
      <c r="F46" s="239">
        <v>3188</v>
      </c>
    </row>
    <row r="47" spans="1:6" ht="12" customHeight="1" x14ac:dyDescent="0.2">
      <c r="A47" s="314" t="s">
        <v>50</v>
      </c>
      <c r="B47" s="314"/>
      <c r="C47" s="314"/>
      <c r="D47" s="315"/>
      <c r="E47" s="239">
        <v>409</v>
      </c>
      <c r="F47" s="239">
        <v>1518</v>
      </c>
    </row>
    <row r="48" spans="1:6" ht="12" customHeight="1" x14ac:dyDescent="0.2">
      <c r="A48" s="311" t="s">
        <v>93</v>
      </c>
      <c r="B48" s="311"/>
      <c r="C48" s="311"/>
      <c r="D48" s="311"/>
      <c r="E48" s="239">
        <v>115</v>
      </c>
      <c r="F48" s="239">
        <v>452</v>
      </c>
    </row>
    <row r="49" spans="1:6" ht="12" customHeight="1" x14ac:dyDescent="0.2">
      <c r="A49" s="311" t="s">
        <v>51</v>
      </c>
      <c r="B49" s="311"/>
      <c r="C49" s="311"/>
      <c r="D49" s="311"/>
      <c r="E49" s="239">
        <v>249</v>
      </c>
      <c r="F49" s="239">
        <v>1486</v>
      </c>
    </row>
    <row r="50" spans="1:6" ht="12" customHeight="1" x14ac:dyDescent="0.2">
      <c r="A50" s="314" t="s">
        <v>94</v>
      </c>
      <c r="B50" s="314"/>
      <c r="C50" s="314"/>
      <c r="D50" s="315"/>
      <c r="E50" s="239"/>
      <c r="F50" s="239"/>
    </row>
    <row r="51" spans="1:6" ht="12" customHeight="1" x14ac:dyDescent="0.2">
      <c r="A51" s="311" t="s">
        <v>95</v>
      </c>
      <c r="B51" s="311"/>
      <c r="C51" s="311"/>
      <c r="D51" s="311"/>
      <c r="E51" s="239">
        <v>1187</v>
      </c>
      <c r="F51" s="239">
        <v>2401</v>
      </c>
    </row>
    <row r="52" spans="1:6" ht="12" customHeight="1" x14ac:dyDescent="0.2">
      <c r="A52" s="40" t="s">
        <v>96</v>
      </c>
      <c r="B52" s="40"/>
      <c r="C52" s="40"/>
      <c r="D52" s="40"/>
      <c r="E52" s="239">
        <v>759</v>
      </c>
      <c r="F52" s="239">
        <v>8748</v>
      </c>
    </row>
    <row r="53" spans="1:6" ht="12" customHeight="1" x14ac:dyDescent="0.2">
      <c r="A53" s="40" t="s">
        <v>52</v>
      </c>
      <c r="B53" s="40"/>
      <c r="C53" s="40"/>
      <c r="D53" s="40"/>
      <c r="E53" s="239">
        <v>180</v>
      </c>
      <c r="F53" s="239">
        <v>3654</v>
      </c>
    </row>
    <row r="54" spans="1:6" ht="12" customHeight="1" x14ac:dyDescent="0.2">
      <c r="A54" s="40" t="s">
        <v>53</v>
      </c>
      <c r="B54" s="40"/>
      <c r="C54" s="40"/>
      <c r="D54" s="40"/>
      <c r="E54" s="239">
        <v>767</v>
      </c>
      <c r="F54" s="239">
        <v>14982</v>
      </c>
    </row>
    <row r="55" spans="1:6" ht="12" customHeight="1" x14ac:dyDescent="0.2">
      <c r="A55" s="40" t="s">
        <v>54</v>
      </c>
      <c r="B55" s="40"/>
      <c r="C55" s="40"/>
      <c r="D55" s="40"/>
      <c r="E55" s="239">
        <v>340</v>
      </c>
      <c r="F55" s="239">
        <v>891</v>
      </c>
    </row>
    <row r="56" spans="1:6" ht="12" customHeight="1" x14ac:dyDescent="0.2">
      <c r="A56" s="40" t="s">
        <v>97</v>
      </c>
      <c r="B56" s="40"/>
      <c r="C56" s="40"/>
      <c r="D56" s="40"/>
      <c r="E56" s="239">
        <v>505</v>
      </c>
      <c r="F56" s="239">
        <v>1826</v>
      </c>
    </row>
    <row r="57" spans="1:6" ht="12" customHeight="1" x14ac:dyDescent="0.2">
      <c r="A57" s="316" t="s">
        <v>111</v>
      </c>
      <c r="B57" s="316"/>
      <c r="C57" s="316"/>
      <c r="D57" s="317"/>
      <c r="E57" s="237">
        <v>8197</v>
      </c>
      <c r="F57" s="238">
        <v>56946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51" display="Lichtenberg"/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38" customWidth="1"/>
    <col min="2" max="2" width="8.28515625" style="138" customWidth="1"/>
    <col min="3" max="3" width="3.85546875" style="138" customWidth="1"/>
    <col min="4" max="4" width="25.42578125" style="138" customWidth="1"/>
    <col min="5" max="5" width="10.7109375" style="138" customWidth="1"/>
    <col min="6" max="6" width="17.140625" style="138" customWidth="1"/>
    <col min="7" max="16384" width="9.140625" style="19"/>
  </cols>
  <sheetData>
    <row r="1" spans="1:6" ht="12" customHeight="1" x14ac:dyDescent="0.2">
      <c r="A1" s="278" t="s">
        <v>110</v>
      </c>
      <c r="B1" s="278"/>
      <c r="C1" s="278"/>
      <c r="D1" s="278"/>
      <c r="E1" s="278"/>
      <c r="F1" s="278"/>
    </row>
    <row r="3" spans="1:6" ht="26.25" customHeight="1" x14ac:dyDescent="0.2">
      <c r="A3" s="278" t="s">
        <v>185</v>
      </c>
      <c r="B3" s="278"/>
      <c r="C3" s="278"/>
      <c r="D3" s="278"/>
      <c r="E3" s="278"/>
      <c r="F3" s="278"/>
    </row>
    <row r="4" spans="1:6" ht="12" customHeight="1" x14ac:dyDescent="0.2">
      <c r="A4" s="112"/>
      <c r="B4" s="113"/>
      <c r="C4" s="113"/>
      <c r="D4" s="113"/>
      <c r="E4" s="113"/>
      <c r="F4" s="113"/>
    </row>
    <row r="5" spans="1:6" ht="12" customHeight="1" x14ac:dyDescent="0.2">
      <c r="A5" s="318" t="s">
        <v>55</v>
      </c>
      <c r="B5" s="319"/>
      <c r="C5" s="319"/>
      <c r="D5" s="319"/>
      <c r="E5" s="309" t="s">
        <v>56</v>
      </c>
      <c r="F5" s="310"/>
    </row>
    <row r="6" spans="1:6" ht="36.75" customHeight="1" x14ac:dyDescent="0.2">
      <c r="A6" s="318"/>
      <c r="B6" s="319"/>
      <c r="C6" s="319"/>
      <c r="D6" s="319"/>
      <c r="E6" s="136" t="s">
        <v>125</v>
      </c>
      <c r="F6" s="96" t="s">
        <v>156</v>
      </c>
    </row>
    <row r="7" spans="1:6" ht="12" customHeight="1" x14ac:dyDescent="0.2">
      <c r="A7" s="318"/>
      <c r="B7" s="319"/>
      <c r="C7" s="319"/>
      <c r="D7" s="319"/>
      <c r="E7" s="149" t="s">
        <v>2</v>
      </c>
      <c r="F7" s="96" t="s">
        <v>88</v>
      </c>
    </row>
    <row r="8" spans="1:6" ht="12" customHeight="1" x14ac:dyDescent="0.2">
      <c r="A8" s="137"/>
      <c r="B8" s="137"/>
      <c r="C8" s="137"/>
      <c r="D8" s="137"/>
      <c r="E8" s="312"/>
      <c r="F8" s="313"/>
    </row>
    <row r="9" spans="1:6" ht="12" customHeight="1" x14ac:dyDescent="0.2">
      <c r="A9" s="311" t="s">
        <v>90</v>
      </c>
      <c r="B9" s="311"/>
      <c r="C9" s="311"/>
      <c r="D9" s="311"/>
      <c r="E9" s="244" t="s">
        <v>0</v>
      </c>
      <c r="F9" s="244" t="s">
        <v>0</v>
      </c>
    </row>
    <row r="10" spans="1:6" ht="12" customHeight="1" x14ac:dyDescent="0.2">
      <c r="A10" s="311" t="s">
        <v>43</v>
      </c>
      <c r="B10" s="311"/>
      <c r="C10" s="311"/>
      <c r="D10" s="311"/>
      <c r="E10" s="243">
        <v>370</v>
      </c>
      <c r="F10" s="243">
        <v>4486476</v>
      </c>
    </row>
    <row r="11" spans="1:6" ht="12" customHeight="1" x14ac:dyDescent="0.2">
      <c r="A11" s="311" t="s">
        <v>44</v>
      </c>
      <c r="B11" s="311"/>
      <c r="C11" s="311"/>
      <c r="D11" s="311"/>
      <c r="E11" s="243">
        <v>16</v>
      </c>
      <c r="F11" s="247">
        <v>3014</v>
      </c>
    </row>
    <row r="12" spans="1:6" ht="12" customHeight="1" x14ac:dyDescent="0.2">
      <c r="A12" s="311" t="s">
        <v>91</v>
      </c>
      <c r="B12" s="311"/>
      <c r="C12" s="311"/>
      <c r="D12" s="311"/>
      <c r="E12" s="243"/>
      <c r="F12" s="243"/>
    </row>
    <row r="13" spans="1:6" ht="12" customHeight="1" x14ac:dyDescent="0.2">
      <c r="A13" s="311" t="s">
        <v>92</v>
      </c>
      <c r="B13" s="311"/>
      <c r="C13" s="311"/>
      <c r="D13" s="311"/>
      <c r="E13" s="243">
        <v>28</v>
      </c>
      <c r="F13" s="243">
        <v>190417</v>
      </c>
    </row>
    <row r="14" spans="1:6" ht="12" customHeight="1" x14ac:dyDescent="0.2">
      <c r="A14" s="311" t="s">
        <v>45</v>
      </c>
      <c r="B14" s="311"/>
      <c r="C14" s="311"/>
      <c r="D14" s="311"/>
      <c r="E14" s="243">
        <v>1115</v>
      </c>
      <c r="F14" s="243">
        <v>1261112</v>
      </c>
    </row>
    <row r="15" spans="1:6" ht="12" customHeight="1" x14ac:dyDescent="0.2">
      <c r="A15" s="311" t="s">
        <v>46</v>
      </c>
      <c r="B15" s="311"/>
      <c r="C15" s="311"/>
      <c r="D15" s="311"/>
      <c r="E15" s="243"/>
      <c r="F15" s="243"/>
    </row>
    <row r="16" spans="1:6" ht="12" customHeight="1" x14ac:dyDescent="0.2">
      <c r="A16" s="311" t="s">
        <v>47</v>
      </c>
      <c r="B16" s="311"/>
      <c r="C16" s="311"/>
      <c r="D16" s="311"/>
      <c r="E16" s="243">
        <v>1672</v>
      </c>
      <c r="F16" s="243">
        <v>2782750</v>
      </c>
    </row>
    <row r="17" spans="1:6" ht="12" customHeight="1" x14ac:dyDescent="0.2">
      <c r="A17" s="311" t="s">
        <v>48</v>
      </c>
      <c r="B17" s="311"/>
      <c r="C17" s="311"/>
      <c r="D17" s="311"/>
      <c r="E17" s="243">
        <v>405</v>
      </c>
      <c r="F17" s="243">
        <v>497801</v>
      </c>
    </row>
    <row r="18" spans="1:6" ht="12" customHeight="1" x14ac:dyDescent="0.2">
      <c r="A18" s="314" t="s">
        <v>49</v>
      </c>
      <c r="B18" s="314"/>
      <c r="C18" s="314"/>
      <c r="D18" s="315"/>
      <c r="E18" s="243">
        <v>587</v>
      </c>
      <c r="F18" s="243">
        <v>233393</v>
      </c>
    </row>
    <row r="19" spans="1:6" ht="12" customHeight="1" x14ac:dyDescent="0.2">
      <c r="A19" s="314" t="s">
        <v>50</v>
      </c>
      <c r="B19" s="314"/>
      <c r="C19" s="314"/>
      <c r="D19" s="315"/>
      <c r="E19" s="243">
        <v>399</v>
      </c>
      <c r="F19" s="247">
        <v>305725</v>
      </c>
    </row>
    <row r="20" spans="1:6" ht="12" customHeight="1" x14ac:dyDescent="0.2">
      <c r="A20" s="311" t="s">
        <v>93</v>
      </c>
      <c r="B20" s="311"/>
      <c r="C20" s="311"/>
      <c r="D20" s="311"/>
      <c r="E20" s="243">
        <v>148</v>
      </c>
      <c r="F20" s="247" t="s">
        <v>1</v>
      </c>
    </row>
    <row r="21" spans="1:6" ht="12" customHeight="1" x14ac:dyDescent="0.2">
      <c r="A21" s="311" t="s">
        <v>51</v>
      </c>
      <c r="B21" s="311"/>
      <c r="C21" s="311"/>
      <c r="D21" s="311"/>
      <c r="E21" s="243">
        <v>689</v>
      </c>
      <c r="F21" s="247">
        <v>958004</v>
      </c>
    </row>
    <row r="22" spans="1:6" ht="12" customHeight="1" x14ac:dyDescent="0.2">
      <c r="A22" s="314" t="s">
        <v>94</v>
      </c>
      <c r="B22" s="314"/>
      <c r="C22" s="314"/>
      <c r="D22" s="315"/>
      <c r="E22" s="243"/>
      <c r="F22" s="247"/>
    </row>
    <row r="23" spans="1:6" ht="12" customHeight="1" x14ac:dyDescent="0.2">
      <c r="A23" s="311" t="s">
        <v>95</v>
      </c>
      <c r="B23" s="311"/>
      <c r="C23" s="311"/>
      <c r="D23" s="311"/>
      <c r="E23" s="243">
        <v>1410</v>
      </c>
      <c r="F23" s="247">
        <v>407950</v>
      </c>
    </row>
    <row r="24" spans="1:6" ht="12" customHeight="1" x14ac:dyDescent="0.2">
      <c r="A24" s="40" t="s">
        <v>96</v>
      </c>
      <c r="B24" s="40"/>
      <c r="C24" s="40"/>
      <c r="D24" s="40"/>
      <c r="E24" s="243">
        <v>760</v>
      </c>
      <c r="F24" s="247">
        <v>514491</v>
      </c>
    </row>
    <row r="25" spans="1:6" ht="12" customHeight="1" x14ac:dyDescent="0.2">
      <c r="A25" s="40" t="s">
        <v>52</v>
      </c>
      <c r="B25" s="40"/>
      <c r="C25" s="40"/>
      <c r="D25" s="40"/>
      <c r="E25" s="243">
        <v>195</v>
      </c>
      <c r="F25" s="247" t="s">
        <v>1</v>
      </c>
    </row>
    <row r="26" spans="1:6" ht="12" customHeight="1" x14ac:dyDescent="0.2">
      <c r="A26" s="40" t="s">
        <v>53</v>
      </c>
      <c r="B26" s="40"/>
      <c r="C26" s="40"/>
      <c r="D26" s="40"/>
      <c r="E26" s="243">
        <v>787</v>
      </c>
      <c r="F26" s="247">
        <v>1556055</v>
      </c>
    </row>
    <row r="27" spans="1:6" ht="12" customHeight="1" x14ac:dyDescent="0.2">
      <c r="A27" s="40" t="s">
        <v>54</v>
      </c>
      <c r="B27" s="40"/>
      <c r="C27" s="40"/>
      <c r="D27" s="40"/>
      <c r="E27" s="243">
        <v>269</v>
      </c>
      <c r="F27" s="243">
        <v>44136</v>
      </c>
    </row>
    <row r="28" spans="1:6" ht="12" customHeight="1" x14ac:dyDescent="0.2">
      <c r="A28" s="40" t="s">
        <v>97</v>
      </c>
      <c r="B28" s="40"/>
      <c r="C28" s="40"/>
      <c r="D28" s="40"/>
      <c r="E28" s="243">
        <v>548</v>
      </c>
      <c r="F28" s="243">
        <v>91265</v>
      </c>
    </row>
    <row r="29" spans="1:6" ht="12" customHeight="1" x14ac:dyDescent="0.2">
      <c r="A29" s="316" t="s">
        <v>111</v>
      </c>
      <c r="B29" s="316"/>
      <c r="C29" s="316"/>
      <c r="D29" s="317"/>
      <c r="E29" s="241">
        <v>9398</v>
      </c>
      <c r="F29" s="242">
        <v>13848127</v>
      </c>
    </row>
    <row r="30" spans="1:6" ht="12" customHeight="1" x14ac:dyDescent="0.2">
      <c r="F30" s="139"/>
    </row>
    <row r="31" spans="1:6" ht="26.25" customHeight="1" x14ac:dyDescent="0.2">
      <c r="A31" s="278" t="s">
        <v>186</v>
      </c>
      <c r="B31" s="278"/>
      <c r="C31" s="278"/>
      <c r="D31" s="278"/>
      <c r="E31" s="278"/>
      <c r="F31" s="278"/>
    </row>
    <row r="32" spans="1:6" ht="12" customHeight="1" x14ac:dyDescent="0.2">
      <c r="A32" s="112"/>
      <c r="B32" s="113"/>
      <c r="C32" s="113"/>
      <c r="D32" s="113"/>
      <c r="E32" s="113"/>
      <c r="F32" s="113"/>
    </row>
    <row r="33" spans="1:6" ht="12" customHeight="1" x14ac:dyDescent="0.2">
      <c r="A33" s="318" t="s">
        <v>55</v>
      </c>
      <c r="B33" s="319"/>
      <c r="C33" s="319"/>
      <c r="D33" s="319"/>
      <c r="E33" s="309" t="s">
        <v>85</v>
      </c>
      <c r="F33" s="310"/>
    </row>
    <row r="34" spans="1:6" ht="36.75" customHeight="1" x14ac:dyDescent="0.2">
      <c r="A34" s="318"/>
      <c r="B34" s="319"/>
      <c r="C34" s="319"/>
      <c r="D34" s="319"/>
      <c r="E34" s="136" t="s">
        <v>125</v>
      </c>
      <c r="F34" s="96" t="s">
        <v>157</v>
      </c>
    </row>
    <row r="35" spans="1:6" ht="12" customHeight="1" x14ac:dyDescent="0.2">
      <c r="A35" s="318"/>
      <c r="B35" s="319"/>
      <c r="C35" s="319"/>
      <c r="D35" s="309"/>
      <c r="E35" s="309" t="s">
        <v>2</v>
      </c>
      <c r="F35" s="310"/>
    </row>
    <row r="36" spans="1:6" ht="12" customHeight="1" x14ac:dyDescent="0.2">
      <c r="A36" s="137"/>
      <c r="B36" s="137"/>
      <c r="C36" s="137"/>
      <c r="D36" s="137"/>
      <c r="E36" s="312"/>
      <c r="F36" s="313"/>
    </row>
    <row r="37" spans="1:6" ht="12" customHeight="1" x14ac:dyDescent="0.2">
      <c r="A37" s="311" t="s">
        <v>90</v>
      </c>
      <c r="B37" s="311"/>
      <c r="C37" s="311"/>
      <c r="D37" s="311"/>
      <c r="E37" s="248" t="s">
        <v>0</v>
      </c>
      <c r="F37" s="248" t="s">
        <v>0</v>
      </c>
    </row>
    <row r="38" spans="1:6" ht="12" customHeight="1" x14ac:dyDescent="0.2">
      <c r="A38" s="311" t="s">
        <v>43</v>
      </c>
      <c r="B38" s="311"/>
      <c r="C38" s="311"/>
      <c r="D38" s="311"/>
      <c r="E38" s="247">
        <v>398</v>
      </c>
      <c r="F38" s="247">
        <v>12647</v>
      </c>
    </row>
    <row r="39" spans="1:6" ht="12" customHeight="1" x14ac:dyDescent="0.2">
      <c r="A39" s="311" t="s">
        <v>44</v>
      </c>
      <c r="B39" s="311"/>
      <c r="C39" s="311"/>
      <c r="D39" s="311"/>
      <c r="E39" s="247">
        <v>17</v>
      </c>
      <c r="F39" s="247" t="s">
        <v>1</v>
      </c>
    </row>
    <row r="40" spans="1:6" ht="12" customHeight="1" x14ac:dyDescent="0.2">
      <c r="A40" s="311" t="s">
        <v>91</v>
      </c>
      <c r="B40" s="311"/>
      <c r="C40" s="311"/>
      <c r="D40" s="311"/>
      <c r="E40" s="247"/>
      <c r="F40" s="247"/>
    </row>
    <row r="41" spans="1:6" ht="12" customHeight="1" x14ac:dyDescent="0.2">
      <c r="A41" s="311" t="s">
        <v>92</v>
      </c>
      <c r="B41" s="311"/>
      <c r="C41" s="311"/>
      <c r="D41" s="311"/>
      <c r="E41" s="247">
        <v>31</v>
      </c>
      <c r="F41" s="247" t="s">
        <v>1</v>
      </c>
    </row>
    <row r="42" spans="1:6" ht="12" customHeight="1" x14ac:dyDescent="0.2">
      <c r="A42" s="311" t="s">
        <v>45</v>
      </c>
      <c r="B42" s="311"/>
      <c r="C42" s="311"/>
      <c r="D42" s="311"/>
      <c r="E42" s="247">
        <v>1138</v>
      </c>
      <c r="F42" s="247">
        <v>5820</v>
      </c>
    </row>
    <row r="43" spans="1:6" ht="12" customHeight="1" x14ac:dyDescent="0.2">
      <c r="A43" s="311" t="s">
        <v>46</v>
      </c>
      <c r="B43" s="311"/>
      <c r="C43" s="311"/>
      <c r="D43" s="311"/>
      <c r="E43" s="247"/>
      <c r="F43" s="247"/>
    </row>
    <row r="44" spans="1:6" ht="12" customHeight="1" x14ac:dyDescent="0.2">
      <c r="A44" s="311" t="s">
        <v>47</v>
      </c>
      <c r="B44" s="311"/>
      <c r="C44" s="311"/>
      <c r="D44" s="311"/>
      <c r="E44" s="247">
        <v>1785</v>
      </c>
      <c r="F44" s="247">
        <v>11156</v>
      </c>
    </row>
    <row r="45" spans="1:6" ht="12" customHeight="1" x14ac:dyDescent="0.2">
      <c r="A45" s="311" t="s">
        <v>48</v>
      </c>
      <c r="B45" s="311"/>
      <c r="C45" s="311"/>
      <c r="D45" s="311"/>
      <c r="E45" s="247">
        <v>444</v>
      </c>
      <c r="F45" s="247">
        <v>5681</v>
      </c>
    </row>
    <row r="46" spans="1:6" ht="12" customHeight="1" x14ac:dyDescent="0.2">
      <c r="A46" s="314" t="s">
        <v>49</v>
      </c>
      <c r="B46" s="314"/>
      <c r="C46" s="314"/>
      <c r="D46" s="315"/>
      <c r="E46" s="247">
        <v>602</v>
      </c>
      <c r="F46" s="247">
        <v>2786</v>
      </c>
    </row>
    <row r="47" spans="1:6" ht="12" customHeight="1" x14ac:dyDescent="0.2">
      <c r="A47" s="314" t="s">
        <v>50</v>
      </c>
      <c r="B47" s="314"/>
      <c r="C47" s="314"/>
      <c r="D47" s="315"/>
      <c r="E47" s="247">
        <v>428</v>
      </c>
      <c r="F47" s="247">
        <v>2425</v>
      </c>
    </row>
    <row r="48" spans="1:6" ht="12" customHeight="1" x14ac:dyDescent="0.2">
      <c r="A48" s="311" t="s">
        <v>93</v>
      </c>
      <c r="B48" s="311"/>
      <c r="C48" s="311"/>
      <c r="D48" s="311"/>
      <c r="E48" s="247">
        <v>157</v>
      </c>
      <c r="F48" s="247">
        <v>1895</v>
      </c>
    </row>
    <row r="49" spans="1:6" ht="12" customHeight="1" x14ac:dyDescent="0.2">
      <c r="A49" s="311" t="s">
        <v>51</v>
      </c>
      <c r="B49" s="311"/>
      <c r="C49" s="311"/>
      <c r="D49" s="311"/>
      <c r="E49" s="247">
        <v>690</v>
      </c>
      <c r="F49" s="247">
        <v>1311</v>
      </c>
    </row>
    <row r="50" spans="1:6" ht="12" customHeight="1" x14ac:dyDescent="0.2">
      <c r="A50" s="314" t="s">
        <v>94</v>
      </c>
      <c r="B50" s="314"/>
      <c r="C50" s="314"/>
      <c r="D50" s="315"/>
      <c r="E50" s="247"/>
      <c r="F50" s="247"/>
    </row>
    <row r="51" spans="1:6" ht="12" customHeight="1" x14ac:dyDescent="0.2">
      <c r="A51" s="311" t="s">
        <v>95</v>
      </c>
      <c r="B51" s="311"/>
      <c r="C51" s="311"/>
      <c r="D51" s="311"/>
      <c r="E51" s="247">
        <v>1459</v>
      </c>
      <c r="F51" s="247">
        <v>7273</v>
      </c>
    </row>
    <row r="52" spans="1:6" ht="12" customHeight="1" x14ac:dyDescent="0.2">
      <c r="A52" s="40" t="s">
        <v>96</v>
      </c>
      <c r="B52" s="40"/>
      <c r="C52" s="40"/>
      <c r="D52" s="40"/>
      <c r="E52" s="247">
        <v>801</v>
      </c>
      <c r="F52" s="247">
        <v>10410</v>
      </c>
    </row>
    <row r="53" spans="1:6" ht="12" customHeight="1" x14ac:dyDescent="0.2">
      <c r="A53" s="40" t="s">
        <v>52</v>
      </c>
      <c r="B53" s="40"/>
      <c r="C53" s="40"/>
      <c r="D53" s="40"/>
      <c r="E53" s="247">
        <v>212</v>
      </c>
      <c r="F53" s="247">
        <v>2837</v>
      </c>
    </row>
    <row r="54" spans="1:6" ht="12" customHeight="1" x14ac:dyDescent="0.2">
      <c r="A54" s="40" t="s">
        <v>53</v>
      </c>
      <c r="B54" s="40"/>
      <c r="C54" s="40"/>
      <c r="D54" s="40"/>
      <c r="E54" s="247">
        <v>787</v>
      </c>
      <c r="F54" s="247">
        <v>14247</v>
      </c>
    </row>
    <row r="55" spans="1:6" ht="12" customHeight="1" x14ac:dyDescent="0.2">
      <c r="A55" s="40" t="s">
        <v>54</v>
      </c>
      <c r="B55" s="40"/>
      <c r="C55" s="40"/>
      <c r="D55" s="40"/>
      <c r="E55" s="247">
        <v>272</v>
      </c>
      <c r="F55" s="247">
        <v>689</v>
      </c>
    </row>
    <row r="56" spans="1:6" ht="12" customHeight="1" x14ac:dyDescent="0.2">
      <c r="A56" s="40" t="s">
        <v>97</v>
      </c>
      <c r="B56" s="40"/>
      <c r="C56" s="40"/>
      <c r="D56" s="40"/>
      <c r="E56" s="247">
        <v>570</v>
      </c>
      <c r="F56" s="247">
        <v>1782</v>
      </c>
    </row>
    <row r="57" spans="1:6" ht="12" customHeight="1" x14ac:dyDescent="0.2">
      <c r="A57" s="316" t="s">
        <v>111</v>
      </c>
      <c r="B57" s="316"/>
      <c r="C57" s="316"/>
      <c r="D57" s="317"/>
      <c r="E57" s="245">
        <v>9791</v>
      </c>
      <c r="F57" s="246">
        <v>81846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3:F3" location="Inhaltsverzeichnis!E33" display="Inhaltsverzeichnis!E33"/>
    <hyperlink ref="A31:F31" location="Inhaltsverzeichnis!E38" display="Inhaltsverzeichnis!E38"/>
    <hyperlink ref="A3:F3" location="Inhaltsverzeichnis!E31" display="Inhaltsverzeichnis!E31"/>
    <hyperlink ref="A31:F31" location="Inhaltsverzeichnis!E36" display="Inhaltsverzeichnis!E36"/>
    <hyperlink ref="A1:F1" location="Inhaltsverzeichnis!F52" display="Reinickendorf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2.75" x14ac:dyDescent="0.2"/>
  <cols>
    <col min="1" max="1" width="2.140625" style="72" customWidth="1"/>
    <col min="2" max="2" width="2" style="72" customWidth="1"/>
    <col min="3" max="3" width="29.5703125" style="72" customWidth="1"/>
    <col min="4" max="4" width="2.140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140625" style="72" customWidth="1"/>
    <col min="10" max="16384" width="11.42578125" style="7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62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38100</xdr:rowOff>
              </to>
            </anchor>
          </objectPr>
        </oleObject>
      </mc:Choice>
      <mc:Fallback>
        <oleObject progId="Word.Document.12" shapeId="262145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92D050"/>
    <pageSetUpPr fitToPage="1"/>
  </sheetPr>
  <dimension ref="A1:N406"/>
  <sheetViews>
    <sheetView workbookViewId="0"/>
  </sheetViews>
  <sheetFormatPr baseColWidth="10" defaultColWidth="11.5703125" defaultRowHeight="12.75" customHeight="1" x14ac:dyDescent="0.2"/>
  <cols>
    <col min="1" max="1" width="27" style="25" bestFit="1" customWidth="1"/>
    <col min="2" max="4" width="15.7109375" style="25" bestFit="1" customWidth="1"/>
    <col min="5" max="5" width="14.42578125" style="25" bestFit="1" customWidth="1"/>
    <col min="6" max="6" width="15.7109375" style="25" bestFit="1" customWidth="1"/>
    <col min="7" max="7" width="22.85546875" style="25" bestFit="1" customWidth="1"/>
    <col min="8" max="8" width="12.28515625" style="25" bestFit="1" customWidth="1"/>
    <col min="9" max="9" width="9.7109375" style="25" bestFit="1" customWidth="1"/>
    <col min="10" max="10" width="18.85546875" style="25" bestFit="1" customWidth="1"/>
    <col min="11" max="11" width="19.85546875" style="25" bestFit="1" customWidth="1"/>
    <col min="12" max="12" width="12" style="25" bestFit="1" customWidth="1"/>
    <col min="13" max="13" width="13.5703125" style="25" bestFit="1" customWidth="1"/>
    <col min="14" max="16384" width="11.5703125" style="25"/>
  </cols>
  <sheetData>
    <row r="1" spans="1:14" s="21" customFormat="1" ht="11.25" x14ac:dyDescent="0.2"/>
    <row r="2" spans="1:14" s="21" customFormat="1" x14ac:dyDescent="0.2">
      <c r="A2" s="38" t="s">
        <v>86</v>
      </c>
    </row>
    <row r="3" spans="1:14" s="58" customFormat="1" ht="26.25" customHeight="1" x14ac:dyDescent="0.2">
      <c r="B3" s="53" t="s">
        <v>99</v>
      </c>
      <c r="C3" s="54" t="s">
        <v>100</v>
      </c>
      <c r="D3" s="54" t="s">
        <v>101</v>
      </c>
      <c r="E3" s="54" t="s">
        <v>102</v>
      </c>
      <c r="F3" s="53" t="s">
        <v>103</v>
      </c>
      <c r="G3" s="54" t="s">
        <v>104</v>
      </c>
      <c r="H3" s="54" t="s">
        <v>105</v>
      </c>
      <c r="I3" s="54" t="s">
        <v>106</v>
      </c>
      <c r="J3" s="54" t="s">
        <v>107</v>
      </c>
      <c r="K3" s="54" t="s">
        <v>108</v>
      </c>
      <c r="L3" s="54" t="s">
        <v>109</v>
      </c>
      <c r="M3" s="54" t="s">
        <v>110</v>
      </c>
    </row>
    <row r="4" spans="1:14" s="24" customFormat="1" ht="27" customHeight="1" x14ac:dyDescent="0.2">
      <c r="A4" s="59" t="s">
        <v>116</v>
      </c>
      <c r="B4" s="37">
        <f>'T11-T12_S10'!E29</f>
        <v>26270</v>
      </c>
      <c r="C4" s="37">
        <f>'T11-T12_S11'!E29</f>
        <v>19646</v>
      </c>
      <c r="D4" s="37">
        <f>'T11-T12_S12'!E29</f>
        <v>21709</v>
      </c>
      <c r="E4" s="37">
        <f>'T11-T12_S13'!E29</f>
        <v>28170</v>
      </c>
      <c r="F4" s="37">
        <f>'T11-T12_S14'!E29</f>
        <v>7315</v>
      </c>
      <c r="G4" s="37">
        <f>'T11-T12_S15'!E29</f>
        <v>13931</v>
      </c>
      <c r="H4" s="37">
        <f>'T11-T12_S16'!E29</f>
        <v>17999</v>
      </c>
      <c r="I4" s="37">
        <f>'T11-T12_S17'!E29</f>
        <v>11726</v>
      </c>
      <c r="J4" s="37">
        <f>'T11-T12_S18'!E29</f>
        <v>10604</v>
      </c>
      <c r="K4" s="37">
        <f>'T11-T12_S19'!E29</f>
        <v>7328</v>
      </c>
      <c r="L4" s="37">
        <f>'T11-T12_S20'!E29</f>
        <v>7847</v>
      </c>
      <c r="M4" s="37">
        <f>'T11-T12_S21'!E29</f>
        <v>9398</v>
      </c>
    </row>
    <row r="5" spans="1:14" s="24" customFormat="1" ht="39" customHeight="1" x14ac:dyDescent="0.2">
      <c r="A5" s="59" t="s">
        <v>121</v>
      </c>
      <c r="B5" s="61">
        <f>'T11-T12_S10'!F29/1000</f>
        <v>89294.18</v>
      </c>
      <c r="C5" s="61">
        <f>'T11-T12_S11'!F29/1000</f>
        <v>17736.203000000001</v>
      </c>
      <c r="D5" s="61">
        <f>'T11-T12_S12'!F29/1000</f>
        <v>9408.2729999999992</v>
      </c>
      <c r="E5" s="61">
        <f>'T11-T12_S13'!F29/1000</f>
        <v>24746.797999999999</v>
      </c>
      <c r="F5" s="61">
        <f>'T11-T12_S14'!F29/1000</f>
        <v>4053.627</v>
      </c>
      <c r="G5" s="61">
        <f>'T11-T12_S15'!F29/1000</f>
        <v>6835.9160000000002</v>
      </c>
      <c r="H5" s="61">
        <f>'T11-T12_S16'!F29/1000</f>
        <v>15638.364</v>
      </c>
      <c r="I5" s="61">
        <f>'T11-T12_S17'!F29/1000</f>
        <v>6845.607</v>
      </c>
      <c r="J5" s="61">
        <f>'T11-T12_S18'!F29/1000</f>
        <v>8419.3819999999996</v>
      </c>
      <c r="K5" s="61">
        <f>'T11-T12_S19'!F29/1000</f>
        <v>4464.68</v>
      </c>
      <c r="L5" s="61">
        <f>'T11-T12_S20'!F29/1000</f>
        <v>4613.3019999999997</v>
      </c>
      <c r="M5" s="61">
        <f>'T11-T12_S21'!F29/1000</f>
        <v>13848.127</v>
      </c>
    </row>
    <row r="6" spans="1:14" s="24" customFormat="1" ht="12.75" customHeight="1" x14ac:dyDescent="0.2"/>
    <row r="7" spans="1:14" s="24" customFormat="1" ht="12.75" customHeight="1" x14ac:dyDescent="0.2"/>
    <row r="8" spans="1:14" s="24" customFormat="1" ht="12.75" customHeight="1" x14ac:dyDescent="0.2"/>
    <row r="9" spans="1:14" s="24" customFormat="1" ht="12.75" customHeight="1" x14ac:dyDescent="0.2">
      <c r="A9" s="38" t="s">
        <v>87</v>
      </c>
    </row>
    <row r="10" spans="1:14" s="21" customFormat="1" ht="26.25" customHeight="1" x14ac:dyDescent="0.2">
      <c r="B10" s="53" t="s">
        <v>99</v>
      </c>
      <c r="C10" s="54" t="s">
        <v>100</v>
      </c>
      <c r="D10" s="54" t="s">
        <v>101</v>
      </c>
      <c r="E10" s="54" t="s">
        <v>102</v>
      </c>
      <c r="F10" s="53" t="s">
        <v>103</v>
      </c>
      <c r="G10" s="54" t="s">
        <v>104</v>
      </c>
      <c r="H10" s="54" t="s">
        <v>105</v>
      </c>
      <c r="I10" s="54" t="s">
        <v>106</v>
      </c>
      <c r="J10" s="54" t="s">
        <v>107</v>
      </c>
      <c r="K10" s="54" t="s">
        <v>108</v>
      </c>
      <c r="L10" s="54" t="s">
        <v>109</v>
      </c>
      <c r="M10" s="54" t="s">
        <v>110</v>
      </c>
    </row>
    <row r="11" spans="1:14" s="24" customFormat="1" ht="12.75" customHeight="1" x14ac:dyDescent="0.2">
      <c r="A11" s="36" t="s">
        <v>148</v>
      </c>
      <c r="B11" s="37">
        <f>'T11-T12_S10'!E57</f>
        <v>28026</v>
      </c>
      <c r="C11" s="37">
        <f>'T11-T12_S11'!E57</f>
        <v>20278</v>
      </c>
      <c r="D11" s="37">
        <f>'T11-T12_S12'!E57</f>
        <v>22310</v>
      </c>
      <c r="E11" s="37">
        <f>'T11-T12_S13'!E57</f>
        <v>29076</v>
      </c>
      <c r="F11" s="37">
        <f>'T11-T12_S14'!E57</f>
        <v>7601</v>
      </c>
      <c r="G11" s="37">
        <f>'T11-T12_S15'!E57</f>
        <v>14238</v>
      </c>
      <c r="H11" s="37">
        <f>'T11-T12_S16'!E57</f>
        <v>18596</v>
      </c>
      <c r="I11" s="37">
        <f>'T11-T12_S17'!E57</f>
        <v>12063</v>
      </c>
      <c r="J11" s="37">
        <f>'T11-T12_S18'!E57</f>
        <v>11100</v>
      </c>
      <c r="K11" s="37">
        <f>'T11-T12_S19'!E57</f>
        <v>7645</v>
      </c>
      <c r="L11" s="37">
        <f>'T11-T12_S20'!E57</f>
        <v>8197</v>
      </c>
      <c r="M11" s="37">
        <f>'T11-T12_S21'!E57</f>
        <v>9791</v>
      </c>
      <c r="N11" s="62"/>
    </row>
    <row r="12" spans="1:14" s="24" customFormat="1" ht="34.9" customHeight="1" x14ac:dyDescent="0.2">
      <c r="A12" s="116" t="s">
        <v>140</v>
      </c>
      <c r="B12" s="61">
        <f>'T11-T12_S10'!F57</f>
        <v>360991</v>
      </c>
      <c r="C12" s="61">
        <f>'T11-T12_S11'!F57</f>
        <v>133662</v>
      </c>
      <c r="D12" s="61">
        <f>'T11-T12_S12'!F57</f>
        <v>108342</v>
      </c>
      <c r="E12" s="61">
        <f>'T11-T12_S13'!F57</f>
        <v>183376</v>
      </c>
      <c r="F12" s="61">
        <f>'T11-T12_S14'!F57</f>
        <v>64170</v>
      </c>
      <c r="G12" s="61">
        <f>'T11-T12_S15'!F57</f>
        <v>78584</v>
      </c>
      <c r="H12" s="61">
        <f>'T11-T12_S16'!F57</f>
        <v>126692</v>
      </c>
      <c r="I12" s="61">
        <f>'T11-T12_S17'!F57</f>
        <v>62495</v>
      </c>
      <c r="J12" s="61">
        <f>'T11-T12_S18'!F57</f>
        <v>62552</v>
      </c>
      <c r="K12" s="61">
        <f>'T11-T12_S19'!F57</f>
        <v>48198</v>
      </c>
      <c r="L12" s="61">
        <f>'T11-T12_S20'!F57</f>
        <v>56946</v>
      </c>
      <c r="M12" s="61">
        <f>'T11-T12_S21'!F57</f>
        <v>81846</v>
      </c>
    </row>
    <row r="13" spans="1:14" s="24" customFormat="1" ht="12.75" customHeight="1" x14ac:dyDescent="0.2"/>
    <row r="14" spans="1:14" s="24" customFormat="1" ht="12.75" customHeight="1" x14ac:dyDescent="0.2"/>
    <row r="15" spans="1:14" s="24" customFormat="1" ht="12.75" customHeight="1" x14ac:dyDescent="0.2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</row>
    <row r="16" spans="1:14" s="24" customFormat="1" ht="12.75" customHeight="1" x14ac:dyDescent="0.2"/>
    <row r="17" spans="1:13" s="24" customFormat="1" ht="12.75" customHeight="1" x14ac:dyDescent="0.2"/>
    <row r="18" spans="1:13" s="21" customFormat="1" x14ac:dyDescent="0.2">
      <c r="A18" s="38" t="s">
        <v>86</v>
      </c>
    </row>
    <row r="19" spans="1:13" s="58" customFormat="1" ht="26.25" customHeight="1" x14ac:dyDescent="0.2">
      <c r="B19" s="53" t="s">
        <v>99</v>
      </c>
      <c r="C19" s="54" t="s">
        <v>100</v>
      </c>
      <c r="D19" s="54" t="s">
        <v>101</v>
      </c>
      <c r="E19" s="54" t="s">
        <v>102</v>
      </c>
      <c r="F19" s="53" t="s">
        <v>103</v>
      </c>
      <c r="G19" s="54" t="s">
        <v>104</v>
      </c>
      <c r="H19" s="54" t="s">
        <v>105</v>
      </c>
      <c r="I19" s="54" t="s">
        <v>106</v>
      </c>
      <c r="J19" s="54" t="s">
        <v>107</v>
      </c>
      <c r="K19" s="54" t="s">
        <v>108</v>
      </c>
      <c r="L19" s="54" t="s">
        <v>109</v>
      </c>
      <c r="M19" s="54" t="s">
        <v>110</v>
      </c>
    </row>
    <row r="20" spans="1:13" s="24" customFormat="1" ht="27" customHeight="1" x14ac:dyDescent="0.2">
      <c r="A20" s="59" t="s">
        <v>116</v>
      </c>
      <c r="B20" s="24">
        <v>26270</v>
      </c>
      <c r="C20" s="24">
        <v>19646</v>
      </c>
      <c r="D20" s="24">
        <v>21709</v>
      </c>
      <c r="E20" s="24">
        <v>28170</v>
      </c>
      <c r="F20" s="24">
        <v>7315</v>
      </c>
      <c r="G20" s="24">
        <v>13931</v>
      </c>
      <c r="H20" s="24">
        <v>17999</v>
      </c>
      <c r="I20" s="24">
        <v>11726</v>
      </c>
      <c r="J20" s="24">
        <v>10604</v>
      </c>
      <c r="K20" s="24">
        <v>7328</v>
      </c>
      <c r="L20" s="24">
        <v>7847</v>
      </c>
      <c r="M20" s="24">
        <v>9398</v>
      </c>
    </row>
    <row r="21" spans="1:13" s="24" customFormat="1" ht="39" customHeight="1" x14ac:dyDescent="0.2">
      <c r="A21" s="59" t="s">
        <v>121</v>
      </c>
      <c r="B21" s="24">
        <v>89294.18</v>
      </c>
      <c r="C21" s="24">
        <v>17736.203000000001</v>
      </c>
      <c r="D21" s="24">
        <v>9408.2729999999992</v>
      </c>
      <c r="E21" s="24">
        <v>24746.797999999999</v>
      </c>
      <c r="F21" s="24">
        <v>4053.627</v>
      </c>
      <c r="G21" s="24">
        <v>6835.9160000000002</v>
      </c>
      <c r="H21" s="24">
        <v>15638.364</v>
      </c>
      <c r="I21" s="24">
        <v>6845.607</v>
      </c>
      <c r="J21" s="24">
        <v>8419.3819999999996</v>
      </c>
      <c r="K21" s="24">
        <v>4464.68</v>
      </c>
      <c r="L21" s="24">
        <v>4613.3019999999997</v>
      </c>
      <c r="M21" s="24">
        <v>13848.127</v>
      </c>
    </row>
    <row r="22" spans="1:13" s="24" customFormat="1" ht="12.75" customHeight="1" x14ac:dyDescent="0.2">
      <c r="A22" s="145" t="s">
        <v>143</v>
      </c>
      <c r="B22" s="146">
        <f>B4-B20</f>
        <v>0</v>
      </c>
      <c r="C22" s="146">
        <f t="shared" ref="C22:M22" si="0">C4-C20</f>
        <v>0</v>
      </c>
      <c r="D22" s="146">
        <f t="shared" si="0"/>
        <v>0</v>
      </c>
      <c r="E22" s="146">
        <f t="shared" si="0"/>
        <v>0</v>
      </c>
      <c r="F22" s="146">
        <f t="shared" si="0"/>
        <v>0</v>
      </c>
      <c r="G22" s="146">
        <f t="shared" si="0"/>
        <v>0</v>
      </c>
      <c r="H22" s="146">
        <f t="shared" si="0"/>
        <v>0</v>
      </c>
      <c r="I22" s="146">
        <f t="shared" si="0"/>
        <v>0</v>
      </c>
      <c r="J22" s="146">
        <f t="shared" si="0"/>
        <v>0</v>
      </c>
      <c r="K22" s="146">
        <f t="shared" si="0"/>
        <v>0</v>
      </c>
      <c r="L22" s="146">
        <f t="shared" si="0"/>
        <v>0</v>
      </c>
      <c r="M22" s="146">
        <f t="shared" si="0"/>
        <v>0</v>
      </c>
    </row>
    <row r="23" spans="1:13" s="24" customFormat="1" ht="12.75" customHeight="1" x14ac:dyDescent="0.2">
      <c r="A23" s="147"/>
      <c r="B23" s="148">
        <f>B5-B21</f>
        <v>0</v>
      </c>
      <c r="C23" s="148">
        <f t="shared" ref="C23:M23" si="1">C5-C21</f>
        <v>0</v>
      </c>
      <c r="D23" s="148">
        <f t="shared" si="1"/>
        <v>0</v>
      </c>
      <c r="E23" s="148">
        <f t="shared" si="1"/>
        <v>0</v>
      </c>
      <c r="F23" s="148">
        <f t="shared" si="1"/>
        <v>0</v>
      </c>
      <c r="G23" s="148">
        <f t="shared" si="1"/>
        <v>0</v>
      </c>
      <c r="H23" s="148">
        <f t="shared" si="1"/>
        <v>0</v>
      </c>
      <c r="I23" s="148">
        <f t="shared" si="1"/>
        <v>0</v>
      </c>
      <c r="J23" s="148">
        <f t="shared" si="1"/>
        <v>0</v>
      </c>
      <c r="K23" s="148">
        <f t="shared" si="1"/>
        <v>0</v>
      </c>
      <c r="L23" s="148">
        <f t="shared" si="1"/>
        <v>0</v>
      </c>
      <c r="M23" s="148">
        <f t="shared" si="1"/>
        <v>0</v>
      </c>
    </row>
    <row r="24" spans="1:13" s="24" customFormat="1" ht="12.75" customHeight="1" x14ac:dyDescent="0.2"/>
    <row r="25" spans="1:13" s="24" customFormat="1" ht="12.75" customHeight="1" x14ac:dyDescent="0.2"/>
    <row r="26" spans="1:13" s="24" customFormat="1" ht="12.75" customHeight="1" x14ac:dyDescent="0.2"/>
    <row r="27" spans="1:13" s="24" customFormat="1" ht="12.75" customHeight="1" x14ac:dyDescent="0.2">
      <c r="A27" s="38" t="s">
        <v>87</v>
      </c>
    </row>
    <row r="28" spans="1:13" s="21" customFormat="1" ht="26.25" customHeight="1" x14ac:dyDescent="0.2">
      <c r="B28" s="53" t="s">
        <v>99</v>
      </c>
      <c r="C28" s="54" t="s">
        <v>100</v>
      </c>
      <c r="D28" s="54" t="s">
        <v>101</v>
      </c>
      <c r="E28" s="54" t="s">
        <v>102</v>
      </c>
      <c r="F28" s="53" t="s">
        <v>103</v>
      </c>
      <c r="G28" s="54" t="s">
        <v>104</v>
      </c>
      <c r="H28" s="54" t="s">
        <v>105</v>
      </c>
      <c r="I28" s="54" t="s">
        <v>106</v>
      </c>
      <c r="J28" s="54" t="s">
        <v>107</v>
      </c>
      <c r="K28" s="54" t="s">
        <v>108</v>
      </c>
      <c r="L28" s="54" t="s">
        <v>109</v>
      </c>
      <c r="M28" s="54" t="s">
        <v>110</v>
      </c>
    </row>
    <row r="29" spans="1:13" s="24" customFormat="1" ht="12.75" customHeight="1" x14ac:dyDescent="0.2">
      <c r="A29" s="36" t="s">
        <v>148</v>
      </c>
      <c r="B29" s="24">
        <v>28026</v>
      </c>
      <c r="C29" s="24">
        <v>20278</v>
      </c>
      <c r="D29" s="24">
        <v>22310</v>
      </c>
      <c r="E29" s="24">
        <v>29076</v>
      </c>
      <c r="F29" s="24">
        <v>7601</v>
      </c>
      <c r="G29" s="24">
        <v>14238</v>
      </c>
      <c r="H29" s="24">
        <v>18596</v>
      </c>
      <c r="I29" s="24">
        <v>12063</v>
      </c>
      <c r="J29" s="24">
        <v>11100</v>
      </c>
      <c r="K29" s="24">
        <v>7645</v>
      </c>
      <c r="L29" s="24">
        <v>8197</v>
      </c>
      <c r="M29" s="24">
        <v>9791</v>
      </c>
    </row>
    <row r="30" spans="1:13" s="24" customFormat="1" ht="34.9" customHeight="1" x14ac:dyDescent="0.2">
      <c r="A30" s="116" t="s">
        <v>140</v>
      </c>
      <c r="B30" s="24">
        <v>360991</v>
      </c>
      <c r="C30" s="24">
        <v>133662</v>
      </c>
      <c r="D30" s="24">
        <v>108342</v>
      </c>
      <c r="E30" s="24">
        <v>183376</v>
      </c>
      <c r="F30" s="24">
        <v>64170</v>
      </c>
      <c r="G30" s="24">
        <v>78584</v>
      </c>
      <c r="H30" s="24">
        <v>126692</v>
      </c>
      <c r="I30" s="24">
        <v>62495</v>
      </c>
      <c r="J30" s="24">
        <v>62552</v>
      </c>
      <c r="K30" s="24">
        <v>48198</v>
      </c>
      <c r="L30" s="24">
        <v>56946</v>
      </c>
      <c r="M30" s="24">
        <v>81846</v>
      </c>
    </row>
    <row r="31" spans="1:13" s="24" customFormat="1" ht="12.75" customHeight="1" x14ac:dyDescent="0.2">
      <c r="A31" s="145" t="s">
        <v>143</v>
      </c>
      <c r="B31" s="146">
        <f>B11-B29</f>
        <v>0</v>
      </c>
      <c r="C31" s="146">
        <f t="shared" ref="C31:M31" si="2">C11-C29</f>
        <v>0</v>
      </c>
      <c r="D31" s="146">
        <f t="shared" si="2"/>
        <v>0</v>
      </c>
      <c r="E31" s="146">
        <f t="shared" si="2"/>
        <v>0</v>
      </c>
      <c r="F31" s="146">
        <f t="shared" si="2"/>
        <v>0</v>
      </c>
      <c r="G31" s="146">
        <f t="shared" si="2"/>
        <v>0</v>
      </c>
      <c r="H31" s="146">
        <f t="shared" si="2"/>
        <v>0</v>
      </c>
      <c r="I31" s="146">
        <f t="shared" si="2"/>
        <v>0</v>
      </c>
      <c r="J31" s="146">
        <f t="shared" si="2"/>
        <v>0</v>
      </c>
      <c r="K31" s="146">
        <f t="shared" si="2"/>
        <v>0</v>
      </c>
      <c r="L31" s="146">
        <f t="shared" si="2"/>
        <v>0</v>
      </c>
      <c r="M31" s="146">
        <f t="shared" si="2"/>
        <v>0</v>
      </c>
    </row>
    <row r="32" spans="1:13" s="24" customFormat="1" ht="12.75" customHeight="1" x14ac:dyDescent="0.2">
      <c r="A32" s="147"/>
      <c r="B32" s="148">
        <f>B12-B30</f>
        <v>0</v>
      </c>
      <c r="C32" s="148">
        <f t="shared" ref="C32:M32" si="3">C12-C30</f>
        <v>0</v>
      </c>
      <c r="D32" s="148">
        <f t="shared" si="3"/>
        <v>0</v>
      </c>
      <c r="E32" s="148">
        <f t="shared" si="3"/>
        <v>0</v>
      </c>
      <c r="F32" s="148">
        <f t="shared" si="3"/>
        <v>0</v>
      </c>
      <c r="G32" s="148">
        <f t="shared" si="3"/>
        <v>0</v>
      </c>
      <c r="H32" s="148">
        <f t="shared" si="3"/>
        <v>0</v>
      </c>
      <c r="I32" s="148">
        <f t="shared" si="3"/>
        <v>0</v>
      </c>
      <c r="J32" s="148">
        <f t="shared" si="3"/>
        <v>0</v>
      </c>
      <c r="K32" s="148">
        <f t="shared" si="3"/>
        <v>0</v>
      </c>
      <c r="L32" s="148">
        <f t="shared" si="3"/>
        <v>0</v>
      </c>
      <c r="M32" s="148">
        <f t="shared" si="3"/>
        <v>0</v>
      </c>
    </row>
    <row r="33" spans="1:5" s="24" customFormat="1" ht="12.75" customHeight="1" x14ac:dyDescent="0.2"/>
    <row r="34" spans="1:5" s="24" customFormat="1" ht="12.75" customHeight="1" x14ac:dyDescent="0.2"/>
    <row r="35" spans="1:5" s="24" customFormat="1" ht="12.75" customHeight="1" x14ac:dyDescent="0.2"/>
    <row r="36" spans="1:5" s="24" customFormat="1" ht="12.75" customHeight="1" x14ac:dyDescent="0.2"/>
    <row r="37" spans="1:5" s="24" customFormat="1" ht="12.75" customHeight="1" x14ac:dyDescent="0.2"/>
    <row r="38" spans="1:5" s="24" customFormat="1" ht="12.75" customHeight="1" x14ac:dyDescent="0.2"/>
    <row r="39" spans="1:5" s="24" customFormat="1" ht="12.75" customHeight="1" x14ac:dyDescent="0.2">
      <c r="A39" s="24" t="s">
        <v>56</v>
      </c>
      <c r="B39" s="24" t="s">
        <v>2</v>
      </c>
      <c r="C39" s="24" t="s">
        <v>141</v>
      </c>
      <c r="D39" s="24">
        <v>1000</v>
      </c>
    </row>
    <row r="40" spans="1:5" s="24" customFormat="1" ht="12.75" customHeight="1" x14ac:dyDescent="0.2">
      <c r="A40" s="24" t="s">
        <v>72</v>
      </c>
      <c r="B40" s="166">
        <v>26270</v>
      </c>
      <c r="C40" s="24">
        <v>89294.18</v>
      </c>
      <c r="D40" s="166">
        <v>89294180</v>
      </c>
      <c r="E40" s="24">
        <f>D40/1000</f>
        <v>89294.18</v>
      </c>
    </row>
    <row r="41" spans="1:5" s="24" customFormat="1" ht="12.75" customHeight="1" x14ac:dyDescent="0.2">
      <c r="A41" s="24" t="s">
        <v>73</v>
      </c>
      <c r="B41" s="166">
        <v>19646</v>
      </c>
      <c r="C41" s="24">
        <v>17736.203000000001</v>
      </c>
      <c r="D41" s="166">
        <v>17736203</v>
      </c>
      <c r="E41" s="24">
        <f t="shared" ref="E41:E52" si="4">D41/1000</f>
        <v>17736.203000000001</v>
      </c>
    </row>
    <row r="42" spans="1:5" s="24" customFormat="1" ht="12.75" customHeight="1" x14ac:dyDescent="0.2">
      <c r="A42" s="24" t="s">
        <v>74</v>
      </c>
      <c r="B42" s="166">
        <v>21709</v>
      </c>
      <c r="C42" s="24">
        <v>9408.2729999999992</v>
      </c>
      <c r="D42" s="166">
        <v>9408273</v>
      </c>
      <c r="E42" s="24">
        <f t="shared" si="4"/>
        <v>9408.2729999999992</v>
      </c>
    </row>
    <row r="43" spans="1:5" s="24" customFormat="1" ht="12.75" customHeight="1" x14ac:dyDescent="0.2">
      <c r="A43" s="24" t="s">
        <v>75</v>
      </c>
      <c r="B43" s="166">
        <v>28170</v>
      </c>
      <c r="C43" s="24">
        <v>24746.797999999999</v>
      </c>
      <c r="D43" s="166">
        <v>24746798</v>
      </c>
      <c r="E43" s="24">
        <f t="shared" si="4"/>
        <v>24746.797999999999</v>
      </c>
    </row>
    <row r="44" spans="1:5" s="24" customFormat="1" ht="12.75" customHeight="1" x14ac:dyDescent="0.2">
      <c r="A44" s="24" t="s">
        <v>76</v>
      </c>
      <c r="B44" s="166">
        <v>7315</v>
      </c>
      <c r="C44" s="24">
        <v>4053.627</v>
      </c>
      <c r="D44" s="166">
        <v>4053627</v>
      </c>
      <c r="E44" s="24">
        <f t="shared" si="4"/>
        <v>4053.627</v>
      </c>
    </row>
    <row r="45" spans="1:5" s="24" customFormat="1" ht="12.75" customHeight="1" x14ac:dyDescent="0.2">
      <c r="A45" s="24" t="s">
        <v>77</v>
      </c>
      <c r="B45" s="166">
        <v>13931</v>
      </c>
      <c r="C45" s="24">
        <v>6835.9160000000002</v>
      </c>
      <c r="D45" s="166">
        <v>6835916</v>
      </c>
      <c r="E45" s="24">
        <f t="shared" si="4"/>
        <v>6835.9160000000002</v>
      </c>
    </row>
    <row r="46" spans="1:5" s="24" customFormat="1" ht="12.75" customHeight="1" x14ac:dyDescent="0.2">
      <c r="A46" s="24" t="s">
        <v>78</v>
      </c>
      <c r="B46" s="166">
        <v>17999</v>
      </c>
      <c r="C46" s="24">
        <v>15638.364</v>
      </c>
      <c r="D46" s="166">
        <v>15638364</v>
      </c>
      <c r="E46" s="24">
        <f t="shared" si="4"/>
        <v>15638.364</v>
      </c>
    </row>
    <row r="47" spans="1:5" s="24" customFormat="1" ht="12.75" customHeight="1" x14ac:dyDescent="0.2">
      <c r="A47" s="24" t="s">
        <v>79</v>
      </c>
      <c r="B47" s="166">
        <v>11726</v>
      </c>
      <c r="C47" s="24">
        <v>6845.607</v>
      </c>
      <c r="D47" s="166">
        <v>6845607</v>
      </c>
      <c r="E47" s="24">
        <f t="shared" si="4"/>
        <v>6845.607</v>
      </c>
    </row>
    <row r="48" spans="1:5" s="24" customFormat="1" ht="12.75" customHeight="1" x14ac:dyDescent="0.2">
      <c r="A48" s="24" t="s">
        <v>80</v>
      </c>
      <c r="B48" s="166">
        <v>10604</v>
      </c>
      <c r="C48" s="24">
        <v>8419.3819999999996</v>
      </c>
      <c r="D48" s="166">
        <v>8419382</v>
      </c>
      <c r="E48" s="24">
        <f t="shared" si="4"/>
        <v>8419.3819999999996</v>
      </c>
    </row>
    <row r="49" spans="1:5" s="24" customFormat="1" ht="12.75" customHeight="1" x14ac:dyDescent="0.2">
      <c r="A49" s="24" t="s">
        <v>81</v>
      </c>
      <c r="B49" s="166">
        <v>7328</v>
      </c>
      <c r="C49" s="24">
        <v>4464.68</v>
      </c>
      <c r="D49" s="166">
        <v>4464680</v>
      </c>
      <c r="E49" s="24">
        <f t="shared" si="4"/>
        <v>4464.68</v>
      </c>
    </row>
    <row r="50" spans="1:5" s="24" customFormat="1" ht="12.75" customHeight="1" x14ac:dyDescent="0.2">
      <c r="A50" s="24" t="s">
        <v>82</v>
      </c>
      <c r="B50" s="166">
        <v>7847</v>
      </c>
      <c r="C50" s="24">
        <v>4613.3019999999997</v>
      </c>
      <c r="D50" s="166">
        <v>4613302</v>
      </c>
      <c r="E50" s="24">
        <f t="shared" si="4"/>
        <v>4613.3019999999997</v>
      </c>
    </row>
    <row r="51" spans="1:5" s="24" customFormat="1" ht="12.75" customHeight="1" x14ac:dyDescent="0.2">
      <c r="A51" s="24" t="s">
        <v>83</v>
      </c>
      <c r="B51" s="166">
        <v>9398</v>
      </c>
      <c r="C51" s="24">
        <v>13848.127</v>
      </c>
      <c r="D51" s="166">
        <v>13848127</v>
      </c>
      <c r="E51" s="24">
        <f t="shared" si="4"/>
        <v>13848.127</v>
      </c>
    </row>
    <row r="52" spans="1:5" s="24" customFormat="1" ht="12.75" customHeight="1" x14ac:dyDescent="0.2">
      <c r="A52" s="24" t="s">
        <v>84</v>
      </c>
      <c r="B52" s="166">
        <v>182214</v>
      </c>
      <c r="C52" s="24">
        <v>205936.573</v>
      </c>
      <c r="D52" s="166">
        <v>205936573</v>
      </c>
      <c r="E52" s="24">
        <f t="shared" si="4"/>
        <v>205936.573</v>
      </c>
    </row>
    <row r="53" spans="1:5" s="24" customFormat="1" ht="12.75" customHeight="1" x14ac:dyDescent="0.2"/>
    <row r="54" spans="1:5" s="24" customFormat="1" ht="12.75" customHeight="1" x14ac:dyDescent="0.2">
      <c r="A54" s="24" t="s">
        <v>85</v>
      </c>
      <c r="B54" s="24" t="s">
        <v>2</v>
      </c>
      <c r="C54" s="24" t="s">
        <v>142</v>
      </c>
    </row>
    <row r="55" spans="1:5" s="24" customFormat="1" ht="12.75" customHeight="1" x14ac:dyDescent="0.2">
      <c r="A55" s="24" t="s">
        <v>72</v>
      </c>
      <c r="B55" s="166">
        <v>28026</v>
      </c>
      <c r="C55" s="166">
        <v>360991</v>
      </c>
    </row>
    <row r="56" spans="1:5" s="24" customFormat="1" ht="12.75" customHeight="1" x14ac:dyDescent="0.2">
      <c r="A56" s="24" t="s">
        <v>73</v>
      </c>
      <c r="B56" s="166">
        <v>20278</v>
      </c>
      <c r="C56" s="166">
        <v>133662</v>
      </c>
    </row>
    <row r="57" spans="1:5" s="24" customFormat="1" ht="12.75" customHeight="1" x14ac:dyDescent="0.2">
      <c r="A57" s="24" t="s">
        <v>74</v>
      </c>
      <c r="B57" s="166">
        <v>22310</v>
      </c>
      <c r="C57" s="166">
        <v>108342</v>
      </c>
    </row>
    <row r="58" spans="1:5" s="24" customFormat="1" ht="12.75" customHeight="1" x14ac:dyDescent="0.2">
      <c r="A58" s="24" t="s">
        <v>75</v>
      </c>
      <c r="B58" s="166">
        <v>29076</v>
      </c>
      <c r="C58" s="166">
        <v>183376</v>
      </c>
    </row>
    <row r="59" spans="1:5" s="24" customFormat="1" ht="12.75" customHeight="1" x14ac:dyDescent="0.2">
      <c r="A59" s="24" t="s">
        <v>76</v>
      </c>
      <c r="B59" s="166">
        <v>7601</v>
      </c>
      <c r="C59" s="166">
        <v>64170</v>
      </c>
    </row>
    <row r="60" spans="1:5" s="24" customFormat="1" ht="12.75" customHeight="1" x14ac:dyDescent="0.2">
      <c r="A60" s="24" t="s">
        <v>77</v>
      </c>
      <c r="B60" s="166">
        <v>14238</v>
      </c>
      <c r="C60" s="166">
        <v>78584</v>
      </c>
    </row>
    <row r="61" spans="1:5" s="24" customFormat="1" ht="12.75" customHeight="1" x14ac:dyDescent="0.2">
      <c r="A61" s="24" t="s">
        <v>78</v>
      </c>
      <c r="B61" s="166">
        <v>18596</v>
      </c>
      <c r="C61" s="166">
        <v>126692</v>
      </c>
    </row>
    <row r="62" spans="1:5" s="24" customFormat="1" ht="12.75" customHeight="1" x14ac:dyDescent="0.2">
      <c r="A62" s="24" t="s">
        <v>79</v>
      </c>
      <c r="B62" s="166">
        <v>12063</v>
      </c>
      <c r="C62" s="166">
        <v>62495</v>
      </c>
    </row>
    <row r="63" spans="1:5" s="24" customFormat="1" ht="12.75" customHeight="1" x14ac:dyDescent="0.2">
      <c r="A63" s="24" t="s">
        <v>80</v>
      </c>
      <c r="B63" s="166">
        <v>11100</v>
      </c>
      <c r="C63" s="166">
        <v>62552</v>
      </c>
    </row>
    <row r="64" spans="1:5" s="24" customFormat="1" ht="12.75" customHeight="1" x14ac:dyDescent="0.2">
      <c r="A64" s="24" t="s">
        <v>81</v>
      </c>
      <c r="B64" s="166">
        <v>7645</v>
      </c>
      <c r="C64" s="166">
        <v>48198</v>
      </c>
    </row>
    <row r="65" spans="1:3" s="24" customFormat="1" ht="12.75" customHeight="1" x14ac:dyDescent="0.2">
      <c r="A65" s="24" t="s">
        <v>82</v>
      </c>
      <c r="B65" s="166">
        <v>8197</v>
      </c>
      <c r="C65" s="166">
        <v>56946</v>
      </c>
    </row>
    <row r="66" spans="1:3" s="24" customFormat="1" ht="12.75" customHeight="1" x14ac:dyDescent="0.2">
      <c r="A66" s="24" t="s">
        <v>83</v>
      </c>
      <c r="B66" s="166">
        <v>9791</v>
      </c>
      <c r="C66" s="166">
        <v>81846</v>
      </c>
    </row>
    <row r="67" spans="1:3" s="24" customFormat="1" ht="12.75" customHeight="1" x14ac:dyDescent="0.2">
      <c r="A67" s="24" t="s">
        <v>84</v>
      </c>
      <c r="B67" s="166">
        <v>189177</v>
      </c>
      <c r="C67" s="166">
        <v>1368115</v>
      </c>
    </row>
    <row r="68" spans="1:3" s="24" customFormat="1" ht="12.75" customHeight="1" x14ac:dyDescent="0.2"/>
    <row r="69" spans="1:3" s="24" customFormat="1" ht="12.75" customHeight="1" x14ac:dyDescent="0.2"/>
    <row r="70" spans="1:3" s="24" customFormat="1" ht="12.75" customHeight="1" x14ac:dyDescent="0.2"/>
    <row r="71" spans="1:3" s="24" customFormat="1" ht="12.75" customHeight="1" x14ac:dyDescent="0.2"/>
    <row r="72" spans="1:3" s="24" customFormat="1" ht="12.75" customHeight="1" x14ac:dyDescent="0.2"/>
    <row r="73" spans="1:3" s="24" customFormat="1" ht="12.75" customHeight="1" x14ac:dyDescent="0.2"/>
    <row r="74" spans="1:3" s="24" customFormat="1" ht="12.75" customHeight="1" x14ac:dyDescent="0.2"/>
    <row r="75" spans="1:3" s="24" customFormat="1" ht="12.75" customHeight="1" x14ac:dyDescent="0.2"/>
    <row r="76" spans="1:3" s="24" customFormat="1" ht="12.75" customHeight="1" x14ac:dyDescent="0.2"/>
    <row r="77" spans="1:3" s="24" customFormat="1" ht="12.75" customHeight="1" x14ac:dyDescent="0.2"/>
    <row r="78" spans="1:3" s="24" customFormat="1" ht="12.75" customHeight="1" x14ac:dyDescent="0.2"/>
    <row r="79" spans="1:3" s="24" customFormat="1" ht="12.75" customHeight="1" x14ac:dyDescent="0.2"/>
    <row r="80" spans="1:3" s="24" customFormat="1" ht="12.75" customHeight="1" x14ac:dyDescent="0.2"/>
    <row r="81" s="24" customFormat="1" ht="12.75" customHeight="1" x14ac:dyDescent="0.2"/>
    <row r="82" s="24" customFormat="1" ht="12.75" customHeight="1" x14ac:dyDescent="0.2"/>
    <row r="83" s="24" customFormat="1" ht="12.75" customHeight="1" x14ac:dyDescent="0.2"/>
    <row r="84" s="24" customFormat="1" ht="12.75" customHeight="1" x14ac:dyDescent="0.2"/>
    <row r="85" s="24" customFormat="1" ht="12.75" customHeight="1" x14ac:dyDescent="0.2"/>
    <row r="86" s="24" customFormat="1" ht="12.75" customHeight="1" x14ac:dyDescent="0.2"/>
    <row r="87" s="24" customFormat="1" ht="12.75" customHeight="1" x14ac:dyDescent="0.2"/>
    <row r="88" s="24" customFormat="1" ht="12.75" customHeight="1" x14ac:dyDescent="0.2"/>
    <row r="89" s="24" customFormat="1" ht="12.75" customHeight="1" x14ac:dyDescent="0.2"/>
    <row r="90" s="24" customFormat="1" ht="12.75" customHeight="1" x14ac:dyDescent="0.2"/>
    <row r="91" s="24" customFormat="1" ht="12.75" customHeight="1" x14ac:dyDescent="0.2"/>
    <row r="92" s="24" customFormat="1" ht="12.75" customHeight="1" x14ac:dyDescent="0.2"/>
    <row r="93" s="24" customFormat="1" ht="12.75" customHeight="1" x14ac:dyDescent="0.2"/>
    <row r="94" s="24" customFormat="1" ht="12.75" customHeight="1" x14ac:dyDescent="0.2"/>
    <row r="95" s="24" customFormat="1" ht="12.75" customHeight="1" x14ac:dyDescent="0.2"/>
    <row r="96" s="24" customFormat="1" ht="12.75" customHeight="1" x14ac:dyDescent="0.2"/>
    <row r="97" s="24" customFormat="1" ht="12.75" customHeight="1" x14ac:dyDescent="0.2"/>
    <row r="98" s="24" customFormat="1" ht="12.75" customHeight="1" x14ac:dyDescent="0.2"/>
    <row r="99" s="24" customFormat="1" ht="12.75" customHeight="1" x14ac:dyDescent="0.2"/>
    <row r="100" s="24" customFormat="1" ht="12.75" customHeight="1" x14ac:dyDescent="0.2"/>
    <row r="101" s="24" customFormat="1" ht="12.75" customHeight="1" x14ac:dyDescent="0.2"/>
    <row r="102" s="24" customFormat="1" ht="12.75" customHeight="1" x14ac:dyDescent="0.2"/>
    <row r="103" s="24" customFormat="1" ht="12.75" customHeight="1" x14ac:dyDescent="0.2"/>
    <row r="104" s="24" customFormat="1" ht="12.75" customHeight="1" x14ac:dyDescent="0.2"/>
    <row r="105" s="24" customFormat="1" ht="12.75" customHeight="1" x14ac:dyDescent="0.2"/>
    <row r="106" s="24" customFormat="1" ht="12.75" customHeight="1" x14ac:dyDescent="0.2"/>
    <row r="107" s="24" customFormat="1" ht="12.75" customHeight="1" x14ac:dyDescent="0.2"/>
    <row r="108" s="24" customFormat="1" ht="12.75" customHeight="1" x14ac:dyDescent="0.2"/>
    <row r="109" s="24" customFormat="1" ht="12.75" customHeight="1" x14ac:dyDescent="0.2"/>
    <row r="110" s="24" customFormat="1" ht="12.75" customHeight="1" x14ac:dyDescent="0.2"/>
    <row r="111" s="24" customFormat="1" ht="12.75" customHeight="1" x14ac:dyDescent="0.2"/>
    <row r="112" s="24" customFormat="1" ht="12.75" customHeight="1" x14ac:dyDescent="0.2"/>
    <row r="113" s="24" customFormat="1" ht="12.75" customHeight="1" x14ac:dyDescent="0.2"/>
    <row r="114" s="24" customFormat="1" ht="12.75" customHeight="1" x14ac:dyDescent="0.2"/>
    <row r="115" s="24" customFormat="1" ht="12.75" customHeight="1" x14ac:dyDescent="0.2"/>
    <row r="116" s="24" customFormat="1" ht="12.75" customHeight="1" x14ac:dyDescent="0.2"/>
    <row r="117" s="24" customFormat="1" ht="12.75" customHeight="1" x14ac:dyDescent="0.2"/>
    <row r="118" s="24" customFormat="1" ht="12.75" customHeight="1" x14ac:dyDescent="0.2"/>
    <row r="119" s="24" customFormat="1" ht="12.75" customHeight="1" x14ac:dyDescent="0.2"/>
    <row r="120" s="24" customFormat="1" ht="12.75" customHeight="1" x14ac:dyDescent="0.2"/>
    <row r="121" s="24" customFormat="1" ht="12.75" customHeight="1" x14ac:dyDescent="0.2"/>
    <row r="122" s="24" customFormat="1" ht="12.75" customHeight="1" x14ac:dyDescent="0.2"/>
    <row r="123" s="24" customFormat="1" ht="12.75" customHeight="1" x14ac:dyDescent="0.2"/>
    <row r="124" s="24" customFormat="1" ht="12.75" customHeight="1" x14ac:dyDescent="0.2"/>
    <row r="125" s="24" customFormat="1" ht="12.75" customHeight="1" x14ac:dyDescent="0.2"/>
    <row r="126" s="24" customFormat="1" ht="12.75" customHeight="1" x14ac:dyDescent="0.2"/>
    <row r="127" s="24" customFormat="1" ht="12.75" customHeight="1" x14ac:dyDescent="0.2"/>
    <row r="128" s="24" customFormat="1" ht="12.75" customHeight="1" x14ac:dyDescent="0.2"/>
    <row r="129" s="24" customFormat="1" ht="12.75" customHeight="1" x14ac:dyDescent="0.2"/>
    <row r="130" s="24" customFormat="1" ht="12.75" customHeight="1" x14ac:dyDescent="0.2"/>
    <row r="131" s="24" customFormat="1" ht="12.75" customHeight="1" x14ac:dyDescent="0.2"/>
    <row r="132" s="24" customFormat="1" ht="12.75" customHeight="1" x14ac:dyDescent="0.2"/>
    <row r="133" s="24" customFormat="1" ht="12.75" customHeight="1" x14ac:dyDescent="0.2"/>
    <row r="134" s="24" customFormat="1" ht="12.75" customHeight="1" x14ac:dyDescent="0.2"/>
    <row r="135" s="24" customFormat="1" ht="12.75" customHeight="1" x14ac:dyDescent="0.2"/>
    <row r="136" s="24" customFormat="1" ht="12.75" customHeight="1" x14ac:dyDescent="0.2"/>
    <row r="137" s="24" customFormat="1" ht="12.75" customHeight="1" x14ac:dyDescent="0.2"/>
    <row r="138" s="24" customFormat="1" ht="12.75" customHeight="1" x14ac:dyDescent="0.2"/>
    <row r="139" s="24" customFormat="1" ht="12.75" customHeight="1" x14ac:dyDescent="0.2"/>
    <row r="140" s="24" customFormat="1" ht="12.75" customHeight="1" x14ac:dyDescent="0.2"/>
    <row r="141" s="24" customFormat="1" ht="12.75" customHeight="1" x14ac:dyDescent="0.2"/>
    <row r="142" s="24" customFormat="1" ht="12.75" customHeight="1" x14ac:dyDescent="0.2"/>
    <row r="143" s="24" customFormat="1" ht="12.75" customHeight="1" x14ac:dyDescent="0.2"/>
    <row r="144" s="24" customFormat="1" ht="12.75" customHeight="1" x14ac:dyDescent="0.2"/>
    <row r="145" s="24" customFormat="1" ht="12.75" customHeight="1" x14ac:dyDescent="0.2"/>
    <row r="146" s="24" customFormat="1" ht="12.75" customHeight="1" x14ac:dyDescent="0.2"/>
    <row r="147" s="24" customFormat="1" ht="12.75" customHeight="1" x14ac:dyDescent="0.2"/>
    <row r="148" s="24" customFormat="1" ht="12.75" customHeight="1" x14ac:dyDescent="0.2"/>
    <row r="149" s="24" customFormat="1" ht="12.75" customHeight="1" x14ac:dyDescent="0.2"/>
    <row r="150" s="24" customFormat="1" ht="12.75" customHeight="1" x14ac:dyDescent="0.2"/>
    <row r="151" s="24" customFormat="1" ht="12.75" customHeight="1" x14ac:dyDescent="0.2"/>
    <row r="152" s="24" customFormat="1" ht="12.75" customHeight="1" x14ac:dyDescent="0.2"/>
    <row r="153" s="24" customFormat="1" ht="12.75" customHeight="1" x14ac:dyDescent="0.2"/>
    <row r="154" s="24" customFormat="1" ht="12.75" customHeight="1" x14ac:dyDescent="0.2"/>
    <row r="155" s="24" customFormat="1" ht="12.75" customHeight="1" x14ac:dyDescent="0.2"/>
    <row r="156" s="24" customFormat="1" ht="12.75" customHeight="1" x14ac:dyDescent="0.2"/>
    <row r="157" s="24" customFormat="1" ht="12.75" customHeight="1" x14ac:dyDescent="0.2"/>
    <row r="158" s="24" customFormat="1" ht="12.75" customHeight="1" x14ac:dyDescent="0.2"/>
    <row r="159" s="24" customFormat="1" ht="12.75" customHeight="1" x14ac:dyDescent="0.2"/>
    <row r="160" s="24" customFormat="1" ht="12.75" customHeight="1" x14ac:dyDescent="0.2"/>
    <row r="161" s="24" customFormat="1" ht="12.75" customHeight="1" x14ac:dyDescent="0.2"/>
    <row r="162" s="24" customFormat="1" ht="12.75" customHeight="1" x14ac:dyDescent="0.2"/>
    <row r="163" s="24" customFormat="1" ht="12.75" customHeight="1" x14ac:dyDescent="0.2"/>
    <row r="164" s="24" customFormat="1" ht="12.75" customHeight="1" x14ac:dyDescent="0.2"/>
    <row r="165" s="24" customFormat="1" ht="12.75" customHeight="1" x14ac:dyDescent="0.2"/>
    <row r="166" s="24" customFormat="1" ht="12.75" customHeight="1" x14ac:dyDescent="0.2"/>
    <row r="167" s="24" customFormat="1" ht="12.75" customHeight="1" x14ac:dyDescent="0.2"/>
    <row r="168" s="24" customFormat="1" ht="12.75" customHeight="1" x14ac:dyDescent="0.2"/>
    <row r="169" s="24" customFormat="1" ht="12.75" customHeight="1" x14ac:dyDescent="0.2"/>
    <row r="170" s="24" customFormat="1" ht="12.75" customHeight="1" x14ac:dyDescent="0.2"/>
    <row r="171" s="24" customFormat="1" ht="12.75" customHeight="1" x14ac:dyDescent="0.2"/>
    <row r="172" s="24" customFormat="1" ht="12.75" customHeight="1" x14ac:dyDescent="0.2"/>
    <row r="173" s="24" customFormat="1" ht="12.75" customHeight="1" x14ac:dyDescent="0.2"/>
    <row r="174" s="24" customFormat="1" ht="12.75" customHeight="1" x14ac:dyDescent="0.2"/>
    <row r="175" s="24" customFormat="1" ht="12.75" customHeight="1" x14ac:dyDescent="0.2"/>
    <row r="176" s="24" customFormat="1" ht="12.75" customHeight="1" x14ac:dyDescent="0.2"/>
    <row r="177" s="24" customFormat="1" ht="12.75" customHeight="1" x14ac:dyDescent="0.2"/>
    <row r="178" s="24" customFormat="1" ht="12.75" customHeight="1" x14ac:dyDescent="0.2"/>
    <row r="179" s="24" customFormat="1" ht="12.75" customHeight="1" x14ac:dyDescent="0.2"/>
    <row r="180" s="24" customFormat="1" ht="12.75" customHeight="1" x14ac:dyDescent="0.2"/>
    <row r="181" s="24" customFormat="1" ht="12.75" customHeight="1" x14ac:dyDescent="0.2"/>
    <row r="182" s="24" customFormat="1" ht="12.75" customHeight="1" x14ac:dyDescent="0.2"/>
    <row r="183" s="24" customFormat="1" ht="12.75" customHeight="1" x14ac:dyDescent="0.2"/>
    <row r="184" s="24" customFormat="1" ht="12.75" customHeight="1" x14ac:dyDescent="0.2"/>
    <row r="185" s="24" customFormat="1" ht="12.75" customHeight="1" x14ac:dyDescent="0.2"/>
    <row r="186" s="24" customFormat="1" ht="12.75" customHeight="1" x14ac:dyDescent="0.2"/>
    <row r="187" s="24" customFormat="1" ht="12.75" customHeight="1" x14ac:dyDescent="0.2"/>
    <row r="188" s="24" customFormat="1" ht="12.75" customHeight="1" x14ac:dyDescent="0.2"/>
    <row r="189" s="24" customFormat="1" ht="12.75" customHeight="1" x14ac:dyDescent="0.2"/>
    <row r="190" s="24" customFormat="1" ht="12.75" customHeight="1" x14ac:dyDescent="0.2"/>
    <row r="191" s="24" customFormat="1" ht="12.75" customHeight="1" x14ac:dyDescent="0.2"/>
    <row r="192" s="24" customFormat="1" ht="12.75" customHeight="1" x14ac:dyDescent="0.2"/>
    <row r="193" s="24" customFormat="1" ht="12.75" customHeight="1" x14ac:dyDescent="0.2"/>
    <row r="194" s="24" customFormat="1" ht="12.75" customHeight="1" x14ac:dyDescent="0.2"/>
    <row r="195" s="24" customFormat="1" ht="12.75" customHeight="1" x14ac:dyDescent="0.2"/>
    <row r="196" s="24" customFormat="1" ht="12.75" customHeight="1" x14ac:dyDescent="0.2"/>
    <row r="197" s="24" customFormat="1" ht="12.75" customHeight="1" x14ac:dyDescent="0.2"/>
    <row r="198" s="24" customFormat="1" ht="12.75" customHeight="1" x14ac:dyDescent="0.2"/>
    <row r="199" s="24" customFormat="1" ht="12.75" customHeight="1" x14ac:dyDescent="0.2"/>
    <row r="200" s="24" customFormat="1" ht="12.75" customHeight="1" x14ac:dyDescent="0.2"/>
    <row r="201" s="24" customFormat="1" ht="12.75" customHeight="1" x14ac:dyDescent="0.2"/>
    <row r="202" s="24" customFormat="1" ht="12.75" customHeight="1" x14ac:dyDescent="0.2"/>
    <row r="203" s="24" customFormat="1" ht="12.75" customHeight="1" x14ac:dyDescent="0.2"/>
    <row r="204" s="24" customFormat="1" ht="12.75" customHeight="1" x14ac:dyDescent="0.2"/>
    <row r="205" s="24" customFormat="1" ht="12.75" customHeight="1" x14ac:dyDescent="0.2"/>
    <row r="206" s="24" customFormat="1" ht="12.75" customHeight="1" x14ac:dyDescent="0.2"/>
    <row r="207" s="24" customFormat="1" ht="12.75" customHeight="1" x14ac:dyDescent="0.2"/>
    <row r="208" s="24" customFormat="1" ht="12.75" customHeight="1" x14ac:dyDescent="0.2"/>
    <row r="209" s="24" customFormat="1" ht="12.75" customHeight="1" x14ac:dyDescent="0.2"/>
    <row r="210" s="24" customFormat="1" ht="12.75" customHeight="1" x14ac:dyDescent="0.2"/>
    <row r="211" s="24" customFormat="1" ht="12.75" customHeight="1" x14ac:dyDescent="0.2"/>
    <row r="212" s="24" customFormat="1" ht="12.75" customHeight="1" x14ac:dyDescent="0.2"/>
    <row r="213" s="24" customFormat="1" ht="12.75" customHeight="1" x14ac:dyDescent="0.2"/>
    <row r="214" s="24" customFormat="1" ht="12.75" customHeight="1" x14ac:dyDescent="0.2"/>
    <row r="215" s="24" customFormat="1" ht="12.75" customHeight="1" x14ac:dyDescent="0.2"/>
    <row r="216" s="24" customFormat="1" ht="12.75" customHeight="1" x14ac:dyDescent="0.2"/>
    <row r="217" s="24" customFormat="1" ht="12.75" customHeight="1" x14ac:dyDescent="0.2"/>
    <row r="218" s="24" customFormat="1" ht="12.75" customHeight="1" x14ac:dyDescent="0.2"/>
    <row r="219" s="24" customFormat="1" ht="12.75" customHeight="1" x14ac:dyDescent="0.2"/>
    <row r="220" s="24" customFormat="1" ht="12.75" customHeight="1" x14ac:dyDescent="0.2"/>
    <row r="221" s="24" customFormat="1" ht="12.75" customHeight="1" x14ac:dyDescent="0.2"/>
    <row r="222" s="24" customFormat="1" ht="12.75" customHeight="1" x14ac:dyDescent="0.2"/>
    <row r="223" s="24" customFormat="1" ht="12.75" customHeight="1" x14ac:dyDescent="0.2"/>
    <row r="224" s="24" customFormat="1" ht="12.75" customHeight="1" x14ac:dyDescent="0.2"/>
    <row r="225" s="24" customFormat="1" ht="12.75" customHeight="1" x14ac:dyDescent="0.2"/>
    <row r="226" s="24" customFormat="1" ht="12.75" customHeight="1" x14ac:dyDescent="0.2"/>
    <row r="227" s="24" customFormat="1" ht="12.75" customHeight="1" x14ac:dyDescent="0.2"/>
    <row r="228" s="24" customFormat="1" ht="12.75" customHeight="1" x14ac:dyDescent="0.2"/>
    <row r="229" s="24" customFormat="1" ht="12.75" customHeight="1" x14ac:dyDescent="0.2"/>
    <row r="230" s="24" customFormat="1" ht="12.75" customHeight="1" x14ac:dyDescent="0.2"/>
    <row r="231" s="24" customFormat="1" ht="12.75" customHeight="1" x14ac:dyDescent="0.2"/>
    <row r="232" s="24" customFormat="1" ht="12.75" customHeight="1" x14ac:dyDescent="0.2"/>
    <row r="233" s="24" customFormat="1" ht="12.75" customHeight="1" x14ac:dyDescent="0.2"/>
    <row r="234" s="24" customFormat="1" ht="12.75" customHeight="1" x14ac:dyDescent="0.2"/>
    <row r="235" s="24" customFormat="1" ht="12.75" customHeight="1" x14ac:dyDescent="0.2"/>
    <row r="236" s="24" customFormat="1" ht="12.75" customHeight="1" x14ac:dyDescent="0.2"/>
    <row r="237" s="24" customFormat="1" ht="12.75" customHeight="1" x14ac:dyDescent="0.2"/>
    <row r="238" s="24" customFormat="1" ht="12.75" customHeight="1" x14ac:dyDescent="0.2"/>
    <row r="239" s="24" customFormat="1" ht="12.75" customHeight="1" x14ac:dyDescent="0.2"/>
    <row r="240" s="24" customFormat="1" ht="12.75" customHeight="1" x14ac:dyDescent="0.2"/>
    <row r="241" s="24" customFormat="1" ht="12.75" customHeight="1" x14ac:dyDescent="0.2"/>
    <row r="242" s="24" customFormat="1" ht="12.75" customHeight="1" x14ac:dyDescent="0.2"/>
    <row r="243" s="24" customFormat="1" ht="12.75" customHeight="1" x14ac:dyDescent="0.2"/>
    <row r="244" s="24" customFormat="1" ht="12.75" customHeight="1" x14ac:dyDescent="0.2"/>
    <row r="245" s="24" customFormat="1" ht="12.75" customHeight="1" x14ac:dyDescent="0.2"/>
    <row r="246" s="24" customFormat="1" ht="12.75" customHeight="1" x14ac:dyDescent="0.2"/>
    <row r="247" s="24" customFormat="1" ht="12.75" customHeight="1" x14ac:dyDescent="0.2"/>
    <row r="248" s="24" customFormat="1" ht="12.75" customHeight="1" x14ac:dyDescent="0.2"/>
    <row r="249" s="24" customFormat="1" ht="12.75" customHeight="1" x14ac:dyDescent="0.2"/>
    <row r="250" s="24" customFormat="1" ht="12.75" customHeight="1" x14ac:dyDescent="0.2"/>
    <row r="251" s="24" customFormat="1" ht="12.75" customHeight="1" x14ac:dyDescent="0.2"/>
    <row r="252" s="24" customFormat="1" ht="12.75" customHeight="1" x14ac:dyDescent="0.2"/>
    <row r="253" s="24" customFormat="1" ht="12.75" customHeight="1" x14ac:dyDescent="0.2"/>
    <row r="254" s="24" customFormat="1" ht="12.75" customHeight="1" x14ac:dyDescent="0.2"/>
    <row r="255" s="24" customFormat="1" ht="12.75" customHeight="1" x14ac:dyDescent="0.2"/>
    <row r="256" s="24" customFormat="1" ht="12.75" customHeight="1" x14ac:dyDescent="0.2"/>
    <row r="257" s="24" customFormat="1" ht="12.75" customHeight="1" x14ac:dyDescent="0.2"/>
    <row r="258" s="24" customFormat="1" ht="12.75" customHeight="1" x14ac:dyDescent="0.2"/>
    <row r="259" s="24" customFormat="1" ht="12.75" customHeight="1" x14ac:dyDescent="0.2"/>
    <row r="260" s="24" customFormat="1" ht="12.75" customHeight="1" x14ac:dyDescent="0.2"/>
    <row r="261" s="24" customFormat="1" ht="12.75" customHeight="1" x14ac:dyDescent="0.2"/>
    <row r="262" s="24" customFormat="1" ht="12.75" customHeight="1" x14ac:dyDescent="0.2"/>
    <row r="263" s="24" customFormat="1" ht="12.75" customHeight="1" x14ac:dyDescent="0.2"/>
    <row r="264" s="24" customFormat="1" ht="12.75" customHeight="1" x14ac:dyDescent="0.2"/>
    <row r="265" s="24" customFormat="1" ht="12.75" customHeight="1" x14ac:dyDescent="0.2"/>
    <row r="266" s="24" customFormat="1" ht="12.75" customHeight="1" x14ac:dyDescent="0.2"/>
    <row r="267" s="24" customFormat="1" ht="12.75" customHeight="1" x14ac:dyDescent="0.2"/>
    <row r="268" s="24" customFormat="1" ht="12.75" customHeight="1" x14ac:dyDescent="0.2"/>
    <row r="269" s="24" customFormat="1" ht="12.75" customHeight="1" x14ac:dyDescent="0.2"/>
    <row r="270" s="24" customFormat="1" ht="12.75" customHeight="1" x14ac:dyDescent="0.2"/>
    <row r="271" s="24" customFormat="1" ht="12.75" customHeight="1" x14ac:dyDescent="0.2"/>
    <row r="272" s="24" customFormat="1" ht="12.75" customHeight="1" x14ac:dyDescent="0.2"/>
    <row r="273" s="24" customFormat="1" ht="12.75" customHeight="1" x14ac:dyDescent="0.2"/>
    <row r="274" s="24" customFormat="1" ht="12.75" customHeight="1" x14ac:dyDescent="0.2"/>
    <row r="275" s="24" customFormat="1" ht="12.75" customHeight="1" x14ac:dyDescent="0.2"/>
    <row r="276" s="24" customFormat="1" ht="12.75" customHeight="1" x14ac:dyDescent="0.2"/>
    <row r="277" s="24" customFormat="1" ht="12.75" customHeight="1" x14ac:dyDescent="0.2"/>
    <row r="278" s="24" customFormat="1" ht="12.75" customHeight="1" x14ac:dyDescent="0.2"/>
    <row r="279" s="24" customFormat="1" ht="12.75" customHeight="1" x14ac:dyDescent="0.2"/>
    <row r="280" s="24" customFormat="1" ht="12.75" customHeight="1" x14ac:dyDescent="0.2"/>
    <row r="281" s="24" customFormat="1" ht="12.75" customHeight="1" x14ac:dyDescent="0.2"/>
    <row r="282" s="24" customFormat="1" ht="12.75" customHeight="1" x14ac:dyDescent="0.2"/>
    <row r="283" s="24" customFormat="1" ht="12.75" customHeight="1" x14ac:dyDescent="0.2"/>
    <row r="284" s="24" customFormat="1" ht="12.75" customHeight="1" x14ac:dyDescent="0.2"/>
    <row r="285" s="24" customFormat="1" ht="12.75" customHeight="1" x14ac:dyDescent="0.2"/>
    <row r="286" s="24" customFormat="1" ht="12.75" customHeight="1" x14ac:dyDescent="0.2"/>
    <row r="287" s="24" customFormat="1" ht="12.75" customHeight="1" x14ac:dyDescent="0.2"/>
    <row r="288" s="24" customFormat="1" ht="12.75" customHeight="1" x14ac:dyDescent="0.2"/>
    <row r="289" s="24" customFormat="1" ht="12.75" customHeight="1" x14ac:dyDescent="0.2"/>
    <row r="290" s="24" customFormat="1" ht="12.75" customHeight="1" x14ac:dyDescent="0.2"/>
    <row r="291" s="24" customFormat="1" ht="12.75" customHeight="1" x14ac:dyDescent="0.2"/>
    <row r="292" s="24" customFormat="1" ht="12.75" customHeight="1" x14ac:dyDescent="0.2"/>
    <row r="293" s="24" customFormat="1" ht="12.75" customHeight="1" x14ac:dyDescent="0.2"/>
    <row r="294" s="24" customFormat="1" ht="12.75" customHeight="1" x14ac:dyDescent="0.2"/>
    <row r="295" s="24" customFormat="1" ht="12.75" customHeight="1" x14ac:dyDescent="0.2"/>
    <row r="296" s="24" customFormat="1" ht="12.75" customHeight="1" x14ac:dyDescent="0.2"/>
    <row r="297" s="24" customFormat="1" ht="12.75" customHeight="1" x14ac:dyDescent="0.2"/>
    <row r="298" s="24" customFormat="1" ht="12.75" customHeight="1" x14ac:dyDescent="0.2"/>
    <row r="299" s="24" customFormat="1" ht="12.75" customHeight="1" x14ac:dyDescent="0.2"/>
    <row r="300" s="24" customFormat="1" ht="12.75" customHeight="1" x14ac:dyDescent="0.2"/>
    <row r="301" s="24" customFormat="1" ht="12.75" customHeight="1" x14ac:dyDescent="0.2"/>
    <row r="302" s="24" customFormat="1" ht="12.75" customHeight="1" x14ac:dyDescent="0.2"/>
    <row r="303" s="24" customFormat="1" ht="12.75" customHeight="1" x14ac:dyDescent="0.2"/>
    <row r="304" s="24" customFormat="1" ht="12.75" customHeight="1" x14ac:dyDescent="0.2"/>
    <row r="305" s="24" customFormat="1" ht="12.75" customHeight="1" x14ac:dyDescent="0.2"/>
    <row r="306" s="24" customFormat="1" ht="12.75" customHeight="1" x14ac:dyDescent="0.2"/>
    <row r="307" s="24" customFormat="1" ht="12.75" customHeight="1" x14ac:dyDescent="0.2"/>
    <row r="308" s="24" customFormat="1" ht="12.75" customHeight="1" x14ac:dyDescent="0.2"/>
    <row r="309" s="24" customFormat="1" ht="12.75" customHeight="1" x14ac:dyDescent="0.2"/>
    <row r="310" s="24" customFormat="1" ht="12.75" customHeight="1" x14ac:dyDescent="0.2"/>
    <row r="311" s="24" customFormat="1" ht="12.75" customHeight="1" x14ac:dyDescent="0.2"/>
    <row r="312" s="24" customFormat="1" ht="12.75" customHeight="1" x14ac:dyDescent="0.2"/>
    <row r="313" s="24" customFormat="1" ht="12.75" customHeight="1" x14ac:dyDescent="0.2"/>
    <row r="314" s="24" customFormat="1" ht="12.75" customHeight="1" x14ac:dyDescent="0.2"/>
    <row r="315" s="24" customFormat="1" ht="12.75" customHeight="1" x14ac:dyDescent="0.2"/>
    <row r="316" s="24" customFormat="1" ht="12.75" customHeight="1" x14ac:dyDescent="0.2"/>
    <row r="317" s="24" customFormat="1" ht="12.75" customHeight="1" x14ac:dyDescent="0.2"/>
    <row r="318" s="24" customFormat="1" ht="12.75" customHeight="1" x14ac:dyDescent="0.2"/>
    <row r="319" s="24" customFormat="1" ht="12.75" customHeight="1" x14ac:dyDescent="0.2"/>
    <row r="320" s="24" customFormat="1" ht="12.75" customHeight="1" x14ac:dyDescent="0.2"/>
    <row r="321" s="24" customFormat="1" ht="12.75" customHeight="1" x14ac:dyDescent="0.2"/>
    <row r="322" s="24" customFormat="1" ht="12.75" customHeight="1" x14ac:dyDescent="0.2"/>
    <row r="323" s="24" customFormat="1" ht="12.75" customHeight="1" x14ac:dyDescent="0.2"/>
    <row r="324" s="24" customFormat="1" ht="12.75" customHeight="1" x14ac:dyDescent="0.2"/>
    <row r="325" s="24" customFormat="1" ht="12.75" customHeight="1" x14ac:dyDescent="0.2"/>
    <row r="326" s="24" customFormat="1" ht="12.75" customHeight="1" x14ac:dyDescent="0.2"/>
    <row r="327" s="24" customFormat="1" ht="12.75" customHeight="1" x14ac:dyDescent="0.2"/>
    <row r="328" s="24" customFormat="1" ht="12.75" customHeight="1" x14ac:dyDescent="0.2"/>
    <row r="329" s="24" customFormat="1" ht="12.75" customHeight="1" x14ac:dyDescent="0.2"/>
    <row r="330" s="24" customFormat="1" ht="12.75" customHeight="1" x14ac:dyDescent="0.2"/>
    <row r="331" s="24" customFormat="1" ht="12.75" customHeight="1" x14ac:dyDescent="0.2"/>
    <row r="332" s="24" customFormat="1" ht="12.75" customHeight="1" x14ac:dyDescent="0.2"/>
    <row r="333" s="24" customFormat="1" ht="12.75" customHeight="1" x14ac:dyDescent="0.2"/>
    <row r="334" s="24" customFormat="1" ht="12.75" customHeight="1" x14ac:dyDescent="0.2"/>
    <row r="335" s="24" customFormat="1" ht="12.75" customHeight="1" x14ac:dyDescent="0.2"/>
    <row r="336" s="24" customFormat="1" ht="12.75" customHeight="1" x14ac:dyDescent="0.2"/>
    <row r="337" s="24" customFormat="1" ht="12.75" customHeight="1" x14ac:dyDescent="0.2"/>
    <row r="338" s="24" customFormat="1" ht="12.75" customHeight="1" x14ac:dyDescent="0.2"/>
    <row r="339" s="24" customFormat="1" ht="12.75" customHeight="1" x14ac:dyDescent="0.2"/>
    <row r="340" s="24" customFormat="1" ht="12.75" customHeight="1" x14ac:dyDescent="0.2"/>
    <row r="341" s="24" customFormat="1" ht="12.75" customHeight="1" x14ac:dyDescent="0.2"/>
    <row r="342" s="24" customFormat="1" ht="12.75" customHeight="1" x14ac:dyDescent="0.2"/>
    <row r="343" s="24" customFormat="1" ht="12.75" customHeight="1" x14ac:dyDescent="0.2"/>
    <row r="344" s="24" customFormat="1" ht="12.75" customHeight="1" x14ac:dyDescent="0.2"/>
    <row r="345" s="24" customFormat="1" ht="12.75" customHeight="1" x14ac:dyDescent="0.2"/>
    <row r="346" s="24" customFormat="1" ht="12.75" customHeight="1" x14ac:dyDescent="0.2"/>
    <row r="347" s="24" customFormat="1" ht="12.75" customHeight="1" x14ac:dyDescent="0.2"/>
    <row r="348" s="24" customFormat="1" ht="12.75" customHeight="1" x14ac:dyDescent="0.2"/>
    <row r="349" s="24" customFormat="1" ht="12.75" customHeight="1" x14ac:dyDescent="0.2"/>
    <row r="350" s="24" customFormat="1" ht="12.75" customHeight="1" x14ac:dyDescent="0.2"/>
    <row r="351" s="24" customFormat="1" ht="12.75" customHeight="1" x14ac:dyDescent="0.2"/>
    <row r="352" s="24" customFormat="1" ht="12.75" customHeight="1" x14ac:dyDescent="0.2"/>
    <row r="353" s="24" customFormat="1" ht="12.75" customHeight="1" x14ac:dyDescent="0.2"/>
    <row r="354" s="24" customFormat="1" ht="12.75" customHeight="1" x14ac:dyDescent="0.2"/>
    <row r="355" s="24" customFormat="1" ht="12.75" customHeight="1" x14ac:dyDescent="0.2"/>
    <row r="356" s="24" customFormat="1" ht="12.75" customHeight="1" x14ac:dyDescent="0.2"/>
    <row r="357" s="24" customFormat="1" ht="12.75" customHeight="1" x14ac:dyDescent="0.2"/>
    <row r="358" s="24" customFormat="1" ht="12.75" customHeight="1" x14ac:dyDescent="0.2"/>
    <row r="359" s="24" customFormat="1" ht="12.75" customHeight="1" x14ac:dyDescent="0.2"/>
    <row r="360" s="24" customFormat="1" ht="12.75" customHeight="1" x14ac:dyDescent="0.2"/>
    <row r="361" s="24" customFormat="1" ht="12.75" customHeight="1" x14ac:dyDescent="0.2"/>
    <row r="362" s="24" customFormat="1" ht="12.75" customHeight="1" x14ac:dyDescent="0.2"/>
    <row r="363" s="24" customFormat="1" ht="12.75" customHeight="1" x14ac:dyDescent="0.2"/>
    <row r="364" s="24" customFormat="1" ht="12.75" customHeight="1" x14ac:dyDescent="0.2"/>
    <row r="365" s="24" customFormat="1" ht="12.75" customHeight="1" x14ac:dyDescent="0.2"/>
    <row r="366" s="24" customFormat="1" ht="12.75" customHeight="1" x14ac:dyDescent="0.2"/>
    <row r="367" s="24" customFormat="1" ht="12.75" customHeight="1" x14ac:dyDescent="0.2"/>
    <row r="368" s="24" customFormat="1" ht="12.75" customHeight="1" x14ac:dyDescent="0.2"/>
    <row r="369" s="24" customFormat="1" ht="12.75" customHeight="1" x14ac:dyDescent="0.2"/>
    <row r="370" s="24" customFormat="1" ht="12.75" customHeight="1" x14ac:dyDescent="0.2"/>
    <row r="371" s="24" customFormat="1" ht="12.75" customHeight="1" x14ac:dyDescent="0.2"/>
    <row r="372" s="24" customFormat="1" ht="12.75" customHeight="1" x14ac:dyDescent="0.2"/>
    <row r="373" s="24" customFormat="1" ht="12.75" customHeight="1" x14ac:dyDescent="0.2"/>
    <row r="374" s="24" customFormat="1" ht="12.75" customHeight="1" x14ac:dyDescent="0.2"/>
    <row r="375" s="24" customFormat="1" ht="12.75" customHeight="1" x14ac:dyDescent="0.2"/>
    <row r="376" s="24" customFormat="1" ht="12.75" customHeight="1" x14ac:dyDescent="0.2"/>
    <row r="377" s="24" customFormat="1" ht="12.75" customHeight="1" x14ac:dyDescent="0.2"/>
    <row r="378" s="24" customFormat="1" ht="12.75" customHeight="1" x14ac:dyDescent="0.2"/>
    <row r="379" s="24" customFormat="1" ht="12.75" customHeight="1" x14ac:dyDescent="0.2"/>
    <row r="380" s="24" customFormat="1" ht="12.75" customHeight="1" x14ac:dyDescent="0.2"/>
    <row r="381" s="24" customFormat="1" ht="12.75" customHeight="1" x14ac:dyDescent="0.2"/>
    <row r="382" s="24" customFormat="1" ht="12.75" customHeight="1" x14ac:dyDescent="0.2"/>
    <row r="383" s="24" customFormat="1" ht="12.75" customHeight="1" x14ac:dyDescent="0.2"/>
    <row r="384" s="24" customFormat="1" ht="12.75" customHeight="1" x14ac:dyDescent="0.2"/>
    <row r="385" s="24" customFormat="1" ht="12.75" customHeight="1" x14ac:dyDescent="0.2"/>
    <row r="386" s="24" customFormat="1" ht="12.75" customHeight="1" x14ac:dyDescent="0.2"/>
    <row r="387" s="24" customFormat="1" ht="12.75" customHeight="1" x14ac:dyDescent="0.2"/>
    <row r="388" s="24" customFormat="1" ht="12.75" customHeight="1" x14ac:dyDescent="0.2"/>
    <row r="389" s="24" customFormat="1" ht="12.75" customHeight="1" x14ac:dyDescent="0.2"/>
    <row r="390" s="24" customFormat="1" ht="12.75" customHeight="1" x14ac:dyDescent="0.2"/>
    <row r="391" s="24" customFormat="1" ht="12.75" customHeight="1" x14ac:dyDescent="0.2"/>
    <row r="392" s="24" customFormat="1" ht="12.75" customHeight="1" x14ac:dyDescent="0.2"/>
    <row r="393" s="24" customFormat="1" ht="12.75" customHeight="1" x14ac:dyDescent="0.2"/>
    <row r="394" s="24" customFormat="1" ht="12.75" customHeight="1" x14ac:dyDescent="0.2"/>
    <row r="395" s="24" customFormat="1" ht="12.75" customHeight="1" x14ac:dyDescent="0.2"/>
    <row r="396" s="24" customFormat="1" ht="12.75" customHeight="1" x14ac:dyDescent="0.2"/>
    <row r="397" s="24" customFormat="1" ht="12.75" customHeight="1" x14ac:dyDescent="0.2"/>
    <row r="398" s="24" customFormat="1" ht="12.75" customHeight="1" x14ac:dyDescent="0.2"/>
    <row r="399" s="24" customFormat="1" ht="12.75" customHeight="1" x14ac:dyDescent="0.2"/>
    <row r="400" s="24" customFormat="1" ht="12.75" customHeight="1" x14ac:dyDescent="0.2"/>
    <row r="401" s="24" customFormat="1" ht="12.75" customHeight="1" x14ac:dyDescent="0.2"/>
    <row r="402" s="24" customFormat="1" ht="12.75" customHeight="1" x14ac:dyDescent="0.2"/>
    <row r="403" s="24" customFormat="1" ht="12.75" customHeight="1" x14ac:dyDescent="0.2"/>
    <row r="404" s="24" customFormat="1" ht="12.75" customHeight="1" x14ac:dyDescent="0.2"/>
    <row r="405" s="24" customFormat="1" ht="12.75" customHeight="1" x14ac:dyDescent="0.2"/>
    <row r="406" s="24" customFormat="1" ht="12.75" customHeight="1" x14ac:dyDescent="0.2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6" orientation="portrait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54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2" customWidth="1"/>
    <col min="2" max="2" width="37.42578125" style="7" customWidth="1"/>
    <col min="3" max="3" width="2.7109375" style="5" customWidth="1"/>
    <col min="4" max="4" width="2.42578125" style="7" customWidth="1"/>
    <col min="5" max="5" width="2.7109375" style="2" customWidth="1"/>
    <col min="6" max="6" width="36.7109375" style="7" customWidth="1"/>
    <col min="7" max="7" width="2.7109375" style="5" customWidth="1"/>
    <col min="8" max="8" width="9.5703125" style="7" customWidth="1"/>
    <col min="9" max="9" width="11.5703125" style="7"/>
    <col min="10" max="10" width="24.85546875" style="7" bestFit="1" customWidth="1"/>
    <col min="11" max="16384" width="11.5703125" style="7"/>
  </cols>
  <sheetData>
    <row r="1" spans="1:12" ht="100.15" customHeight="1" x14ac:dyDescent="0.3">
      <c r="A1" s="252" t="s">
        <v>29</v>
      </c>
      <c r="B1" s="252"/>
      <c r="C1" s="6"/>
      <c r="G1" s="8"/>
      <c r="H1" s="253" t="s">
        <v>37</v>
      </c>
    </row>
    <row r="2" spans="1:12" ht="12" customHeight="1" x14ac:dyDescent="0.2">
      <c r="C2" s="1"/>
      <c r="G2" s="1"/>
      <c r="H2" s="253"/>
    </row>
    <row r="3" spans="1:12" ht="12" customHeight="1" x14ac:dyDescent="0.2">
      <c r="C3" s="1" t="s">
        <v>6</v>
      </c>
      <c r="G3" s="1" t="s">
        <v>6</v>
      </c>
      <c r="H3" s="253"/>
    </row>
    <row r="4" spans="1:12" ht="12" customHeight="1" x14ac:dyDescent="0.2">
      <c r="C4" s="1"/>
      <c r="G4" s="1"/>
      <c r="H4" s="253"/>
    </row>
    <row r="5" spans="1:12" ht="24" customHeight="1" x14ac:dyDescent="0.2">
      <c r="B5" s="134" t="s">
        <v>130</v>
      </c>
      <c r="C5" s="1"/>
      <c r="G5" s="1"/>
      <c r="H5" s="253"/>
    </row>
    <row r="6" spans="1:12" ht="24" customHeight="1" x14ac:dyDescent="0.2">
      <c r="B6" s="160"/>
      <c r="C6" s="1"/>
      <c r="G6" s="1"/>
      <c r="H6" s="253"/>
    </row>
    <row r="7" spans="1:12" ht="12" customHeight="1" x14ac:dyDescent="0.2">
      <c r="A7"/>
      <c r="B7" s="3"/>
      <c r="C7" s="133"/>
      <c r="E7" s="26"/>
      <c r="F7" s="26"/>
      <c r="G7" s="12"/>
      <c r="H7" s="253"/>
    </row>
    <row r="8" spans="1:12" x14ac:dyDescent="0.2">
      <c r="A8" s="11"/>
      <c r="B8" s="3" t="s">
        <v>31</v>
      </c>
      <c r="C8" s="9"/>
      <c r="E8" s="10"/>
      <c r="F8" s="4"/>
      <c r="G8" s="9"/>
      <c r="H8" s="253"/>
      <c r="J8" s="134"/>
    </row>
    <row r="9" spans="1:12" ht="12" customHeight="1" x14ac:dyDescent="0.2">
      <c r="A9" s="12">
        <v>1</v>
      </c>
      <c r="B9" s="15" t="s">
        <v>158</v>
      </c>
      <c r="C9" s="22"/>
      <c r="D9" s="26"/>
      <c r="E9" s="12">
        <v>2</v>
      </c>
      <c r="F9" s="22" t="s">
        <v>175</v>
      </c>
      <c r="G9" s="22"/>
      <c r="H9" s="253"/>
    </row>
    <row r="10" spans="1:12" ht="12" customHeight="1" x14ac:dyDescent="0.2">
      <c r="A10" s="15"/>
      <c r="B10" s="15" t="s">
        <v>160</v>
      </c>
      <c r="C10" s="22"/>
      <c r="D10" s="26"/>
      <c r="E10" s="15"/>
      <c r="F10" s="162" t="s">
        <v>160</v>
      </c>
      <c r="G10" s="22"/>
      <c r="H10" s="253"/>
    </row>
    <row r="11" spans="1:12" ht="12" customHeight="1" x14ac:dyDescent="0.2">
      <c r="A11" s="15"/>
      <c r="B11" s="163" t="s">
        <v>182</v>
      </c>
      <c r="C11" s="14">
        <v>4</v>
      </c>
      <c r="D11" s="26"/>
      <c r="E11" s="15"/>
      <c r="F11" s="163" t="s">
        <v>182</v>
      </c>
      <c r="G11" s="135">
        <v>4</v>
      </c>
      <c r="H11" s="253"/>
    </row>
    <row r="12" spans="1:12" ht="12" customHeight="1" x14ac:dyDescent="0.2">
      <c r="A12" s="15"/>
      <c r="B12" s="64"/>
      <c r="D12" s="26"/>
      <c r="E12" s="15"/>
      <c r="F12" s="64"/>
      <c r="G12" s="91"/>
      <c r="H12" s="60"/>
    </row>
    <row r="13" spans="1:12" ht="12" customHeight="1" x14ac:dyDescent="0.2">
      <c r="A13" s="10"/>
      <c r="B13" s="4"/>
      <c r="C13" s="9"/>
      <c r="E13" s="12"/>
      <c r="F13" s="16"/>
      <c r="G13" s="135"/>
      <c r="H13" s="27"/>
    </row>
    <row r="14" spans="1:12" ht="12" customHeight="1" x14ac:dyDescent="0.2">
      <c r="A14" s="10"/>
      <c r="B14" s="3" t="s">
        <v>7</v>
      </c>
      <c r="C14" s="9"/>
      <c r="D14" s="26"/>
      <c r="E14" s="12"/>
      <c r="F14" s="15"/>
      <c r="G14" s="14"/>
      <c r="H14" s="60"/>
    </row>
    <row r="15" spans="1:12" ht="12" customHeight="1" x14ac:dyDescent="0.2">
      <c r="A15" s="12">
        <v>1</v>
      </c>
      <c r="B15" s="15" t="s">
        <v>158</v>
      </c>
      <c r="C15" s="29"/>
      <c r="E15" s="12">
        <v>8</v>
      </c>
      <c r="F15" s="15" t="s">
        <v>180</v>
      </c>
      <c r="G15"/>
      <c r="H15" s="60"/>
      <c r="L15" s="13"/>
    </row>
    <row r="16" spans="1:12" ht="12" customHeight="1" x14ac:dyDescent="0.2">
      <c r="A16" s="7"/>
      <c r="B16" s="15" t="s">
        <v>160</v>
      </c>
      <c r="C16" s="29"/>
      <c r="E16" s="15"/>
      <c r="F16" s="15" t="s">
        <v>181</v>
      </c>
      <c r="G16" s="30"/>
      <c r="H16" s="27"/>
      <c r="L16" s="13"/>
    </row>
    <row r="17" spans="1:12" ht="12" customHeight="1" x14ac:dyDescent="0.2">
      <c r="A17" s="7"/>
      <c r="B17" s="15" t="s">
        <v>161</v>
      </c>
      <c r="C17" s="29"/>
      <c r="E17"/>
      <c r="F17" s="15" t="s">
        <v>161</v>
      </c>
      <c r="G17"/>
      <c r="H17" s="27"/>
      <c r="L17" s="13"/>
    </row>
    <row r="18" spans="1:12" ht="12" customHeight="1" x14ac:dyDescent="0.2">
      <c r="A18" s="7"/>
      <c r="B18" s="15" t="s">
        <v>162</v>
      </c>
      <c r="C18" s="29"/>
      <c r="E18"/>
      <c r="F18" s="64" t="s">
        <v>165</v>
      </c>
      <c r="G18" s="135">
        <v>8</v>
      </c>
      <c r="H18" s="91"/>
      <c r="L18" s="16"/>
    </row>
    <row r="19" spans="1:12" ht="12" customHeight="1" x14ac:dyDescent="0.2">
      <c r="A19" s="7"/>
      <c r="B19" s="64" t="s">
        <v>115</v>
      </c>
      <c r="C19" s="14">
        <v>5</v>
      </c>
      <c r="E19"/>
      <c r="F19" s="64"/>
      <c r="G19" s="135"/>
      <c r="H19" s="27"/>
    </row>
    <row r="20" spans="1:12" ht="12" customHeight="1" x14ac:dyDescent="0.2">
      <c r="A20" s="12"/>
      <c r="C20" s="12"/>
      <c r="E20" s="12">
        <v>9</v>
      </c>
      <c r="F20" s="22" t="s">
        <v>180</v>
      </c>
      <c r="G20" s="135"/>
      <c r="H20" s="27"/>
    </row>
    <row r="21" spans="1:12" ht="12" customHeight="1" x14ac:dyDescent="0.2">
      <c r="A21" s="12">
        <v>2</v>
      </c>
      <c r="B21" s="15" t="s">
        <v>158</v>
      </c>
      <c r="C21" s="29"/>
      <c r="E21" s="12"/>
      <c r="F21" s="22" t="s">
        <v>181</v>
      </c>
      <c r="G21"/>
      <c r="H21" s="27"/>
    </row>
    <row r="22" spans="1:12" ht="12" customHeight="1" x14ac:dyDescent="0.2">
      <c r="A22" s="7"/>
      <c r="B22" s="15" t="s">
        <v>160</v>
      </c>
      <c r="C22" s="29"/>
      <c r="E22" s="12"/>
      <c r="F22" s="22" t="s">
        <v>174</v>
      </c>
      <c r="G22"/>
      <c r="H22" s="27"/>
    </row>
    <row r="23" spans="1:12" ht="12" customHeight="1" x14ac:dyDescent="0.2">
      <c r="A23" s="7"/>
      <c r="B23" s="15" t="s">
        <v>161</v>
      </c>
      <c r="C23" s="29"/>
      <c r="E23" s="12"/>
      <c r="F23" s="163" t="s">
        <v>38</v>
      </c>
      <c r="G23" s="135">
        <v>9</v>
      </c>
      <c r="H23" s="27"/>
    </row>
    <row r="24" spans="1:12" ht="12" customHeight="1" x14ac:dyDescent="0.2">
      <c r="A24" s="7"/>
      <c r="B24" s="64" t="s">
        <v>165</v>
      </c>
      <c r="C24" s="115">
        <v>5</v>
      </c>
      <c r="D24" s="17"/>
      <c r="E24" s="12"/>
      <c r="F24" s="64"/>
      <c r="G24" s="22"/>
      <c r="H24" s="27"/>
    </row>
    <row r="25" spans="1:12" ht="12" customHeight="1" x14ac:dyDescent="0.2">
      <c r="A25" s="12"/>
      <c r="B25" s="15"/>
      <c r="C25" s="29"/>
      <c r="D25" s="17"/>
      <c r="E25" s="12">
        <v>10</v>
      </c>
      <c r="F25" s="22" t="s">
        <v>180</v>
      </c>
      <c r="G25"/>
    </row>
    <row r="26" spans="1:12" ht="12" customHeight="1" x14ac:dyDescent="0.2">
      <c r="A26" s="12">
        <v>3</v>
      </c>
      <c r="B26" s="15" t="s">
        <v>158</v>
      </c>
      <c r="C26" s="14"/>
      <c r="D26" s="17"/>
      <c r="E26" s="12"/>
      <c r="F26" s="22" t="s">
        <v>160</v>
      </c>
      <c r="G26" s="135"/>
    </row>
    <row r="27" spans="1:12" ht="12" customHeight="1" x14ac:dyDescent="0.2">
      <c r="A27" s="12"/>
      <c r="B27" s="15" t="s">
        <v>160</v>
      </c>
      <c r="C27" s="14"/>
      <c r="D27" s="17"/>
      <c r="E27" s="12"/>
      <c r="F27" s="163" t="s">
        <v>182</v>
      </c>
      <c r="G27" s="135">
        <v>9</v>
      </c>
    </row>
    <row r="28" spans="1:12" ht="12" customHeight="1" x14ac:dyDescent="0.2">
      <c r="A28"/>
      <c r="B28" s="15" t="s">
        <v>168</v>
      </c>
      <c r="C28" s="29"/>
      <c r="D28" s="17"/>
      <c r="E28" s="12"/>
      <c r="F28"/>
      <c r="G28" s="7"/>
    </row>
    <row r="29" spans="1:12" ht="12" customHeight="1" x14ac:dyDescent="0.2">
      <c r="A29" s="12"/>
      <c r="B29" s="64" t="s">
        <v>169</v>
      </c>
      <c r="C29" s="118">
        <v>6</v>
      </c>
      <c r="D29" s="17"/>
      <c r="E29" s="12"/>
      <c r="F29" s="135" t="s">
        <v>122</v>
      </c>
      <c r="G29" s="22"/>
    </row>
    <row r="30" spans="1:12" ht="12" customHeight="1" x14ac:dyDescent="0.2">
      <c r="A30" s="12"/>
      <c r="B30" s="64"/>
      <c r="C30" s="115"/>
      <c r="D30" s="17"/>
      <c r="E30" s="12"/>
      <c r="F30" s="135"/>
      <c r="G30" s="135"/>
      <c r="H30" s="28"/>
    </row>
    <row r="31" spans="1:12" ht="12" customHeight="1" x14ac:dyDescent="0.2">
      <c r="A31" s="12">
        <v>4</v>
      </c>
      <c r="B31" s="15" t="s">
        <v>158</v>
      </c>
      <c r="C31"/>
      <c r="D31" s="17"/>
      <c r="E31" s="12">
        <v>11</v>
      </c>
      <c r="F31" s="15" t="s">
        <v>158</v>
      </c>
      <c r="G31" s="135"/>
      <c r="H31" s="28"/>
    </row>
    <row r="32" spans="1:12" ht="12" customHeight="1" x14ac:dyDescent="0.2">
      <c r="A32" s="12"/>
      <c r="B32" s="15" t="s">
        <v>159</v>
      </c>
      <c r="C32" s="14"/>
      <c r="D32" s="17"/>
      <c r="E32" s="12"/>
      <c r="F32" s="15" t="s">
        <v>160</v>
      </c>
      <c r="G32" s="135"/>
      <c r="H32" s="28"/>
      <c r="I32" s="12"/>
      <c r="J32" s="15"/>
      <c r="K32" s="91"/>
    </row>
    <row r="33" spans="1:11" ht="12" customHeight="1" x14ac:dyDescent="0.2">
      <c r="A33" s="12"/>
      <c r="B33" s="15" t="s">
        <v>170</v>
      </c>
      <c r="C33" s="14"/>
      <c r="D33" s="17"/>
      <c r="E33" s="12"/>
      <c r="F33" s="15" t="s">
        <v>161</v>
      </c>
      <c r="G33" s="135"/>
      <c r="H33" s="28"/>
      <c r="I33" s="12"/>
      <c r="J33" s="63"/>
      <c r="K33"/>
    </row>
    <row r="34" spans="1:11" ht="12" customHeight="1" x14ac:dyDescent="0.2">
      <c r="A34" s="7"/>
      <c r="B34" s="64" t="s">
        <v>114</v>
      </c>
      <c r="C34" s="118">
        <v>6</v>
      </c>
      <c r="D34" s="17"/>
      <c r="E34" s="12"/>
      <c r="F34" s="15" t="s">
        <v>165</v>
      </c>
      <c r="G34" s="135"/>
      <c r="H34" s="28"/>
      <c r="I34" s="15"/>
      <c r="J34" s="15"/>
      <c r="K34" s="30"/>
    </row>
    <row r="35" spans="1:11" ht="12" customHeight="1" x14ac:dyDescent="0.2">
      <c r="A35" s="7"/>
      <c r="B35" s="64"/>
      <c r="C35" s="118"/>
      <c r="D35" s="17"/>
      <c r="E35" s="12"/>
      <c r="F35" s="15"/>
      <c r="G35" s="135"/>
      <c r="H35" s="28"/>
      <c r="I35"/>
      <c r="J35" s="15"/>
      <c r="K35"/>
    </row>
    <row r="36" spans="1:11" ht="12" customHeight="1" x14ac:dyDescent="0.2">
      <c r="A36" s="15">
        <v>5</v>
      </c>
      <c r="B36" s="15" t="s">
        <v>158</v>
      </c>
      <c r="C36" s="115"/>
      <c r="D36" s="17"/>
      <c r="E36" s="12">
        <v>12</v>
      </c>
      <c r="F36" s="15" t="s">
        <v>180</v>
      </c>
      <c r="G36" s="135"/>
      <c r="H36" s="28"/>
      <c r="I36"/>
      <c r="J36" s="64"/>
      <c r="K36" s="91"/>
    </row>
    <row r="37" spans="1:11" ht="12" customHeight="1" x14ac:dyDescent="0.2">
      <c r="A37" s="12"/>
      <c r="B37" s="15" t="s">
        <v>159</v>
      </c>
      <c r="C37" s="14"/>
      <c r="D37" s="17"/>
      <c r="E37" s="117"/>
      <c r="F37" s="15" t="s">
        <v>181</v>
      </c>
      <c r="G37" s="117"/>
      <c r="H37" s="28"/>
      <c r="I37"/>
      <c r="J37" s="64"/>
      <c r="K37" s="91"/>
    </row>
    <row r="38" spans="1:11" ht="12" customHeight="1" x14ac:dyDescent="0.2">
      <c r="A38" s="12"/>
      <c r="B38" s="15" t="s">
        <v>174</v>
      </c>
      <c r="C38" s="14"/>
      <c r="D38" s="17"/>
      <c r="E38" s="12"/>
      <c r="F38" s="15" t="s">
        <v>161</v>
      </c>
      <c r="G38" s="135"/>
      <c r="H38" s="28"/>
      <c r="I38" s="12"/>
      <c r="J38" s="63"/>
      <c r="K38" s="91"/>
    </row>
    <row r="39" spans="1:11" ht="12" customHeight="1" x14ac:dyDescent="0.2">
      <c r="A39"/>
      <c r="B39" s="64" t="s">
        <v>38</v>
      </c>
      <c r="C39" s="135">
        <v>7</v>
      </c>
      <c r="D39" s="17"/>
      <c r="E39" s="15"/>
      <c r="F39" s="15" t="s">
        <v>165</v>
      </c>
      <c r="G39" s="31"/>
      <c r="H39" s="28"/>
      <c r="I39" s="12"/>
      <c r="J39" s="63"/>
      <c r="K39"/>
    </row>
    <row r="40" spans="1:11" ht="12" customHeight="1" x14ac:dyDescent="0.2">
      <c r="A40" s="12"/>
      <c r="B40" s="64"/>
      <c r="C40" s="118"/>
      <c r="D40" s="17"/>
      <c r="E40" s="18"/>
      <c r="F40" s="15"/>
      <c r="G40" s="97"/>
      <c r="H40" s="28"/>
      <c r="I40" s="15"/>
      <c r="J40" s="63"/>
      <c r="K40"/>
    </row>
    <row r="41" spans="1:11" ht="12" customHeight="1" x14ac:dyDescent="0.2">
      <c r="A41" s="164">
        <v>6</v>
      </c>
      <c r="B41" s="22" t="s">
        <v>158</v>
      </c>
      <c r="C41" s="118"/>
      <c r="E41" s="10"/>
      <c r="F41" s="163" t="s">
        <v>99</v>
      </c>
      <c r="G41" s="135">
        <v>10</v>
      </c>
      <c r="H41" s="28"/>
      <c r="I41"/>
      <c r="J41" s="63"/>
      <c r="K41"/>
    </row>
    <row r="42" spans="1:11" ht="12" customHeight="1" x14ac:dyDescent="0.2">
      <c r="A42" s="15"/>
      <c r="B42" s="22" t="s">
        <v>159</v>
      </c>
      <c r="C42" s="115"/>
      <c r="D42" s="17"/>
      <c r="E42" s="12"/>
      <c r="F42" s="163" t="s">
        <v>131</v>
      </c>
      <c r="G42" s="135">
        <v>11</v>
      </c>
      <c r="H42" s="28"/>
      <c r="I42"/>
      <c r="J42" s="64"/>
      <c r="K42" s="91"/>
    </row>
    <row r="43" spans="1:11" ht="12" customHeight="1" x14ac:dyDescent="0.2">
      <c r="A43" s="12"/>
      <c r="B43" s="163" t="s">
        <v>171</v>
      </c>
      <c r="C43" s="135">
        <v>7</v>
      </c>
      <c r="D43" s="17"/>
      <c r="E43" s="117"/>
      <c r="F43" s="163" t="s">
        <v>101</v>
      </c>
      <c r="G43" s="135">
        <v>12</v>
      </c>
      <c r="H43" s="28"/>
      <c r="I43"/>
      <c r="J43" s="63"/>
      <c r="K43"/>
    </row>
    <row r="44" spans="1:11" ht="12" customHeight="1" x14ac:dyDescent="0.2">
      <c r="A44" s="12"/>
      <c r="B44" s="15"/>
      <c r="C44" s="91"/>
      <c r="D44" s="17"/>
      <c r="E44" s="12"/>
      <c r="F44" s="163" t="s">
        <v>133</v>
      </c>
      <c r="G44" s="135">
        <v>13</v>
      </c>
      <c r="H44" s="28"/>
      <c r="I44" s="12"/>
      <c r="J44" s="64"/>
      <c r="K44" s="91"/>
    </row>
    <row r="45" spans="1:11" ht="12" customHeight="1" x14ac:dyDescent="0.2">
      <c r="A45" s="12">
        <v>7</v>
      </c>
      <c r="B45" s="22" t="s">
        <v>175</v>
      </c>
      <c r="C45" s="118"/>
      <c r="D45" s="17"/>
      <c r="E45" s="15"/>
      <c r="F45" s="163" t="s">
        <v>103</v>
      </c>
      <c r="G45" s="135">
        <v>14</v>
      </c>
      <c r="H45" s="28"/>
      <c r="I45" s="15"/>
      <c r="J45" s="15"/>
    </row>
    <row r="46" spans="1:11" ht="12" customHeight="1" x14ac:dyDescent="0.2">
      <c r="A46" s="12"/>
      <c r="B46" s="22" t="s">
        <v>160</v>
      </c>
      <c r="C46" s="135"/>
      <c r="D46" s="17"/>
      <c r="E46" s="18"/>
      <c r="F46" s="163" t="s">
        <v>139</v>
      </c>
      <c r="G46" s="135">
        <v>15</v>
      </c>
      <c r="H46" s="28"/>
      <c r="I46" s="12"/>
      <c r="J46" s="15"/>
    </row>
    <row r="47" spans="1:11" ht="12" customHeight="1" x14ac:dyDescent="0.2">
      <c r="A47" s="12"/>
      <c r="B47" s="22" t="s">
        <v>161</v>
      </c>
      <c r="C47" s="7"/>
      <c r="E47" s="10"/>
      <c r="F47" s="163" t="s">
        <v>136</v>
      </c>
      <c r="G47" s="135">
        <v>16</v>
      </c>
      <c r="H47" s="28"/>
      <c r="I47" s="15"/>
      <c r="J47" s="64"/>
      <c r="K47" s="91"/>
    </row>
    <row r="48" spans="1:11" ht="12" customHeight="1" x14ac:dyDescent="0.2">
      <c r="A48" s="10"/>
      <c r="B48" s="22" t="s">
        <v>162</v>
      </c>
      <c r="C48" s="9"/>
      <c r="E48" s="10"/>
      <c r="F48" s="163" t="s">
        <v>106</v>
      </c>
      <c r="G48" s="135">
        <v>17</v>
      </c>
      <c r="H48" s="28"/>
      <c r="I48" s="15"/>
      <c r="J48"/>
    </row>
    <row r="49" spans="1:8" ht="12.75" x14ac:dyDescent="0.2">
      <c r="A49" s="10"/>
      <c r="B49" s="163" t="s">
        <v>115</v>
      </c>
      <c r="C49" s="135">
        <v>8</v>
      </c>
      <c r="F49" s="163" t="s">
        <v>137</v>
      </c>
      <c r="G49" s="135">
        <v>18</v>
      </c>
      <c r="H49" s="28"/>
    </row>
    <row r="50" spans="1:8" ht="12.75" x14ac:dyDescent="0.2">
      <c r="A50" s="10"/>
      <c r="B50"/>
      <c r="C50" s="9"/>
      <c r="F50" s="163" t="s">
        <v>138</v>
      </c>
      <c r="G50" s="135">
        <v>19</v>
      </c>
      <c r="H50" s="28"/>
    </row>
    <row r="51" spans="1:8" ht="12.75" x14ac:dyDescent="0.2">
      <c r="B51"/>
      <c r="C51" s="22"/>
      <c r="F51" s="163" t="s">
        <v>109</v>
      </c>
      <c r="G51" s="135">
        <v>20</v>
      </c>
      <c r="H51" s="28"/>
    </row>
    <row r="52" spans="1:8" ht="12.75" x14ac:dyDescent="0.2">
      <c r="B52"/>
      <c r="C52" s="135"/>
      <c r="F52" s="163" t="s">
        <v>110</v>
      </c>
      <c r="G52" s="135">
        <v>21</v>
      </c>
      <c r="H52" s="28"/>
    </row>
    <row r="53" spans="1:8" ht="12.75" x14ac:dyDescent="0.2">
      <c r="F53" s="64"/>
      <c r="G53" s="135"/>
      <c r="H53" s="28"/>
    </row>
    <row r="54" spans="1:8" ht="12.75" x14ac:dyDescent="0.2">
      <c r="F54" s="64"/>
      <c r="G54" s="135"/>
      <c r="H54" s="28"/>
    </row>
  </sheetData>
  <mergeCells count="2">
    <mergeCell ref="A1:B1"/>
    <mergeCell ref="H1:H11"/>
  </mergeCells>
  <phoneticPr fontId="10" type="noConversion"/>
  <hyperlinks>
    <hyperlink ref="A15" location="'T1-T2'!A1" display="Unternehmen mit sozialversicherungspflichtig"/>
    <hyperlink ref="C19" location="'T1-T2'!A1" display="Unternehmen mit sozialversicherungspflichtig"/>
    <hyperlink ref="H8" location="Grafiken!A31" display="Betriebe mit sozialversicherungspflichtig"/>
    <hyperlink ref="B15:B19" location="'T1-T2'!A1" display="Unternehmen mit sozialversicherungspflichtig"/>
    <hyperlink ref="A9" location="Grafiken!A1" display="Grafiken!A1"/>
    <hyperlink ref="B9" location="Grafiken!A1" display="Unternehmen mit sozialversicherungspflichtig"/>
    <hyperlink ref="B10" location="Grafiken!A1" display="Unternehmen mit sozialversicherungspflichtig"/>
    <hyperlink ref="E9" location="Grafiken!A31" display="Grafiken!A31"/>
    <hyperlink ref="A21" location="'T1-T2'!A31" display="'T1-T2'!A31"/>
    <hyperlink ref="B21:B24" location="'T1-T2'!A31" display="Unternehmen mit sozialversicherungspflichtig"/>
    <hyperlink ref="C24" location="'T1-T2'!A31" display="'T1-T2'!A31"/>
    <hyperlink ref="A26" location="'T3-T4'!A1" display="'T3-T4'!A1"/>
    <hyperlink ref="B38:B39" location="'T5-T6'!A1" display="Unternehmen mit sozialversicherungspflichtig"/>
    <hyperlink ref="B37:B39" location="'T5-T6'!A1" display="Unternehmen mit sozialversicherungspflichtig"/>
    <hyperlink ref="B31:B34" location="'T3-T4'!A24" display="Unternehmen mit sozialversicherungspflichtig"/>
    <hyperlink ref="B36" location="'T5-T6'!A1" display="Unternehmen mit sozialversicherungspflichtig"/>
    <hyperlink ref="A36" location="'T5-T6'!A1" display="'T5-T6'!A1"/>
    <hyperlink ref="C34" location="'T3-T4'!A24" display="'T3-T4'!A24"/>
    <hyperlink ref="B26:B29" location="'T3-T4'!A1" display="Unternehmen mit sozialversicherungspflichtig"/>
    <hyperlink ref="C29" location="'T3-T4'!A1" display="'T3-T4'!A1"/>
    <hyperlink ref="A42" location="'T5-T6'!A23" display="'T5-T6'!A23"/>
    <hyperlink ref="B5" r:id="rId1" display="https://www.statistik-berlin-brandenburg.de/publikationen/Metadaten/MD_52111_2017.pdf"/>
    <hyperlink ref="E15" location="'T7-T8'!A31" display="'T7-T8'!A31"/>
    <hyperlink ref="G18" location="'T7-T8'!A31" display="'T7-T8'!A31"/>
    <hyperlink ref="E20" location="'T9-T10'!A1" display="'T9-T10'!A1"/>
    <hyperlink ref="B47:B50" location="'T7-T8'!A1" display="'T7-T8'!A1"/>
    <hyperlink ref="A47" location="'T7-T8'!A1" display="Betriebe mit sozialversicherungspflichtig"/>
    <hyperlink ref="F15:F18" location="'T7-T8'!A31" display="Betriebe mit sozialversicherungspflichtig"/>
    <hyperlink ref="F43:G43" location="'T11-T12_S12'!A1" display="Pankow "/>
    <hyperlink ref="F44:G44" location="'T11-T12_S13'!A1" display="Charlottenburg-Wilmersdorf"/>
    <hyperlink ref="F45:G45" location="'T11-T12_S14'!A1" display="Spandau "/>
    <hyperlink ref="F46:G46" location="'T11-T12_S15'!A1" display="Steglitz-Zehlendorf "/>
    <hyperlink ref="F47:G47" location="'T11-T12_S16'!A1" display="Tempelhof-Schöneberg"/>
    <hyperlink ref="F48:G48" location="'T11-T12_S17'!A1" display="Neukölln"/>
    <hyperlink ref="F49:G49" location="'T11-T12_S18'!A1" display="Treptow-Köpenick"/>
    <hyperlink ref="F50:G50" location="'T11-T12_S19'!A1" display="Marzahn-Hellersdorf"/>
    <hyperlink ref="F51:G51" location="'T11-T12_S20'!A1" display="Lichtenberg"/>
    <hyperlink ref="F52:G52" location="'T11-T12_S21'!A1" display="Reinickendorf"/>
    <hyperlink ref="G11" location="Grafiken!A31" display="Grafiken!A31"/>
    <hyperlink ref="F9" location="Grafiken!A31" display="Unternehmen mit Beschäftigten und / oder"/>
    <hyperlink ref="F10" location="Grafiken!A31" display="steuerbaren Umsätzen aus Lieferungen und"/>
    <hyperlink ref="F11" location="Grafiken!A31" display="Leistungen in 2017 Bezirken"/>
    <hyperlink ref="B11" location="Grafiken!A1" display="Leistungen in 2017 Bezirken"/>
    <hyperlink ref="C39" location="'T5-T6'!A1" display="'T5-T6'!A1"/>
    <hyperlink ref="A41" location="'T5-T6'!A23" display="'T5-T6'!A23"/>
    <hyperlink ref="B41:B43" location="'T5-T6'!A23" display="Unternehmen mit Beschäftigten und / oder"/>
    <hyperlink ref="C43" location="'T5-T6'!A23" display="'T5-T6'!A23"/>
    <hyperlink ref="B45:B49" location="'T7-T8'!A1" display="Betriebe mit Beschäftigten und / oder"/>
    <hyperlink ref="C49" location="'T7-T8'!A1" display="'T7-T8'!A1"/>
    <hyperlink ref="G23" location="'T9-T10'!A1" display="'T9-T10'!A1"/>
    <hyperlink ref="F20:F21" location="'T7-T8'!A31" display="Betriebe mit sozialversicherungspflichtig"/>
    <hyperlink ref="F20:F23" location="'T9-T10'!A1" display="Betriebe mit Beschäftigten und / oder steuer-"/>
    <hyperlink ref="F25:F27" location="'T9-T10'!A24" display="Betriebe mit Beschäftigten und / oder steuer-"/>
    <hyperlink ref="E25" location="'T9-T10'!A24" display="'T9-T10'!A24"/>
    <hyperlink ref="G27" location="'T9-T10'!A24" display="'T9-T10'!A24"/>
    <hyperlink ref="F41:G41" location="'T11-T12_S10'!A1" display="Mitte"/>
    <hyperlink ref="F42:G42" location="'T11-T12_S11'!A1" display="Friedrichshain-Kreuzberg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2.75" x14ac:dyDescent="0.2"/>
  <cols>
    <col min="1" max="1" width="2.28515625" customWidth="1"/>
    <col min="7" max="7" width="11.85546875" customWidth="1"/>
    <col min="8" max="8" width="14.85546875" customWidth="1"/>
  </cols>
  <sheetData>
    <row r="1" spans="1:8" ht="25.5" customHeight="1" x14ac:dyDescent="0.2">
      <c r="A1" s="254" t="s">
        <v>163</v>
      </c>
      <c r="B1" s="254"/>
      <c r="C1" s="254"/>
      <c r="D1" s="254"/>
      <c r="E1" s="254"/>
      <c r="F1" s="254"/>
      <c r="G1" s="254"/>
      <c r="H1" s="254"/>
    </row>
    <row r="2" spans="1:8" ht="12.75" customHeight="1" x14ac:dyDescent="0.2"/>
    <row r="31" spans="1:8" ht="25.5" customHeight="1" x14ac:dyDescent="0.2">
      <c r="A31" s="254" t="s">
        <v>164</v>
      </c>
      <c r="B31" s="254"/>
      <c r="C31" s="254"/>
      <c r="D31" s="254"/>
      <c r="E31" s="254"/>
      <c r="F31" s="254"/>
      <c r="G31" s="254"/>
      <c r="H31" s="254"/>
    </row>
    <row r="32" spans="1:8" ht="12.75" customHeight="1" x14ac:dyDescent="0.2">
      <c r="B32" s="23"/>
    </row>
  </sheetData>
  <mergeCells count="2">
    <mergeCell ref="A1:H1"/>
    <mergeCell ref="A31:H31"/>
  </mergeCells>
  <phoneticPr fontId="0" type="noConversion"/>
  <hyperlinks>
    <hyperlink ref="A1:H1" location="Inhaltsverzeichnis!A9" display="Inhaltsverzeichnis!A9"/>
    <hyperlink ref="A31:H3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7" style="86" customWidth="1"/>
    <col min="2" max="2" width="8.28515625" style="86" customWidth="1"/>
    <col min="3" max="3" width="3.85546875" style="86" customWidth="1"/>
    <col min="4" max="4" width="25.7109375" style="86" customWidth="1"/>
    <col min="5" max="9" width="9.42578125" style="86" customWidth="1"/>
    <col min="10" max="16384" width="11.42578125" style="142"/>
  </cols>
  <sheetData>
    <row r="1" spans="1:9" s="141" customFormat="1" ht="26.45" customHeight="1" x14ac:dyDescent="0.2">
      <c r="A1" s="278" t="s">
        <v>166</v>
      </c>
      <c r="B1" s="278"/>
      <c r="C1" s="278"/>
      <c r="D1" s="278"/>
      <c r="E1" s="278"/>
      <c r="F1" s="278"/>
      <c r="G1" s="278"/>
      <c r="H1" s="278"/>
      <c r="I1" s="278"/>
    </row>
    <row r="2" spans="1:9" s="141" customFormat="1" ht="12" customHeight="1" x14ac:dyDescent="0.2">
      <c r="A2" s="112"/>
      <c r="B2" s="113"/>
      <c r="C2" s="113"/>
      <c r="D2" s="113"/>
      <c r="E2" s="113"/>
      <c r="F2" s="113"/>
      <c r="G2" s="113"/>
      <c r="H2" s="113"/>
      <c r="I2" s="113"/>
    </row>
    <row r="3" spans="1:9" ht="12" customHeight="1" x14ac:dyDescent="0.2">
      <c r="A3" s="279" t="s">
        <v>55</v>
      </c>
      <c r="B3" s="279"/>
      <c r="C3" s="279"/>
      <c r="D3" s="280"/>
      <c r="E3" s="280" t="s">
        <v>89</v>
      </c>
      <c r="F3" s="286" t="s">
        <v>98</v>
      </c>
      <c r="G3" s="275"/>
      <c r="H3" s="275"/>
      <c r="I3" s="275"/>
    </row>
    <row r="4" spans="1:9" ht="12" customHeight="1" x14ac:dyDescent="0.2">
      <c r="A4" s="281"/>
      <c r="B4" s="281"/>
      <c r="C4" s="281"/>
      <c r="D4" s="282"/>
      <c r="E4" s="284"/>
      <c r="F4" s="287" t="s">
        <v>188</v>
      </c>
      <c r="G4" s="288"/>
      <c r="H4" s="288"/>
      <c r="I4" s="288"/>
    </row>
    <row r="5" spans="1:9" ht="22.5" customHeight="1" x14ac:dyDescent="0.2">
      <c r="A5" s="281"/>
      <c r="B5" s="281"/>
      <c r="C5" s="281"/>
      <c r="D5" s="282"/>
      <c r="E5" s="285"/>
      <c r="F5" s="73" t="s">
        <v>39</v>
      </c>
      <c r="G5" s="73" t="s">
        <v>40</v>
      </c>
      <c r="H5" s="74" t="s">
        <v>41</v>
      </c>
      <c r="I5" s="75" t="s">
        <v>42</v>
      </c>
    </row>
    <row r="6" spans="1:9" ht="12" customHeight="1" x14ac:dyDescent="0.2">
      <c r="A6" s="269"/>
      <c r="B6" s="269"/>
      <c r="C6" s="269"/>
      <c r="D6" s="283"/>
      <c r="E6" s="289" t="s">
        <v>2</v>
      </c>
      <c r="F6" s="290"/>
      <c r="G6" s="290"/>
      <c r="H6" s="290"/>
      <c r="I6" s="290"/>
    </row>
    <row r="7" spans="1:9" ht="12" customHeight="1" x14ac:dyDescent="0.2">
      <c r="A7" s="76"/>
      <c r="B7" s="76"/>
      <c r="C7" s="76"/>
      <c r="D7" s="76"/>
      <c r="E7" s="291"/>
      <c r="F7" s="292"/>
      <c r="G7" s="292"/>
      <c r="H7" s="140"/>
      <c r="I7" s="140"/>
    </row>
    <row r="8" spans="1:9" ht="12" customHeight="1" x14ac:dyDescent="0.2">
      <c r="A8" s="257" t="s">
        <v>90</v>
      </c>
      <c r="B8" s="257"/>
      <c r="C8" s="257"/>
      <c r="D8" s="257"/>
      <c r="E8" s="100">
        <v>7</v>
      </c>
      <c r="F8" s="100">
        <v>6</v>
      </c>
      <c r="G8" s="100">
        <v>1</v>
      </c>
      <c r="H8" s="248" t="s">
        <v>0</v>
      </c>
      <c r="I8" s="248" t="s">
        <v>0</v>
      </c>
    </row>
    <row r="9" spans="1:9" ht="12" customHeight="1" x14ac:dyDescent="0.2">
      <c r="A9" s="257" t="s">
        <v>43</v>
      </c>
      <c r="B9" s="257"/>
      <c r="C9" s="257"/>
      <c r="D9" s="257"/>
      <c r="E9" s="100">
        <v>5362</v>
      </c>
      <c r="F9" s="100">
        <v>4219</v>
      </c>
      <c r="G9" s="100">
        <v>839</v>
      </c>
      <c r="H9" s="100">
        <v>257</v>
      </c>
      <c r="I9" s="100">
        <v>47</v>
      </c>
    </row>
    <row r="10" spans="1:9" ht="12" customHeight="1" x14ac:dyDescent="0.2">
      <c r="A10" s="257" t="s">
        <v>44</v>
      </c>
      <c r="B10" s="257"/>
      <c r="C10" s="257"/>
      <c r="D10" s="257"/>
      <c r="E10" s="100">
        <v>523</v>
      </c>
      <c r="F10" s="100">
        <v>488</v>
      </c>
      <c r="G10" s="100">
        <v>22</v>
      </c>
      <c r="H10" s="100">
        <v>7</v>
      </c>
      <c r="I10" s="100">
        <v>6</v>
      </c>
    </row>
    <row r="11" spans="1:9" ht="12" customHeight="1" x14ac:dyDescent="0.2">
      <c r="A11" s="257" t="s">
        <v>91</v>
      </c>
      <c r="B11" s="257"/>
      <c r="C11" s="257"/>
      <c r="D11" s="257"/>
      <c r="E11" s="100"/>
      <c r="F11" s="100"/>
      <c r="G11" s="100"/>
      <c r="H11" s="100"/>
      <c r="I11" s="100"/>
    </row>
    <row r="12" spans="1:9" ht="12" customHeight="1" x14ac:dyDescent="0.2">
      <c r="A12" s="257" t="s">
        <v>92</v>
      </c>
      <c r="B12" s="257"/>
      <c r="C12" s="257"/>
      <c r="D12" s="257"/>
      <c r="E12" s="100">
        <v>225</v>
      </c>
      <c r="F12" s="100">
        <v>152</v>
      </c>
      <c r="G12" s="100">
        <v>57</v>
      </c>
      <c r="H12" s="100">
        <v>13</v>
      </c>
      <c r="I12" s="100">
        <v>3</v>
      </c>
    </row>
    <row r="13" spans="1:9" ht="12" customHeight="1" x14ac:dyDescent="0.2">
      <c r="A13" s="257" t="s">
        <v>45</v>
      </c>
      <c r="B13" s="257"/>
      <c r="C13" s="257"/>
      <c r="D13" s="257"/>
      <c r="E13" s="100">
        <v>14550</v>
      </c>
      <c r="F13" s="100">
        <v>13043</v>
      </c>
      <c r="G13" s="100">
        <v>1375</v>
      </c>
      <c r="H13" s="100">
        <v>120</v>
      </c>
      <c r="I13" s="100">
        <v>12</v>
      </c>
    </row>
    <row r="14" spans="1:9" ht="12" customHeight="1" x14ac:dyDescent="0.2">
      <c r="A14" s="257" t="s">
        <v>46</v>
      </c>
      <c r="B14" s="257"/>
      <c r="C14" s="257"/>
      <c r="D14" s="257"/>
      <c r="E14" s="100"/>
      <c r="F14" s="100"/>
      <c r="G14" s="100"/>
      <c r="H14" s="100"/>
      <c r="I14" s="100"/>
    </row>
    <row r="15" spans="1:9" ht="12" customHeight="1" x14ac:dyDescent="0.2">
      <c r="A15" s="257" t="s">
        <v>47</v>
      </c>
      <c r="B15" s="257"/>
      <c r="C15" s="257"/>
      <c r="D15" s="257"/>
      <c r="E15" s="100">
        <v>25135</v>
      </c>
      <c r="F15" s="100">
        <v>23113</v>
      </c>
      <c r="G15" s="100">
        <v>1688</v>
      </c>
      <c r="H15" s="100">
        <v>285</v>
      </c>
      <c r="I15" s="100">
        <v>49</v>
      </c>
    </row>
    <row r="16" spans="1:9" ht="12" customHeight="1" x14ac:dyDescent="0.2">
      <c r="A16" s="257" t="s">
        <v>48</v>
      </c>
      <c r="B16" s="257"/>
      <c r="C16" s="257"/>
      <c r="D16" s="257"/>
      <c r="E16" s="100">
        <v>5323</v>
      </c>
      <c r="F16" s="100">
        <v>4604</v>
      </c>
      <c r="G16" s="100">
        <v>586</v>
      </c>
      <c r="H16" s="100">
        <v>114</v>
      </c>
      <c r="I16" s="100">
        <v>19</v>
      </c>
    </row>
    <row r="17" spans="1:9" ht="12" customHeight="1" x14ac:dyDescent="0.2">
      <c r="A17" s="258" t="s">
        <v>49</v>
      </c>
      <c r="B17" s="258"/>
      <c r="C17" s="258"/>
      <c r="D17" s="259"/>
      <c r="E17" s="100">
        <v>12987</v>
      </c>
      <c r="F17" s="100">
        <v>11464</v>
      </c>
      <c r="G17" s="100">
        <v>1317</v>
      </c>
      <c r="H17" s="100">
        <v>185</v>
      </c>
      <c r="I17" s="100">
        <v>21</v>
      </c>
    </row>
    <row r="18" spans="1:9" ht="12" customHeight="1" x14ac:dyDescent="0.2">
      <c r="A18" s="258" t="s">
        <v>50</v>
      </c>
      <c r="B18" s="258"/>
      <c r="C18" s="258"/>
      <c r="D18" s="259"/>
      <c r="E18" s="100">
        <v>12031</v>
      </c>
      <c r="F18" s="100">
        <v>10620</v>
      </c>
      <c r="G18" s="100">
        <v>1108</v>
      </c>
      <c r="H18" s="100">
        <v>261</v>
      </c>
      <c r="I18" s="100">
        <v>42</v>
      </c>
    </row>
    <row r="19" spans="1:9" ht="12" customHeight="1" x14ac:dyDescent="0.2">
      <c r="A19" s="257" t="s">
        <v>93</v>
      </c>
      <c r="B19" s="257"/>
      <c r="C19" s="257"/>
      <c r="D19" s="257"/>
      <c r="E19" s="100">
        <v>2727</v>
      </c>
      <c r="F19" s="100">
        <v>2592</v>
      </c>
      <c r="G19" s="100">
        <v>86</v>
      </c>
      <c r="H19" s="100">
        <v>35</v>
      </c>
      <c r="I19" s="100">
        <v>14</v>
      </c>
    </row>
    <row r="20" spans="1:9" ht="12" customHeight="1" x14ac:dyDescent="0.2">
      <c r="A20" s="257" t="s">
        <v>51</v>
      </c>
      <c r="B20" s="257"/>
      <c r="C20" s="257"/>
      <c r="D20" s="257"/>
      <c r="E20" s="100">
        <v>11133</v>
      </c>
      <c r="F20" s="100">
        <v>10684</v>
      </c>
      <c r="G20" s="100">
        <v>369</v>
      </c>
      <c r="H20" s="100">
        <v>67</v>
      </c>
      <c r="I20" s="100">
        <v>13</v>
      </c>
    </row>
    <row r="21" spans="1:9" ht="12" customHeight="1" x14ac:dyDescent="0.2">
      <c r="A21" s="258" t="s">
        <v>94</v>
      </c>
      <c r="B21" s="258"/>
      <c r="C21" s="258"/>
      <c r="D21" s="259"/>
      <c r="E21" s="100"/>
      <c r="F21" s="100"/>
      <c r="G21" s="100"/>
      <c r="H21" s="100"/>
      <c r="I21" s="100"/>
    </row>
    <row r="22" spans="1:9" ht="12" customHeight="1" x14ac:dyDescent="0.2">
      <c r="A22" s="257" t="s">
        <v>95</v>
      </c>
      <c r="B22" s="257"/>
      <c r="C22" s="257"/>
      <c r="D22" s="257"/>
      <c r="E22" s="100">
        <v>38457</v>
      </c>
      <c r="F22" s="100">
        <v>36292</v>
      </c>
      <c r="G22" s="100">
        <v>1839</v>
      </c>
      <c r="H22" s="100">
        <v>277</v>
      </c>
      <c r="I22" s="100">
        <v>49</v>
      </c>
    </row>
    <row r="23" spans="1:9" ht="12" customHeight="1" x14ac:dyDescent="0.2">
      <c r="A23" s="79" t="s">
        <v>96</v>
      </c>
      <c r="B23" s="79"/>
      <c r="C23" s="79"/>
      <c r="D23" s="79"/>
      <c r="E23" s="100">
        <v>12725</v>
      </c>
      <c r="F23" s="100">
        <v>11290</v>
      </c>
      <c r="G23" s="100">
        <v>1030</v>
      </c>
      <c r="H23" s="100">
        <v>299</v>
      </c>
      <c r="I23" s="100">
        <v>106</v>
      </c>
    </row>
    <row r="24" spans="1:9" ht="12" customHeight="1" x14ac:dyDescent="0.2">
      <c r="A24" s="79" t="s">
        <v>52</v>
      </c>
      <c r="B24" s="79"/>
      <c r="C24" s="79"/>
      <c r="D24" s="79"/>
      <c r="E24" s="100">
        <v>4438</v>
      </c>
      <c r="F24" s="100">
        <v>3791</v>
      </c>
      <c r="G24" s="100">
        <v>472</v>
      </c>
      <c r="H24" s="100">
        <v>133</v>
      </c>
      <c r="I24" s="100">
        <v>42</v>
      </c>
    </row>
    <row r="25" spans="1:9" ht="12" customHeight="1" x14ac:dyDescent="0.2">
      <c r="A25" s="79" t="s">
        <v>53</v>
      </c>
      <c r="B25" s="79"/>
      <c r="C25" s="79"/>
      <c r="D25" s="79"/>
      <c r="E25" s="100">
        <v>13005</v>
      </c>
      <c r="F25" s="100">
        <v>10618</v>
      </c>
      <c r="G25" s="100">
        <v>1697</v>
      </c>
      <c r="H25" s="100">
        <v>529</v>
      </c>
      <c r="I25" s="100">
        <v>161</v>
      </c>
    </row>
    <row r="26" spans="1:9" ht="12" customHeight="1" x14ac:dyDescent="0.2">
      <c r="A26" s="79" t="s">
        <v>54</v>
      </c>
      <c r="B26" s="79"/>
      <c r="C26" s="79"/>
      <c r="D26" s="79"/>
      <c r="E26" s="100">
        <v>12507</v>
      </c>
      <c r="F26" s="100">
        <v>12193</v>
      </c>
      <c r="G26" s="100">
        <v>254</v>
      </c>
      <c r="H26" s="100">
        <v>47</v>
      </c>
      <c r="I26" s="100">
        <v>13</v>
      </c>
    </row>
    <row r="27" spans="1:9" ht="12" customHeight="1" x14ac:dyDescent="0.2">
      <c r="A27" s="79" t="s">
        <v>97</v>
      </c>
      <c r="B27" s="79"/>
      <c r="C27" s="79"/>
      <c r="D27" s="79"/>
      <c r="E27" s="100">
        <v>11079</v>
      </c>
      <c r="F27" s="100">
        <v>10180</v>
      </c>
      <c r="G27" s="100">
        <v>712</v>
      </c>
      <c r="H27" s="100">
        <v>151</v>
      </c>
      <c r="I27" s="100">
        <v>36</v>
      </c>
    </row>
    <row r="28" spans="1:9" ht="12" customHeight="1" x14ac:dyDescent="0.2">
      <c r="A28" s="255" t="s">
        <v>111</v>
      </c>
      <c r="B28" s="255"/>
      <c r="C28" s="255"/>
      <c r="D28" s="256"/>
      <c r="E28" s="80">
        <v>182214</v>
      </c>
      <c r="F28" s="80">
        <v>165349</v>
      </c>
      <c r="G28" s="80">
        <v>13452</v>
      </c>
      <c r="H28" s="80">
        <v>2780</v>
      </c>
      <c r="I28" s="80">
        <v>633</v>
      </c>
    </row>
    <row r="29" spans="1:9" ht="12" customHeight="1" x14ac:dyDescent="0.2">
      <c r="A29" s="81"/>
      <c r="B29" s="82"/>
      <c r="C29" s="82"/>
      <c r="D29" s="82"/>
      <c r="E29" s="80"/>
      <c r="F29" s="80"/>
      <c r="G29" s="80"/>
      <c r="H29" s="80"/>
      <c r="I29" s="80"/>
    </row>
    <row r="30" spans="1:9" ht="12" customHeight="1" x14ac:dyDescent="0.2">
      <c r="A30" s="81"/>
      <c r="B30" s="82"/>
      <c r="C30" s="82"/>
      <c r="D30" s="82"/>
      <c r="E30" s="80"/>
      <c r="F30" s="80"/>
      <c r="G30" s="80"/>
      <c r="H30" s="80"/>
      <c r="I30" s="80"/>
    </row>
    <row r="31" spans="1:9" s="83" customFormat="1" ht="26.25" customHeight="1" x14ac:dyDescent="0.2">
      <c r="A31" s="278" t="s">
        <v>167</v>
      </c>
      <c r="B31" s="278"/>
      <c r="C31" s="278"/>
      <c r="D31" s="278"/>
      <c r="E31" s="278"/>
      <c r="F31" s="278"/>
      <c r="G31" s="278"/>
      <c r="H31" s="278"/>
      <c r="I31" s="278"/>
    </row>
    <row r="32" spans="1:9" s="83" customFormat="1" ht="12" customHeight="1" x14ac:dyDescent="0.2">
      <c r="A32" s="112" t="s">
        <v>123</v>
      </c>
      <c r="B32" s="113"/>
      <c r="C32" s="113"/>
      <c r="D32" s="113"/>
      <c r="E32" s="113"/>
      <c r="F32" s="113"/>
      <c r="G32" s="113"/>
    </row>
    <row r="33" spans="1:9" s="83" customFormat="1" ht="24" customHeight="1" x14ac:dyDescent="0.2">
      <c r="A33" s="260" t="s">
        <v>55</v>
      </c>
      <c r="B33" s="261"/>
      <c r="C33" s="261"/>
      <c r="D33" s="261"/>
      <c r="E33" s="263" t="s">
        <v>89</v>
      </c>
      <c r="F33" s="264" t="s">
        <v>153</v>
      </c>
      <c r="G33" s="265"/>
      <c r="H33" s="264" t="s">
        <v>154</v>
      </c>
      <c r="I33" s="265"/>
    </row>
    <row r="34" spans="1:9" s="83" customFormat="1" ht="12" customHeight="1" x14ac:dyDescent="0.2">
      <c r="A34" s="262"/>
      <c r="B34" s="261"/>
      <c r="C34" s="261"/>
      <c r="D34" s="261"/>
      <c r="E34" s="263"/>
      <c r="F34" s="266"/>
      <c r="G34" s="267"/>
      <c r="H34" s="266"/>
      <c r="I34" s="267"/>
    </row>
    <row r="35" spans="1:9" s="83" customFormat="1" ht="11.25" customHeight="1" x14ac:dyDescent="0.2">
      <c r="A35" s="262"/>
      <c r="B35" s="261"/>
      <c r="C35" s="261"/>
      <c r="D35" s="261"/>
      <c r="E35" s="263"/>
      <c r="F35" s="268"/>
      <c r="G35" s="269"/>
      <c r="H35" s="268"/>
      <c r="I35" s="269"/>
    </row>
    <row r="36" spans="1:9" s="83" customFormat="1" ht="12" customHeight="1" x14ac:dyDescent="0.2">
      <c r="A36" s="262"/>
      <c r="B36" s="261"/>
      <c r="C36" s="261"/>
      <c r="D36" s="261"/>
      <c r="E36" s="270" t="s">
        <v>2</v>
      </c>
      <c r="F36" s="271"/>
      <c r="G36" s="272"/>
      <c r="H36" s="273" t="s">
        <v>88</v>
      </c>
      <c r="I36" s="274"/>
    </row>
    <row r="37" spans="1:9" s="83" customFormat="1" ht="12" customHeight="1" x14ac:dyDescent="0.2">
      <c r="A37" s="84"/>
      <c r="B37" s="84"/>
      <c r="C37" s="84"/>
      <c r="D37" s="84"/>
      <c r="E37" s="76"/>
      <c r="F37" s="275"/>
      <c r="G37" s="276"/>
      <c r="H37" s="277"/>
      <c r="I37" s="276"/>
    </row>
    <row r="38" spans="1:9" s="83" customFormat="1" ht="12" customHeight="1" x14ac:dyDescent="0.2">
      <c r="A38" s="257" t="s">
        <v>90</v>
      </c>
      <c r="B38" s="257"/>
      <c r="C38" s="257"/>
      <c r="D38" s="257"/>
      <c r="E38" s="100">
        <v>7</v>
      </c>
      <c r="F38" s="101"/>
      <c r="G38" s="101" t="s">
        <v>1</v>
      </c>
      <c r="H38" s="100"/>
      <c r="I38" s="101" t="s">
        <v>1</v>
      </c>
    </row>
    <row r="39" spans="1:9" s="83" customFormat="1" ht="12" customHeight="1" x14ac:dyDescent="0.2">
      <c r="A39" s="257" t="s">
        <v>43</v>
      </c>
      <c r="B39" s="257"/>
      <c r="C39" s="257"/>
      <c r="D39" s="257"/>
      <c r="E39" s="100">
        <v>5362</v>
      </c>
      <c r="F39" s="101"/>
      <c r="G39" s="101">
        <v>101689</v>
      </c>
      <c r="H39" s="100"/>
      <c r="I39" s="101">
        <v>29655200</v>
      </c>
    </row>
    <row r="40" spans="1:9" s="83" customFormat="1" ht="12" customHeight="1" x14ac:dyDescent="0.2">
      <c r="A40" s="257" t="s">
        <v>44</v>
      </c>
      <c r="B40" s="257"/>
      <c r="C40" s="257"/>
      <c r="D40" s="257"/>
      <c r="E40" s="100">
        <v>523</v>
      </c>
      <c r="F40" s="101"/>
      <c r="G40" s="101" t="s">
        <v>1</v>
      </c>
      <c r="H40" s="100"/>
      <c r="I40" s="101">
        <v>19670784</v>
      </c>
    </row>
    <row r="41" spans="1:9" s="83" customFormat="1" ht="12" customHeight="1" x14ac:dyDescent="0.2">
      <c r="A41" s="257" t="s">
        <v>91</v>
      </c>
      <c r="B41" s="257"/>
      <c r="C41" s="257"/>
      <c r="D41" s="257"/>
      <c r="E41" s="100"/>
      <c r="F41" s="101"/>
      <c r="G41" s="143"/>
      <c r="H41" s="102"/>
      <c r="I41" s="101"/>
    </row>
    <row r="42" spans="1:9" s="83" customFormat="1" ht="12" customHeight="1" x14ac:dyDescent="0.2">
      <c r="A42" s="257" t="s">
        <v>92</v>
      </c>
      <c r="B42" s="257"/>
      <c r="C42" s="257"/>
      <c r="D42" s="257"/>
      <c r="E42" s="100">
        <v>225</v>
      </c>
      <c r="F42" s="101"/>
      <c r="G42" s="101">
        <v>14037</v>
      </c>
      <c r="H42" s="100"/>
      <c r="I42" s="101">
        <v>1874057</v>
      </c>
    </row>
    <row r="43" spans="1:9" s="83" customFormat="1" ht="12" customHeight="1" x14ac:dyDescent="0.2">
      <c r="A43" s="257" t="s">
        <v>45</v>
      </c>
      <c r="B43" s="257"/>
      <c r="C43" s="257"/>
      <c r="D43" s="257"/>
      <c r="E43" s="100">
        <v>14550</v>
      </c>
      <c r="F43" s="101"/>
      <c r="G43" s="101">
        <v>67762</v>
      </c>
      <c r="H43" s="100"/>
      <c r="I43" s="101">
        <v>10651853</v>
      </c>
    </row>
    <row r="44" spans="1:9" s="83" customFormat="1" ht="12" customHeight="1" x14ac:dyDescent="0.2">
      <c r="A44" s="257" t="s">
        <v>46</v>
      </c>
      <c r="B44" s="257"/>
      <c r="C44" s="257"/>
      <c r="D44" s="257"/>
      <c r="E44" s="100"/>
      <c r="F44" s="101"/>
      <c r="G44" s="143"/>
      <c r="H44" s="102"/>
      <c r="I44" s="101"/>
    </row>
    <row r="45" spans="1:9" s="83" customFormat="1" ht="12" customHeight="1" x14ac:dyDescent="0.2">
      <c r="A45" s="257" t="s">
        <v>47</v>
      </c>
      <c r="B45" s="257"/>
      <c r="C45" s="257"/>
      <c r="D45" s="257"/>
      <c r="E45" s="150">
        <v>25135</v>
      </c>
      <c r="F45" s="101"/>
      <c r="G45" s="101">
        <v>122595</v>
      </c>
      <c r="H45" s="100"/>
      <c r="I45" s="101">
        <v>56667415</v>
      </c>
    </row>
    <row r="46" spans="1:9" s="83" customFormat="1" ht="12" customHeight="1" x14ac:dyDescent="0.2">
      <c r="A46" s="257" t="s">
        <v>48</v>
      </c>
      <c r="B46" s="257"/>
      <c r="C46" s="257"/>
      <c r="D46" s="257"/>
      <c r="E46" s="150">
        <v>5323</v>
      </c>
      <c r="F46" s="101"/>
      <c r="G46" s="101">
        <v>69269</v>
      </c>
      <c r="H46" s="100"/>
      <c r="I46" s="101">
        <v>8150291</v>
      </c>
    </row>
    <row r="47" spans="1:9" s="83" customFormat="1" ht="12" customHeight="1" x14ac:dyDescent="0.2">
      <c r="A47" s="258" t="s">
        <v>49</v>
      </c>
      <c r="B47" s="258"/>
      <c r="C47" s="258"/>
      <c r="D47" s="259"/>
      <c r="E47" s="150">
        <v>12987</v>
      </c>
      <c r="F47" s="101"/>
      <c r="G47" s="101">
        <v>75222</v>
      </c>
      <c r="H47" s="100"/>
      <c r="I47" s="101">
        <v>6159301</v>
      </c>
    </row>
    <row r="48" spans="1:9" s="83" customFormat="1" ht="12" customHeight="1" x14ac:dyDescent="0.2">
      <c r="A48" s="258" t="s">
        <v>50</v>
      </c>
      <c r="B48" s="258"/>
      <c r="C48" s="258"/>
      <c r="D48" s="259"/>
      <c r="E48" s="150">
        <v>12031</v>
      </c>
      <c r="F48" s="101"/>
      <c r="G48" s="101">
        <v>82574</v>
      </c>
      <c r="H48" s="100"/>
      <c r="I48" s="101">
        <v>12458616</v>
      </c>
    </row>
    <row r="49" spans="1:9" s="83" customFormat="1" ht="12" customHeight="1" x14ac:dyDescent="0.2">
      <c r="A49" s="257" t="s">
        <v>93</v>
      </c>
      <c r="B49" s="257"/>
      <c r="C49" s="257"/>
      <c r="D49" s="257"/>
      <c r="E49" s="150">
        <v>2727</v>
      </c>
      <c r="F49" s="101"/>
      <c r="G49" s="101">
        <v>21756</v>
      </c>
      <c r="H49" s="100"/>
      <c r="I49" s="101">
        <v>3871227</v>
      </c>
    </row>
    <row r="50" spans="1:9" s="83" customFormat="1" ht="12" customHeight="1" x14ac:dyDescent="0.2">
      <c r="A50" s="257" t="s">
        <v>51</v>
      </c>
      <c r="B50" s="257"/>
      <c r="C50" s="257"/>
      <c r="D50" s="257"/>
      <c r="E50" s="150">
        <v>11133</v>
      </c>
      <c r="F50" s="101"/>
      <c r="G50" s="101">
        <v>30102</v>
      </c>
      <c r="H50" s="100"/>
      <c r="I50" s="101">
        <v>10031923</v>
      </c>
    </row>
    <row r="51" spans="1:9" s="83" customFormat="1" ht="12" customHeight="1" x14ac:dyDescent="0.2">
      <c r="A51" s="258" t="s">
        <v>94</v>
      </c>
      <c r="B51" s="258"/>
      <c r="C51" s="258"/>
      <c r="D51" s="259"/>
      <c r="E51" s="100"/>
      <c r="F51" s="101"/>
      <c r="G51" s="143"/>
      <c r="H51" s="102"/>
      <c r="I51" s="101"/>
    </row>
    <row r="52" spans="1:9" s="83" customFormat="1" ht="12" customHeight="1" x14ac:dyDescent="0.2">
      <c r="A52" s="257" t="s">
        <v>95</v>
      </c>
      <c r="B52" s="257"/>
      <c r="C52" s="257"/>
      <c r="D52" s="257"/>
      <c r="E52" s="100">
        <v>38457</v>
      </c>
      <c r="F52" s="101"/>
      <c r="G52" s="101">
        <v>152171</v>
      </c>
      <c r="H52" s="100"/>
      <c r="I52" s="101">
        <v>21204809</v>
      </c>
    </row>
    <row r="53" spans="1:9" s="83" customFormat="1" ht="12" customHeight="1" x14ac:dyDescent="0.2">
      <c r="A53" s="79" t="s">
        <v>96</v>
      </c>
      <c r="B53" s="79"/>
      <c r="C53" s="79"/>
      <c r="D53" s="79"/>
      <c r="E53" s="100">
        <v>12725</v>
      </c>
      <c r="F53" s="101"/>
      <c r="G53" s="101">
        <v>173091</v>
      </c>
      <c r="H53" s="100"/>
      <c r="I53" s="101">
        <v>12391020</v>
      </c>
    </row>
    <row r="54" spans="1:9" s="83" customFormat="1" ht="12" customHeight="1" x14ac:dyDescent="0.2">
      <c r="A54" s="79" t="s">
        <v>52</v>
      </c>
      <c r="B54" s="79"/>
      <c r="C54" s="79"/>
      <c r="D54" s="79"/>
      <c r="E54" s="100">
        <v>4438</v>
      </c>
      <c r="F54" s="101"/>
      <c r="G54" s="101">
        <v>74717</v>
      </c>
      <c r="H54" s="100"/>
      <c r="I54" s="101" t="s">
        <v>1</v>
      </c>
    </row>
    <row r="55" spans="1:9" s="83" customFormat="1" ht="12" customHeight="1" x14ac:dyDescent="0.2">
      <c r="A55" s="79" t="s">
        <v>53</v>
      </c>
      <c r="B55" s="79"/>
      <c r="C55" s="79"/>
      <c r="D55" s="79"/>
      <c r="E55" s="100">
        <v>13005</v>
      </c>
      <c r="F55" s="101"/>
      <c r="G55" s="101">
        <v>285536</v>
      </c>
      <c r="H55" s="100"/>
      <c r="I55" s="101">
        <v>7127772</v>
      </c>
    </row>
    <row r="56" spans="1:9" s="83" customFormat="1" ht="12" customHeight="1" x14ac:dyDescent="0.2">
      <c r="A56" s="79" t="s">
        <v>54</v>
      </c>
      <c r="B56" s="79"/>
      <c r="C56" s="79"/>
      <c r="D56" s="79"/>
      <c r="E56" s="100">
        <v>12507</v>
      </c>
      <c r="F56" s="101"/>
      <c r="G56" s="101">
        <v>22177</v>
      </c>
      <c r="H56" s="100"/>
      <c r="I56" s="101">
        <v>2689721</v>
      </c>
    </row>
    <row r="57" spans="1:9" s="83" customFormat="1" ht="12" customHeight="1" x14ac:dyDescent="0.2">
      <c r="A57" s="79" t="s">
        <v>97</v>
      </c>
      <c r="B57" s="79"/>
      <c r="C57" s="79"/>
      <c r="D57" s="79"/>
      <c r="E57" s="100">
        <v>11079</v>
      </c>
      <c r="F57" s="101"/>
      <c r="G57" s="101">
        <v>64692</v>
      </c>
      <c r="H57" s="100"/>
      <c r="I57" s="101">
        <v>2245616</v>
      </c>
    </row>
    <row r="58" spans="1:9" s="83" customFormat="1" ht="12" customHeight="1" x14ac:dyDescent="0.2">
      <c r="A58" s="255" t="s">
        <v>111</v>
      </c>
      <c r="B58" s="255"/>
      <c r="C58" s="255"/>
      <c r="D58" s="256"/>
      <c r="E58" s="99">
        <v>182214</v>
      </c>
      <c r="F58" s="103"/>
      <c r="G58" s="103">
        <v>1364821</v>
      </c>
      <c r="H58" s="99"/>
      <c r="I58" s="103">
        <v>205936573</v>
      </c>
    </row>
  </sheetData>
  <mergeCells count="48"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H33:I35"/>
    <mergeCell ref="E36:G36"/>
    <mergeCell ref="H36:I36"/>
    <mergeCell ref="A40:D40"/>
    <mergeCell ref="A41:D41"/>
    <mergeCell ref="A42:D42"/>
    <mergeCell ref="A38:D38"/>
    <mergeCell ref="A39:D39"/>
    <mergeCell ref="A46:D46"/>
    <mergeCell ref="A47:D47"/>
    <mergeCell ref="A43:D43"/>
    <mergeCell ref="A44:D44"/>
    <mergeCell ref="A45:D45"/>
    <mergeCell ref="A58:D58"/>
    <mergeCell ref="A50:D50"/>
    <mergeCell ref="A51:D51"/>
    <mergeCell ref="A52:D52"/>
    <mergeCell ref="A48:D48"/>
    <mergeCell ref="A49:D49"/>
  </mergeCells>
  <hyperlinks>
    <hyperlink ref="A1:I1" location="Inhaltsverzeichnis!A15" display="Inhaltsverzeichnis!A15"/>
    <hyperlink ref="A31:I3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9"/>
  <sheetViews>
    <sheetView zoomScaleNormal="100" workbookViewId="0">
      <selection sqref="A1:F1"/>
    </sheetView>
  </sheetViews>
  <sheetFormatPr baseColWidth="10" defaultColWidth="9.140625" defaultRowHeight="12" x14ac:dyDescent="0.2"/>
  <cols>
    <col min="1" max="1" width="7" style="7" customWidth="1"/>
    <col min="2" max="2" width="8.28515625" style="7" customWidth="1"/>
    <col min="3" max="3" width="3.85546875" style="7" customWidth="1"/>
    <col min="4" max="4" width="18.7109375" style="7" customWidth="1"/>
    <col min="5" max="5" width="12.7109375" style="7" customWidth="1"/>
    <col min="6" max="6" width="20.5703125" style="7" customWidth="1"/>
    <col min="7" max="64" width="9.140625" style="20" customWidth="1"/>
    <col min="65" max="16384" width="9.140625" style="19"/>
  </cols>
  <sheetData>
    <row r="1" spans="1:64" ht="26.25" customHeight="1" x14ac:dyDescent="0.2">
      <c r="A1" s="299" t="s">
        <v>173</v>
      </c>
      <c r="B1" s="299"/>
      <c r="C1" s="299"/>
      <c r="D1" s="299"/>
      <c r="E1" s="299"/>
      <c r="F1" s="299"/>
    </row>
    <row r="2" spans="1:64" s="56" customFormat="1" ht="12" customHeight="1" x14ac:dyDescent="0.2">
      <c r="A2" s="67"/>
      <c r="B2" s="67"/>
      <c r="C2" s="67"/>
      <c r="D2" s="67"/>
      <c r="E2" s="67"/>
      <c r="F2" s="6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64" ht="12.75" customHeight="1" x14ac:dyDescent="0.2">
      <c r="A3" s="295" t="s">
        <v>112</v>
      </c>
      <c r="B3" s="296"/>
      <c r="C3" s="296"/>
      <c r="D3" s="296"/>
      <c r="E3" s="296" t="s">
        <v>56</v>
      </c>
      <c r="F3" s="297" t="s">
        <v>155</v>
      </c>
    </row>
    <row r="4" spans="1:64" ht="45" customHeight="1" x14ac:dyDescent="0.2">
      <c r="A4" s="295"/>
      <c r="B4" s="296"/>
      <c r="C4" s="296"/>
      <c r="D4" s="296"/>
      <c r="E4" s="296"/>
      <c r="F4" s="298"/>
    </row>
    <row r="5" spans="1:64" ht="12.75" customHeight="1" x14ac:dyDescent="0.2">
      <c r="A5" s="295"/>
      <c r="B5" s="296"/>
      <c r="C5" s="296"/>
      <c r="D5" s="296"/>
      <c r="E5" s="68" t="s">
        <v>2</v>
      </c>
      <c r="F5" s="52" t="s">
        <v>88</v>
      </c>
    </row>
    <row r="6" spans="1:64" ht="12" customHeight="1" x14ac:dyDescent="0.2">
      <c r="A6" s="43"/>
      <c r="B6" s="43"/>
      <c r="C6" s="43"/>
      <c r="D6" s="43"/>
      <c r="E6" s="293"/>
      <c r="F6" s="293"/>
    </row>
    <row r="7" spans="1:64" ht="12" customHeight="1" x14ac:dyDescent="0.2">
      <c r="A7" s="47"/>
      <c r="B7" s="48" t="s">
        <v>57</v>
      </c>
      <c r="C7" s="48" t="s">
        <v>58</v>
      </c>
      <c r="D7" s="49" t="s">
        <v>59</v>
      </c>
      <c r="E7" s="159">
        <v>75563</v>
      </c>
      <c r="F7" s="159">
        <v>1410859</v>
      </c>
    </row>
    <row r="8" spans="1:64" ht="12" customHeight="1" x14ac:dyDescent="0.2">
      <c r="A8" s="48">
        <v>50</v>
      </c>
      <c r="B8" s="48" t="s">
        <v>60</v>
      </c>
      <c r="C8" s="48">
        <v>100</v>
      </c>
      <c r="D8" s="49" t="s">
        <v>59</v>
      </c>
      <c r="E8" s="159">
        <v>31615</v>
      </c>
      <c r="F8" s="159">
        <v>2247623</v>
      </c>
    </row>
    <row r="9" spans="1:64" ht="12" customHeight="1" x14ac:dyDescent="0.2">
      <c r="A9" s="48">
        <v>100</v>
      </c>
      <c r="B9" s="48" t="s">
        <v>60</v>
      </c>
      <c r="C9" s="48">
        <v>250</v>
      </c>
      <c r="D9" s="49" t="s">
        <v>59</v>
      </c>
      <c r="E9" s="159">
        <v>32163</v>
      </c>
      <c r="F9" s="159">
        <v>5093799</v>
      </c>
    </row>
    <row r="10" spans="1:64" ht="12" customHeight="1" x14ac:dyDescent="0.2">
      <c r="A10" s="48">
        <v>250</v>
      </c>
      <c r="B10" s="48" t="s">
        <v>60</v>
      </c>
      <c r="C10" s="48">
        <v>500</v>
      </c>
      <c r="D10" s="49" t="s">
        <v>59</v>
      </c>
      <c r="E10" s="159">
        <v>16450</v>
      </c>
      <c r="F10" s="159">
        <v>5813382</v>
      </c>
    </row>
    <row r="11" spans="1:64" ht="12" customHeight="1" x14ac:dyDescent="0.2">
      <c r="A11" s="48">
        <v>500</v>
      </c>
      <c r="B11" s="48" t="s">
        <v>60</v>
      </c>
      <c r="C11" s="48">
        <v>750</v>
      </c>
      <c r="D11" s="49" t="s">
        <v>59</v>
      </c>
      <c r="E11" s="159">
        <v>6902</v>
      </c>
      <c r="F11" s="159">
        <v>4223514</v>
      </c>
    </row>
    <row r="12" spans="1:64" ht="12" customHeight="1" x14ac:dyDescent="0.2">
      <c r="A12" s="48">
        <v>750</v>
      </c>
      <c r="B12" s="48" t="s">
        <v>60</v>
      </c>
      <c r="C12" s="48">
        <v>1</v>
      </c>
      <c r="D12" s="50" t="s">
        <v>61</v>
      </c>
      <c r="E12" s="159">
        <v>3994</v>
      </c>
      <c r="F12" s="159">
        <v>3450468</v>
      </c>
    </row>
    <row r="13" spans="1:64" ht="12" customHeight="1" x14ac:dyDescent="0.2">
      <c r="A13" s="48">
        <v>1</v>
      </c>
      <c r="B13" s="48" t="s">
        <v>60</v>
      </c>
      <c r="C13" s="48">
        <v>2</v>
      </c>
      <c r="D13" s="50" t="s">
        <v>61</v>
      </c>
      <c r="E13" s="159">
        <v>7010</v>
      </c>
      <c r="F13" s="159">
        <v>9798647</v>
      </c>
    </row>
    <row r="14" spans="1:64" ht="12" customHeight="1" x14ac:dyDescent="0.2">
      <c r="A14" s="48">
        <v>2</v>
      </c>
      <c r="B14" s="48" t="s">
        <v>60</v>
      </c>
      <c r="C14" s="48">
        <v>5</v>
      </c>
      <c r="D14" s="50" t="s">
        <v>61</v>
      </c>
      <c r="E14" s="159">
        <v>4774</v>
      </c>
      <c r="F14" s="159">
        <v>14802190</v>
      </c>
    </row>
    <row r="15" spans="1:64" ht="12" customHeight="1" x14ac:dyDescent="0.2">
      <c r="A15" s="48">
        <v>5</v>
      </c>
      <c r="B15" s="48" t="s">
        <v>60</v>
      </c>
      <c r="C15" s="48">
        <v>10</v>
      </c>
      <c r="D15" s="50" t="s">
        <v>61</v>
      </c>
      <c r="E15" s="159">
        <v>1826</v>
      </c>
      <c r="F15" s="159">
        <v>12697818</v>
      </c>
    </row>
    <row r="16" spans="1:64" ht="12" customHeight="1" x14ac:dyDescent="0.2">
      <c r="A16" s="48">
        <v>10</v>
      </c>
      <c r="B16" s="48" t="s">
        <v>60</v>
      </c>
      <c r="C16" s="48">
        <v>20</v>
      </c>
      <c r="D16" s="50" t="s">
        <v>61</v>
      </c>
      <c r="E16" s="159">
        <v>956</v>
      </c>
      <c r="F16" s="159">
        <v>13292798</v>
      </c>
    </row>
    <row r="17" spans="1:64" ht="12" customHeight="1" x14ac:dyDescent="0.2">
      <c r="A17" s="48">
        <v>20</v>
      </c>
      <c r="B17" s="48" t="s">
        <v>60</v>
      </c>
      <c r="C17" s="48">
        <v>50</v>
      </c>
      <c r="D17" s="50" t="s">
        <v>61</v>
      </c>
      <c r="E17" s="159">
        <v>571</v>
      </c>
      <c r="F17" s="159">
        <v>17318032</v>
      </c>
    </row>
    <row r="18" spans="1:64" ht="12" customHeight="1" x14ac:dyDescent="0.2">
      <c r="A18" s="48">
        <v>50</v>
      </c>
      <c r="B18" s="48" t="s">
        <v>60</v>
      </c>
      <c r="C18" s="48">
        <v>100</v>
      </c>
      <c r="D18" s="50" t="s">
        <v>61</v>
      </c>
      <c r="E18" s="159">
        <v>209</v>
      </c>
      <c r="F18" s="159">
        <v>14028395</v>
      </c>
    </row>
    <row r="19" spans="1:64" ht="12" customHeight="1" x14ac:dyDescent="0.2">
      <c r="A19" s="48">
        <v>100</v>
      </c>
      <c r="B19" s="48" t="s">
        <v>60</v>
      </c>
      <c r="C19" s="48">
        <v>200</v>
      </c>
      <c r="D19" s="50" t="s">
        <v>61</v>
      </c>
      <c r="E19" s="159">
        <v>81</v>
      </c>
      <c r="F19" s="159">
        <v>10853066</v>
      </c>
    </row>
    <row r="20" spans="1:64" ht="12" customHeight="1" x14ac:dyDescent="0.2">
      <c r="A20" s="48">
        <v>200</v>
      </c>
      <c r="B20" s="51" t="s">
        <v>62</v>
      </c>
      <c r="C20" s="48"/>
      <c r="D20" s="50" t="s">
        <v>61</v>
      </c>
      <c r="E20" s="159">
        <v>100</v>
      </c>
      <c r="F20" s="159">
        <v>90905982</v>
      </c>
    </row>
    <row r="21" spans="1:64" ht="12" customHeight="1" x14ac:dyDescent="0.2">
      <c r="A21" s="294" t="s">
        <v>113</v>
      </c>
      <c r="B21" s="294"/>
      <c r="C21" s="294"/>
      <c r="D21" s="294"/>
      <c r="E21" s="110">
        <v>182214</v>
      </c>
      <c r="F21" s="111">
        <v>205936573</v>
      </c>
    </row>
    <row r="22" spans="1:64" ht="12" customHeight="1" x14ac:dyDescent="0.2">
      <c r="A22"/>
      <c r="B22"/>
      <c r="C22"/>
      <c r="D22"/>
      <c r="E22"/>
      <c r="F22"/>
    </row>
    <row r="23" spans="1:64" ht="12" customHeight="1" x14ac:dyDescent="0.2">
      <c r="A23"/>
      <c r="B23"/>
      <c r="C23"/>
      <c r="D23"/>
      <c r="E23"/>
      <c r="F23"/>
    </row>
    <row r="24" spans="1:64" ht="26.25" customHeight="1" x14ac:dyDescent="0.2">
      <c r="A24" s="299" t="s">
        <v>172</v>
      </c>
      <c r="B24" s="299"/>
      <c r="C24" s="299"/>
      <c r="D24" s="299"/>
      <c r="E24" s="299"/>
      <c r="F24" s="299"/>
    </row>
    <row r="25" spans="1:64" s="56" customFormat="1" ht="12" customHeight="1" x14ac:dyDescent="0.2">
      <c r="A25" s="67"/>
      <c r="B25" s="67"/>
      <c r="C25" s="67"/>
      <c r="D25" s="67"/>
      <c r="E25" s="67"/>
      <c r="F25" s="6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64" ht="12.75" customHeight="1" x14ac:dyDescent="0.2">
      <c r="A26" s="295" t="s">
        <v>114</v>
      </c>
      <c r="B26" s="296"/>
      <c r="C26" s="296"/>
      <c r="D26" s="296"/>
      <c r="E26" s="296" t="s">
        <v>56</v>
      </c>
      <c r="F26" s="297" t="s">
        <v>155</v>
      </c>
    </row>
    <row r="27" spans="1:64" ht="45" customHeight="1" x14ac:dyDescent="0.2">
      <c r="A27" s="295"/>
      <c r="B27" s="296"/>
      <c r="C27" s="296"/>
      <c r="D27" s="296"/>
      <c r="E27" s="296"/>
      <c r="F27" s="298"/>
    </row>
    <row r="28" spans="1:64" ht="12.75" customHeight="1" x14ac:dyDescent="0.2">
      <c r="A28" s="295"/>
      <c r="B28" s="296"/>
      <c r="C28" s="296"/>
      <c r="D28" s="296"/>
      <c r="E28" s="68" t="s">
        <v>2</v>
      </c>
      <c r="F28" s="52" t="s">
        <v>88</v>
      </c>
    </row>
    <row r="29" spans="1:64" ht="12" customHeight="1" x14ac:dyDescent="0.2">
      <c r="A29" s="43"/>
      <c r="B29" s="43"/>
      <c r="C29" s="43"/>
      <c r="D29" s="43"/>
      <c r="E29" s="293"/>
      <c r="F29" s="293"/>
    </row>
    <row r="30" spans="1:64" ht="12" customHeight="1" x14ac:dyDescent="0.2">
      <c r="A30" s="44" t="s">
        <v>63</v>
      </c>
      <c r="B30" s="44"/>
      <c r="C30" s="44"/>
      <c r="D30" s="44"/>
      <c r="E30" s="159">
        <v>112862</v>
      </c>
      <c r="F30" s="159">
        <v>17554120</v>
      </c>
    </row>
    <row r="31" spans="1:64" ht="12" customHeight="1" x14ac:dyDescent="0.2">
      <c r="A31" s="44" t="s">
        <v>64</v>
      </c>
      <c r="B31" s="44"/>
      <c r="C31" s="44"/>
      <c r="D31" s="44"/>
      <c r="E31" s="159">
        <v>11666</v>
      </c>
      <c r="F31" s="159">
        <v>4058361</v>
      </c>
    </row>
    <row r="32" spans="1:64" ht="12" customHeight="1" x14ac:dyDescent="0.2">
      <c r="A32" s="44" t="s">
        <v>65</v>
      </c>
      <c r="B32" s="44"/>
      <c r="C32" s="44"/>
      <c r="D32" s="44"/>
      <c r="E32" s="159">
        <v>534</v>
      </c>
      <c r="F32" s="159">
        <v>1574367</v>
      </c>
    </row>
    <row r="33" spans="1:6" ht="12" customHeight="1" x14ac:dyDescent="0.2">
      <c r="A33" s="44" t="s">
        <v>66</v>
      </c>
      <c r="B33" s="44"/>
      <c r="C33" s="44"/>
      <c r="D33" s="44"/>
      <c r="E33" s="159">
        <v>399</v>
      </c>
      <c r="F33" s="159">
        <v>4710626</v>
      </c>
    </row>
    <row r="34" spans="1:6" ht="12" customHeight="1" x14ac:dyDescent="0.2">
      <c r="A34" s="44" t="s">
        <v>67</v>
      </c>
      <c r="B34" s="44"/>
      <c r="C34" s="44"/>
      <c r="D34" s="44"/>
      <c r="E34" s="159">
        <v>4286</v>
      </c>
      <c r="F34" s="159">
        <v>14128167</v>
      </c>
    </row>
    <row r="35" spans="1:6" ht="12" customHeight="1" x14ac:dyDescent="0.2">
      <c r="A35" s="44" t="s">
        <v>68</v>
      </c>
      <c r="B35" s="44"/>
      <c r="C35" s="44"/>
      <c r="D35" s="44"/>
      <c r="E35" s="159">
        <v>45590</v>
      </c>
      <c r="F35" s="159">
        <v>136472519</v>
      </c>
    </row>
    <row r="36" spans="1:6" ht="12" customHeight="1" x14ac:dyDescent="0.2">
      <c r="A36" s="44" t="s">
        <v>69</v>
      </c>
      <c r="B36" s="44"/>
      <c r="C36" s="44"/>
      <c r="D36" s="44"/>
      <c r="E36" s="159">
        <v>714</v>
      </c>
      <c r="F36" s="159">
        <v>14625681</v>
      </c>
    </row>
    <row r="37" spans="1:6" ht="12" customHeight="1" x14ac:dyDescent="0.2">
      <c r="A37" s="44" t="s">
        <v>70</v>
      </c>
      <c r="B37" s="44"/>
      <c r="C37" s="44"/>
      <c r="D37" s="44"/>
      <c r="E37" s="159">
        <v>179</v>
      </c>
      <c r="F37" s="159">
        <v>1346412</v>
      </c>
    </row>
    <row r="38" spans="1:6" ht="12" customHeight="1" x14ac:dyDescent="0.2">
      <c r="A38" s="114" t="s">
        <v>127</v>
      </c>
      <c r="B38" s="45"/>
      <c r="C38" s="45"/>
      <c r="D38" s="46"/>
      <c r="E38" s="159">
        <v>5984</v>
      </c>
      <c r="F38" s="159">
        <v>11466320</v>
      </c>
    </row>
    <row r="39" spans="1:6" ht="12" customHeight="1" x14ac:dyDescent="0.2">
      <c r="A39" s="294" t="s">
        <v>113</v>
      </c>
      <c r="B39" s="294"/>
      <c r="C39" s="294"/>
      <c r="D39" s="294"/>
      <c r="E39" s="110">
        <v>182214</v>
      </c>
      <c r="F39" s="111">
        <v>205936573</v>
      </c>
    </row>
    <row r="40" spans="1:6" ht="12" customHeight="1" x14ac:dyDescent="0.2">
      <c r="A40" s="44" t="s">
        <v>71</v>
      </c>
      <c r="B40" s="44"/>
      <c r="C40" s="44"/>
      <c r="D40" s="44"/>
      <c r="E40" s="39"/>
      <c r="F40" s="39"/>
    </row>
    <row r="41" spans="1:6" ht="12" customHeight="1" x14ac:dyDescent="0.2">
      <c r="A41" s="35" t="s">
        <v>128</v>
      </c>
      <c r="B41" s="33"/>
      <c r="C41" s="33"/>
      <c r="D41" s="34"/>
      <c r="E41" s="32"/>
      <c r="F41" s="32"/>
    </row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</sheetData>
  <mergeCells count="12">
    <mergeCell ref="A3:D5"/>
    <mergeCell ref="E3:E4"/>
    <mergeCell ref="F3:F4"/>
    <mergeCell ref="E6:F6"/>
    <mergeCell ref="A1:F1"/>
    <mergeCell ref="E29:F29"/>
    <mergeCell ref="A39:D39"/>
    <mergeCell ref="A21:D21"/>
    <mergeCell ref="A26:D28"/>
    <mergeCell ref="E26:E27"/>
    <mergeCell ref="F26:F27"/>
    <mergeCell ref="A24:F24"/>
  </mergeCells>
  <hyperlinks>
    <hyperlink ref="A1:F1" location="Inhaltsverzeichnis!A26" display="Inhaltsverzeichnis!A26"/>
    <hyperlink ref="A24:F24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sqref="A1:F1"/>
    </sheetView>
  </sheetViews>
  <sheetFormatPr baseColWidth="10" defaultColWidth="11.42578125" defaultRowHeight="12.75" x14ac:dyDescent="0.2"/>
  <cols>
    <col min="1" max="1" width="28" style="86" customWidth="1"/>
    <col min="2" max="2" width="10.140625" style="86" customWidth="1"/>
    <col min="3" max="6" width="9.42578125" style="86" customWidth="1"/>
    <col min="7" max="16384" width="11.42578125" style="72"/>
  </cols>
  <sheetData>
    <row r="1" spans="1:6" s="71" customFormat="1" ht="26.25" customHeight="1" x14ac:dyDescent="0.2">
      <c r="A1" s="278" t="s">
        <v>176</v>
      </c>
      <c r="B1" s="278"/>
      <c r="C1" s="278"/>
      <c r="D1" s="278"/>
      <c r="E1" s="278"/>
      <c r="F1" s="278"/>
    </row>
    <row r="2" spans="1:6" s="71" customFormat="1" ht="12" customHeight="1" x14ac:dyDescent="0.2">
      <c r="A2" s="65"/>
      <c r="B2" s="66"/>
      <c r="C2" s="66"/>
      <c r="D2" s="66"/>
      <c r="E2" s="66"/>
      <c r="F2" s="66"/>
    </row>
    <row r="3" spans="1:6" ht="12" customHeight="1" x14ac:dyDescent="0.2">
      <c r="A3" s="279" t="s">
        <v>129</v>
      </c>
      <c r="B3" s="304" t="s">
        <v>89</v>
      </c>
      <c r="C3" s="286" t="s">
        <v>98</v>
      </c>
      <c r="D3" s="275"/>
      <c r="E3" s="275"/>
      <c r="F3" s="275"/>
    </row>
    <row r="4" spans="1:6" ht="12" customHeight="1" x14ac:dyDescent="0.2">
      <c r="A4" s="281"/>
      <c r="B4" s="305"/>
      <c r="C4" s="287" t="s">
        <v>188</v>
      </c>
      <c r="D4" s="288"/>
      <c r="E4" s="288"/>
      <c r="F4" s="288"/>
    </row>
    <row r="5" spans="1:6" ht="22.5" customHeight="1" x14ac:dyDescent="0.2">
      <c r="A5" s="281"/>
      <c r="B5" s="306"/>
      <c r="C5" s="73" t="s">
        <v>39</v>
      </c>
      <c r="D5" s="73" t="s">
        <v>40</v>
      </c>
      <c r="E5" s="74" t="s">
        <v>41</v>
      </c>
      <c r="F5" s="75" t="s">
        <v>42</v>
      </c>
    </row>
    <row r="6" spans="1:6" ht="12" customHeight="1" x14ac:dyDescent="0.2">
      <c r="A6" s="300"/>
      <c r="B6" s="289" t="s">
        <v>2</v>
      </c>
      <c r="C6" s="290"/>
      <c r="D6" s="290"/>
      <c r="E6" s="290"/>
      <c r="F6" s="290"/>
    </row>
    <row r="7" spans="1:6" ht="12" customHeight="1" x14ac:dyDescent="0.2">
      <c r="A7" s="76"/>
      <c r="B7" s="291"/>
      <c r="C7" s="292"/>
      <c r="D7" s="292"/>
      <c r="E7" s="77"/>
      <c r="F7" s="77"/>
    </row>
    <row r="8" spans="1:6" ht="12" customHeight="1" x14ac:dyDescent="0.2">
      <c r="A8" s="89" t="s">
        <v>72</v>
      </c>
      <c r="B8" s="100">
        <v>26270</v>
      </c>
      <c r="C8" s="100">
        <v>22729</v>
      </c>
      <c r="D8" s="100">
        <v>2686</v>
      </c>
      <c r="E8" s="78">
        <v>671</v>
      </c>
      <c r="F8" s="78">
        <v>184</v>
      </c>
    </row>
    <row r="9" spans="1:6" ht="12" customHeight="1" x14ac:dyDescent="0.2">
      <c r="A9" s="87" t="s">
        <v>73</v>
      </c>
      <c r="B9" s="100">
        <v>19646</v>
      </c>
      <c r="C9" s="100">
        <v>17880</v>
      </c>
      <c r="D9" s="100">
        <v>1429</v>
      </c>
      <c r="E9" s="100">
        <v>270</v>
      </c>
      <c r="F9" s="100">
        <v>67</v>
      </c>
    </row>
    <row r="10" spans="1:6" ht="12" customHeight="1" x14ac:dyDescent="0.2">
      <c r="A10" s="87" t="s">
        <v>74</v>
      </c>
      <c r="B10" s="100">
        <v>21709</v>
      </c>
      <c r="C10" s="100">
        <v>20283</v>
      </c>
      <c r="D10" s="100">
        <v>1149</v>
      </c>
      <c r="E10" s="100">
        <v>224</v>
      </c>
      <c r="F10" s="100">
        <v>53</v>
      </c>
    </row>
    <row r="11" spans="1:6" ht="12" customHeight="1" x14ac:dyDescent="0.2">
      <c r="A11" s="87" t="s">
        <v>75</v>
      </c>
      <c r="B11" s="100">
        <v>28170</v>
      </c>
      <c r="C11" s="100">
        <v>25551</v>
      </c>
      <c r="D11" s="100">
        <v>2083</v>
      </c>
      <c r="E11" s="100">
        <v>444</v>
      </c>
      <c r="F11" s="100">
        <v>92</v>
      </c>
    </row>
    <row r="12" spans="1:6" ht="12" customHeight="1" x14ac:dyDescent="0.2">
      <c r="A12" s="87" t="s">
        <v>76</v>
      </c>
      <c r="B12" s="100">
        <v>7315</v>
      </c>
      <c r="C12" s="100">
        <v>6701</v>
      </c>
      <c r="D12" s="100">
        <v>498</v>
      </c>
      <c r="E12" s="100">
        <v>100</v>
      </c>
      <c r="F12" s="100">
        <v>16</v>
      </c>
    </row>
    <row r="13" spans="1:6" ht="12" customHeight="1" x14ac:dyDescent="0.2">
      <c r="A13" s="87" t="s">
        <v>77</v>
      </c>
      <c r="B13" s="100">
        <v>13931</v>
      </c>
      <c r="C13" s="100">
        <v>12966</v>
      </c>
      <c r="D13" s="100">
        <v>766</v>
      </c>
      <c r="E13" s="100">
        <v>155</v>
      </c>
      <c r="F13" s="100">
        <v>44</v>
      </c>
    </row>
    <row r="14" spans="1:6" ht="12" customHeight="1" x14ac:dyDescent="0.2">
      <c r="A14" s="87" t="s">
        <v>78</v>
      </c>
      <c r="B14" s="100">
        <v>17999</v>
      </c>
      <c r="C14" s="100">
        <v>16250</v>
      </c>
      <c r="D14" s="100">
        <v>1425</v>
      </c>
      <c r="E14" s="100">
        <v>273</v>
      </c>
      <c r="F14" s="100">
        <v>51</v>
      </c>
    </row>
    <row r="15" spans="1:6" ht="12" customHeight="1" x14ac:dyDescent="0.2">
      <c r="A15" s="87" t="s">
        <v>79</v>
      </c>
      <c r="B15" s="100">
        <v>11726</v>
      </c>
      <c r="C15" s="100">
        <v>10812</v>
      </c>
      <c r="D15" s="100">
        <v>772</v>
      </c>
      <c r="E15" s="100">
        <v>120</v>
      </c>
      <c r="F15" s="100">
        <v>22</v>
      </c>
    </row>
    <row r="16" spans="1:6" ht="12" customHeight="1" x14ac:dyDescent="0.2">
      <c r="A16" s="87" t="s">
        <v>80</v>
      </c>
      <c r="B16" s="100">
        <v>10604</v>
      </c>
      <c r="C16" s="100">
        <v>9734</v>
      </c>
      <c r="D16" s="100">
        <v>727</v>
      </c>
      <c r="E16" s="100">
        <v>124</v>
      </c>
      <c r="F16" s="100">
        <v>19</v>
      </c>
    </row>
    <row r="17" spans="1:6" ht="12" customHeight="1" x14ac:dyDescent="0.2">
      <c r="A17" s="88" t="s">
        <v>81</v>
      </c>
      <c r="B17" s="100">
        <v>7328</v>
      </c>
      <c r="C17" s="100">
        <v>6629</v>
      </c>
      <c r="D17" s="100">
        <v>578</v>
      </c>
      <c r="E17" s="100">
        <v>108</v>
      </c>
      <c r="F17" s="100">
        <v>13</v>
      </c>
    </row>
    <row r="18" spans="1:6" ht="12" customHeight="1" x14ac:dyDescent="0.2">
      <c r="A18" s="88" t="s">
        <v>82</v>
      </c>
      <c r="B18" s="100">
        <v>7847</v>
      </c>
      <c r="C18" s="100">
        <v>7113</v>
      </c>
      <c r="D18" s="100">
        <v>597</v>
      </c>
      <c r="E18" s="100">
        <v>111</v>
      </c>
      <c r="F18" s="100">
        <v>26</v>
      </c>
    </row>
    <row r="19" spans="1:6" ht="12" customHeight="1" x14ac:dyDescent="0.2">
      <c r="A19" s="87" t="s">
        <v>83</v>
      </c>
      <c r="B19" s="100">
        <v>9398</v>
      </c>
      <c r="C19" s="100">
        <v>8431</v>
      </c>
      <c r="D19" s="100">
        <v>741</v>
      </c>
      <c r="E19" s="100">
        <v>180</v>
      </c>
      <c r="F19" s="100">
        <v>46</v>
      </c>
    </row>
    <row r="20" spans="1:6" ht="12" customHeight="1" x14ac:dyDescent="0.2">
      <c r="A20" s="90" t="s">
        <v>84</v>
      </c>
      <c r="B20" s="99">
        <v>182214</v>
      </c>
      <c r="C20" s="99">
        <v>165349</v>
      </c>
      <c r="D20" s="99">
        <v>13452</v>
      </c>
      <c r="E20" s="99">
        <v>2780</v>
      </c>
      <c r="F20" s="99">
        <v>633</v>
      </c>
    </row>
    <row r="21" spans="1:6" ht="12" customHeight="1" x14ac:dyDescent="0.2">
      <c r="A21" s="81"/>
      <c r="B21" s="80"/>
      <c r="C21" s="80"/>
      <c r="D21" s="80"/>
      <c r="E21" s="80"/>
      <c r="F21" s="80"/>
    </row>
    <row r="22" spans="1:6" ht="12" customHeight="1" x14ac:dyDescent="0.2">
      <c r="A22" s="81"/>
      <c r="B22" s="80"/>
      <c r="C22" s="80"/>
      <c r="D22" s="80"/>
      <c r="E22" s="80"/>
      <c r="F22" s="80"/>
    </row>
    <row r="23" spans="1:6" s="83" customFormat="1" ht="26.25" customHeight="1" x14ac:dyDescent="0.2">
      <c r="A23" s="278" t="s">
        <v>177</v>
      </c>
      <c r="B23" s="278"/>
      <c r="C23" s="278"/>
      <c r="D23" s="278"/>
      <c r="E23" s="278"/>
      <c r="F23" s="278"/>
    </row>
    <row r="24" spans="1:6" s="83" customFormat="1" ht="12" customHeight="1" x14ac:dyDescent="0.2">
      <c r="A24" s="65" t="s">
        <v>124</v>
      </c>
      <c r="B24" s="66"/>
      <c r="C24" s="66"/>
      <c r="D24" s="66"/>
    </row>
    <row r="25" spans="1:6" s="83" customFormat="1" ht="24" customHeight="1" x14ac:dyDescent="0.2">
      <c r="A25" s="279" t="s">
        <v>129</v>
      </c>
      <c r="B25" s="263" t="s">
        <v>89</v>
      </c>
      <c r="C25" s="264" t="s">
        <v>153</v>
      </c>
      <c r="D25" s="301"/>
      <c r="E25" s="264" t="s">
        <v>154</v>
      </c>
      <c r="F25" s="301"/>
    </row>
    <row r="26" spans="1:6" s="83" customFormat="1" ht="12" customHeight="1" x14ac:dyDescent="0.2">
      <c r="A26" s="281"/>
      <c r="B26" s="263"/>
      <c r="C26" s="266"/>
      <c r="D26" s="302"/>
      <c r="E26" s="266"/>
      <c r="F26" s="302"/>
    </row>
    <row r="27" spans="1:6" s="83" customFormat="1" ht="11.25" customHeight="1" x14ac:dyDescent="0.2">
      <c r="A27" s="281"/>
      <c r="B27" s="263"/>
      <c r="C27" s="268"/>
      <c r="D27" s="300"/>
      <c r="E27" s="268"/>
      <c r="F27" s="300"/>
    </row>
    <row r="28" spans="1:6" s="83" customFormat="1" ht="12" customHeight="1" x14ac:dyDescent="0.2">
      <c r="A28" s="300"/>
      <c r="B28" s="270" t="s">
        <v>2</v>
      </c>
      <c r="C28" s="271"/>
      <c r="D28" s="272"/>
      <c r="E28" s="273" t="s">
        <v>88</v>
      </c>
      <c r="F28" s="303"/>
    </row>
    <row r="29" spans="1:6" s="83" customFormat="1" ht="12" customHeight="1" x14ac:dyDescent="0.2">
      <c r="A29" s="84"/>
      <c r="B29" s="76"/>
      <c r="C29" s="76"/>
      <c r="D29" s="76"/>
    </row>
    <row r="30" spans="1:6" s="83" customFormat="1" ht="12" customHeight="1" x14ac:dyDescent="0.2">
      <c r="A30" s="87" t="s">
        <v>72</v>
      </c>
      <c r="B30" s="100">
        <v>26270</v>
      </c>
      <c r="C30" s="101"/>
      <c r="D30" s="101">
        <v>413350</v>
      </c>
      <c r="E30" s="101"/>
      <c r="F30" s="101">
        <v>89294180</v>
      </c>
    </row>
    <row r="31" spans="1:6" s="83" customFormat="1" ht="12" customHeight="1" x14ac:dyDescent="0.2">
      <c r="A31" s="87" t="s">
        <v>73</v>
      </c>
      <c r="B31" s="100">
        <v>19646</v>
      </c>
      <c r="C31" s="101"/>
      <c r="D31" s="101">
        <v>134377</v>
      </c>
      <c r="E31" s="101"/>
      <c r="F31" s="101">
        <v>17736203</v>
      </c>
    </row>
    <row r="32" spans="1:6" s="83" customFormat="1" ht="12" customHeight="1" x14ac:dyDescent="0.2">
      <c r="A32" s="87" t="s">
        <v>74</v>
      </c>
      <c r="B32" s="100">
        <v>21709</v>
      </c>
      <c r="C32" s="101"/>
      <c r="D32" s="101">
        <v>106800</v>
      </c>
      <c r="E32" s="101"/>
      <c r="F32" s="101">
        <v>9408273</v>
      </c>
    </row>
    <row r="33" spans="1:6" s="83" customFormat="1" ht="12" customHeight="1" x14ac:dyDescent="0.2">
      <c r="A33" s="87" t="s">
        <v>75</v>
      </c>
      <c r="B33" s="100">
        <v>28170</v>
      </c>
      <c r="C33" s="101"/>
      <c r="D33" s="101">
        <v>193203</v>
      </c>
      <c r="E33" s="101"/>
      <c r="F33" s="101">
        <v>24746798</v>
      </c>
    </row>
    <row r="34" spans="1:6" s="83" customFormat="1" ht="12" customHeight="1" x14ac:dyDescent="0.2">
      <c r="A34" s="87" t="s">
        <v>76</v>
      </c>
      <c r="B34" s="100">
        <v>7315</v>
      </c>
      <c r="C34" s="101"/>
      <c r="D34" s="101">
        <v>36746</v>
      </c>
      <c r="E34" s="101"/>
      <c r="F34" s="101">
        <v>4053627</v>
      </c>
    </row>
    <row r="35" spans="1:6" s="83" customFormat="1" ht="12" customHeight="1" x14ac:dyDescent="0.2">
      <c r="A35" s="87" t="s">
        <v>77</v>
      </c>
      <c r="B35" s="100">
        <v>13931</v>
      </c>
      <c r="C35" s="101"/>
      <c r="D35" s="101">
        <v>81564</v>
      </c>
      <c r="E35" s="101"/>
      <c r="F35" s="101">
        <v>6835916</v>
      </c>
    </row>
    <row r="36" spans="1:6" s="83" customFormat="1" ht="12" customHeight="1" x14ac:dyDescent="0.2">
      <c r="A36" s="87" t="s">
        <v>78</v>
      </c>
      <c r="B36" s="100">
        <v>17999</v>
      </c>
      <c r="C36" s="101"/>
      <c r="D36" s="101">
        <v>114797</v>
      </c>
      <c r="E36" s="101"/>
      <c r="F36" s="101">
        <v>15638364</v>
      </c>
    </row>
    <row r="37" spans="1:6" s="83" customFormat="1" ht="12" customHeight="1" x14ac:dyDescent="0.2">
      <c r="A37" s="87" t="s">
        <v>79</v>
      </c>
      <c r="B37" s="100">
        <v>11726</v>
      </c>
      <c r="C37" s="101"/>
      <c r="D37" s="101">
        <v>51980</v>
      </c>
      <c r="E37" s="101"/>
      <c r="F37" s="101">
        <v>6845607</v>
      </c>
    </row>
    <row r="38" spans="1:6" s="83" customFormat="1" ht="12" customHeight="1" x14ac:dyDescent="0.2">
      <c r="A38" s="87" t="s">
        <v>80</v>
      </c>
      <c r="B38" s="100">
        <v>10604</v>
      </c>
      <c r="C38" s="101"/>
      <c r="D38" s="101">
        <v>52887</v>
      </c>
      <c r="E38" s="101"/>
      <c r="F38" s="101">
        <v>8419382</v>
      </c>
    </row>
    <row r="39" spans="1:6" s="83" customFormat="1" ht="12" customHeight="1" x14ac:dyDescent="0.2">
      <c r="A39" s="88" t="s">
        <v>81</v>
      </c>
      <c r="B39" s="100">
        <v>7328</v>
      </c>
      <c r="C39" s="101"/>
      <c r="D39" s="101">
        <v>38803</v>
      </c>
      <c r="E39" s="101"/>
      <c r="F39" s="101">
        <v>4464680</v>
      </c>
    </row>
    <row r="40" spans="1:6" s="83" customFormat="1" ht="12" customHeight="1" x14ac:dyDescent="0.2">
      <c r="A40" s="88" t="s">
        <v>82</v>
      </c>
      <c r="B40" s="100">
        <v>7847</v>
      </c>
      <c r="C40" s="101"/>
      <c r="D40" s="101">
        <v>47881</v>
      </c>
      <c r="E40" s="101"/>
      <c r="F40" s="101">
        <v>4613302</v>
      </c>
    </row>
    <row r="41" spans="1:6" s="83" customFormat="1" ht="12" customHeight="1" x14ac:dyDescent="0.2">
      <c r="A41" s="87" t="s">
        <v>83</v>
      </c>
      <c r="B41" s="100">
        <v>9398</v>
      </c>
      <c r="C41" s="101"/>
      <c r="D41" s="101">
        <v>92232</v>
      </c>
      <c r="E41" s="101"/>
      <c r="F41" s="101">
        <v>13848127</v>
      </c>
    </row>
    <row r="42" spans="1:6" s="83" customFormat="1" ht="12" customHeight="1" x14ac:dyDescent="0.2">
      <c r="A42" s="90" t="s">
        <v>84</v>
      </c>
      <c r="B42" s="99">
        <v>182214</v>
      </c>
      <c r="C42" s="103"/>
      <c r="D42" s="103">
        <v>1364821</v>
      </c>
      <c r="E42" s="103"/>
      <c r="F42" s="103">
        <v>205936573</v>
      </c>
    </row>
    <row r="43" spans="1:6" ht="12" customHeight="1" x14ac:dyDescent="0.2">
      <c r="A43" s="86" t="s">
        <v>71</v>
      </c>
    </row>
    <row r="44" spans="1:6" ht="12" customHeight="1" x14ac:dyDescent="0.2">
      <c r="A44" s="98" t="s">
        <v>126</v>
      </c>
    </row>
  </sheetData>
  <mergeCells count="14">
    <mergeCell ref="A23:F23"/>
    <mergeCell ref="B7:D7"/>
    <mergeCell ref="A1:F1"/>
    <mergeCell ref="A3:A6"/>
    <mergeCell ref="B3:B5"/>
    <mergeCell ref="C3:F3"/>
    <mergeCell ref="C4:F4"/>
    <mergeCell ref="B6:F6"/>
    <mergeCell ref="A25:A28"/>
    <mergeCell ref="B25:B27"/>
    <mergeCell ref="C25:D27"/>
    <mergeCell ref="E25:F27"/>
    <mergeCell ref="B28:D28"/>
    <mergeCell ref="E28:F28"/>
  </mergeCells>
  <hyperlinks>
    <hyperlink ref="A1:F1" location="Inhaltsverzeichnis!A36" display="Inhaltsverzeichnis!A36"/>
    <hyperlink ref="A23:F23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sqref="A1:I1"/>
    </sheetView>
  </sheetViews>
  <sheetFormatPr baseColWidth="10" defaultColWidth="11.42578125" defaultRowHeight="12.75" x14ac:dyDescent="0.2"/>
  <cols>
    <col min="1" max="1" width="7" style="86" customWidth="1"/>
    <col min="2" max="2" width="8.28515625" style="86" customWidth="1"/>
    <col min="3" max="3" width="3.85546875" style="86" customWidth="1"/>
    <col min="4" max="4" width="25.7109375" style="86" customWidth="1"/>
    <col min="5" max="9" width="9.42578125" style="86" customWidth="1"/>
    <col min="10" max="16384" width="11.42578125" style="72"/>
  </cols>
  <sheetData>
    <row r="1" spans="1:9" s="71" customFormat="1" ht="26.25" customHeight="1" x14ac:dyDescent="0.2">
      <c r="A1" s="278" t="s">
        <v>178</v>
      </c>
      <c r="B1" s="278"/>
      <c r="C1" s="278"/>
      <c r="D1" s="278"/>
      <c r="E1" s="278"/>
      <c r="F1" s="278"/>
      <c r="G1" s="278"/>
      <c r="H1" s="278"/>
      <c r="I1" s="278"/>
    </row>
    <row r="2" spans="1:9" s="71" customFormat="1" ht="12" customHeight="1" x14ac:dyDescent="0.2">
      <c r="A2" s="69"/>
      <c r="B2" s="70"/>
      <c r="C2" s="70"/>
      <c r="D2" s="70"/>
      <c r="E2" s="70"/>
      <c r="F2" s="70"/>
      <c r="G2" s="70"/>
      <c r="H2" s="70"/>
      <c r="I2" s="70"/>
    </row>
    <row r="3" spans="1:9" ht="12" customHeight="1" x14ac:dyDescent="0.2">
      <c r="A3" s="279" t="s">
        <v>55</v>
      </c>
      <c r="B3" s="279"/>
      <c r="C3" s="279"/>
      <c r="D3" s="280"/>
      <c r="E3" s="280" t="s">
        <v>85</v>
      </c>
      <c r="F3" s="286" t="s">
        <v>98</v>
      </c>
      <c r="G3" s="275"/>
      <c r="H3" s="275"/>
      <c r="I3" s="275"/>
    </row>
    <row r="4" spans="1:9" ht="12" customHeight="1" x14ac:dyDescent="0.2">
      <c r="A4" s="281"/>
      <c r="B4" s="281"/>
      <c r="C4" s="281"/>
      <c r="D4" s="282"/>
      <c r="E4" s="284"/>
      <c r="F4" s="287" t="s">
        <v>188</v>
      </c>
      <c r="G4" s="288"/>
      <c r="H4" s="288"/>
      <c r="I4" s="288"/>
    </row>
    <row r="5" spans="1:9" ht="22.5" customHeight="1" x14ac:dyDescent="0.2">
      <c r="A5" s="281"/>
      <c r="B5" s="281"/>
      <c r="C5" s="281"/>
      <c r="D5" s="282"/>
      <c r="E5" s="285"/>
      <c r="F5" s="73" t="s">
        <v>39</v>
      </c>
      <c r="G5" s="73" t="s">
        <v>40</v>
      </c>
      <c r="H5" s="74" t="s">
        <v>41</v>
      </c>
      <c r="I5" s="75" t="s">
        <v>42</v>
      </c>
    </row>
    <row r="6" spans="1:9" ht="12" customHeight="1" x14ac:dyDescent="0.2">
      <c r="A6" s="300"/>
      <c r="B6" s="300"/>
      <c r="C6" s="300"/>
      <c r="D6" s="307"/>
      <c r="E6" s="289" t="s">
        <v>2</v>
      </c>
      <c r="F6" s="290"/>
      <c r="G6" s="290"/>
      <c r="H6" s="290"/>
      <c r="I6" s="290"/>
    </row>
    <row r="7" spans="1:9" ht="12" customHeight="1" x14ac:dyDescent="0.2">
      <c r="A7" s="76"/>
      <c r="B7" s="76"/>
      <c r="C7" s="76"/>
      <c r="D7" s="76"/>
      <c r="E7" s="291"/>
      <c r="F7" s="292"/>
      <c r="G7" s="292"/>
      <c r="H7" s="77"/>
      <c r="I7" s="77"/>
    </row>
    <row r="8" spans="1:9" ht="12" customHeight="1" x14ac:dyDescent="0.2">
      <c r="A8" s="257" t="s">
        <v>90</v>
      </c>
      <c r="B8" s="257"/>
      <c r="C8" s="257"/>
      <c r="D8" s="257"/>
      <c r="E8" s="100">
        <v>8</v>
      </c>
      <c r="F8" s="100">
        <v>6</v>
      </c>
      <c r="G8" s="100">
        <v>1</v>
      </c>
      <c r="H8" s="78">
        <v>1</v>
      </c>
      <c r="I8" s="165" t="s">
        <v>0</v>
      </c>
    </row>
    <row r="9" spans="1:9" ht="12" customHeight="1" x14ac:dyDescent="0.2">
      <c r="A9" s="257" t="s">
        <v>43</v>
      </c>
      <c r="B9" s="257"/>
      <c r="C9" s="257"/>
      <c r="D9" s="257"/>
      <c r="E9" s="100">
        <v>5569</v>
      </c>
      <c r="F9" s="100">
        <v>4340</v>
      </c>
      <c r="G9" s="100">
        <v>883</v>
      </c>
      <c r="H9" s="100">
        <v>278</v>
      </c>
      <c r="I9" s="100">
        <v>68</v>
      </c>
    </row>
    <row r="10" spans="1:9" ht="12" customHeight="1" x14ac:dyDescent="0.2">
      <c r="A10" s="257" t="s">
        <v>44</v>
      </c>
      <c r="B10" s="257"/>
      <c r="C10" s="257"/>
      <c r="D10" s="257"/>
      <c r="E10" s="100">
        <v>568</v>
      </c>
      <c r="F10" s="100">
        <v>524</v>
      </c>
      <c r="G10" s="100">
        <v>28</v>
      </c>
      <c r="H10" s="100">
        <v>10</v>
      </c>
      <c r="I10" s="100">
        <v>6</v>
      </c>
    </row>
    <row r="11" spans="1:9" ht="12" customHeight="1" x14ac:dyDescent="0.2">
      <c r="A11" s="257" t="s">
        <v>91</v>
      </c>
      <c r="B11" s="257"/>
      <c r="C11" s="257"/>
      <c r="D11" s="257"/>
      <c r="E11" s="100"/>
      <c r="F11" s="100"/>
      <c r="G11" s="100"/>
      <c r="H11" s="100"/>
      <c r="I11" s="100"/>
    </row>
    <row r="12" spans="1:9" ht="12" customHeight="1" x14ac:dyDescent="0.2">
      <c r="A12" s="257" t="s">
        <v>92</v>
      </c>
      <c r="B12" s="257"/>
      <c r="C12" s="257"/>
      <c r="D12" s="257"/>
      <c r="E12" s="100">
        <v>247</v>
      </c>
      <c r="F12" s="100">
        <v>157</v>
      </c>
      <c r="G12" s="100">
        <v>68</v>
      </c>
      <c r="H12" s="100">
        <v>18</v>
      </c>
      <c r="I12" s="100">
        <v>4</v>
      </c>
    </row>
    <row r="13" spans="1:9" ht="12" customHeight="1" x14ac:dyDescent="0.2">
      <c r="A13" s="257" t="s">
        <v>45</v>
      </c>
      <c r="B13" s="257"/>
      <c r="C13" s="257"/>
      <c r="D13" s="257"/>
      <c r="E13" s="100">
        <v>14770</v>
      </c>
      <c r="F13" s="100">
        <v>13216</v>
      </c>
      <c r="G13" s="100">
        <v>1403</v>
      </c>
      <c r="H13" s="100">
        <v>139</v>
      </c>
      <c r="I13" s="100">
        <v>12</v>
      </c>
    </row>
    <row r="14" spans="1:9" ht="12" customHeight="1" x14ac:dyDescent="0.2">
      <c r="A14" s="257" t="s">
        <v>46</v>
      </c>
      <c r="B14" s="257"/>
      <c r="C14" s="257"/>
      <c r="D14" s="257"/>
      <c r="E14" s="100"/>
      <c r="F14" s="100"/>
      <c r="G14" s="100"/>
      <c r="H14" s="100"/>
      <c r="I14" s="100"/>
    </row>
    <row r="15" spans="1:9" ht="12" customHeight="1" x14ac:dyDescent="0.2">
      <c r="A15" s="257" t="s">
        <v>47</v>
      </c>
      <c r="B15" s="257"/>
      <c r="C15" s="257"/>
      <c r="D15" s="257"/>
      <c r="E15" s="100">
        <v>26841</v>
      </c>
      <c r="F15" s="100">
        <v>24198</v>
      </c>
      <c r="G15" s="100">
        <v>2104</v>
      </c>
      <c r="H15" s="100">
        <v>453</v>
      </c>
      <c r="I15" s="100">
        <v>86</v>
      </c>
    </row>
    <row r="16" spans="1:9" ht="12" customHeight="1" x14ac:dyDescent="0.2">
      <c r="A16" s="257" t="s">
        <v>48</v>
      </c>
      <c r="B16" s="257"/>
      <c r="C16" s="257"/>
      <c r="D16" s="257"/>
      <c r="E16" s="100">
        <v>5553</v>
      </c>
      <c r="F16" s="100">
        <v>4737</v>
      </c>
      <c r="G16" s="100">
        <v>651</v>
      </c>
      <c r="H16" s="100">
        <v>132</v>
      </c>
      <c r="I16" s="100">
        <v>33</v>
      </c>
    </row>
    <row r="17" spans="1:9" ht="12" customHeight="1" x14ac:dyDescent="0.2">
      <c r="A17" s="258" t="s">
        <v>49</v>
      </c>
      <c r="B17" s="258"/>
      <c r="C17" s="258"/>
      <c r="D17" s="259"/>
      <c r="E17" s="100">
        <v>13397</v>
      </c>
      <c r="F17" s="100">
        <v>11754</v>
      </c>
      <c r="G17" s="100">
        <v>1430</v>
      </c>
      <c r="H17" s="100">
        <v>197</v>
      </c>
      <c r="I17" s="100">
        <v>16</v>
      </c>
    </row>
    <row r="18" spans="1:9" ht="12" customHeight="1" x14ac:dyDescent="0.2">
      <c r="A18" s="258" t="s">
        <v>50</v>
      </c>
      <c r="B18" s="258"/>
      <c r="C18" s="258"/>
      <c r="D18" s="259"/>
      <c r="E18" s="100">
        <v>12808</v>
      </c>
      <c r="F18" s="100">
        <v>11134</v>
      </c>
      <c r="G18" s="100">
        <v>1303</v>
      </c>
      <c r="H18" s="100">
        <v>323</v>
      </c>
      <c r="I18" s="100">
        <v>48</v>
      </c>
    </row>
    <row r="19" spans="1:9" ht="12" customHeight="1" x14ac:dyDescent="0.2">
      <c r="A19" s="257" t="s">
        <v>93</v>
      </c>
      <c r="B19" s="257"/>
      <c r="C19" s="257"/>
      <c r="D19" s="257"/>
      <c r="E19" s="100">
        <v>2979</v>
      </c>
      <c r="F19" s="100">
        <v>2733</v>
      </c>
      <c r="G19" s="100">
        <v>160</v>
      </c>
      <c r="H19" s="100">
        <v>60</v>
      </c>
      <c r="I19" s="100">
        <v>26</v>
      </c>
    </row>
    <row r="20" spans="1:9" ht="12" customHeight="1" x14ac:dyDescent="0.2">
      <c r="A20" s="257" t="s">
        <v>51</v>
      </c>
      <c r="B20" s="257"/>
      <c r="C20" s="257"/>
      <c r="D20" s="257"/>
      <c r="E20" s="100">
        <v>11356</v>
      </c>
      <c r="F20" s="100">
        <v>10882</v>
      </c>
      <c r="G20" s="100">
        <v>385</v>
      </c>
      <c r="H20" s="100">
        <v>80</v>
      </c>
      <c r="I20" s="100">
        <v>9</v>
      </c>
    </row>
    <row r="21" spans="1:9" ht="12" customHeight="1" x14ac:dyDescent="0.2">
      <c r="A21" s="258" t="s">
        <v>94</v>
      </c>
      <c r="B21" s="258"/>
      <c r="C21" s="258"/>
      <c r="D21" s="259"/>
      <c r="E21" s="100"/>
      <c r="F21" s="100"/>
      <c r="G21" s="100"/>
      <c r="H21" s="100"/>
      <c r="I21" s="100"/>
    </row>
    <row r="22" spans="1:9" ht="12" customHeight="1" x14ac:dyDescent="0.2">
      <c r="A22" s="257" t="s">
        <v>95</v>
      </c>
      <c r="B22" s="257"/>
      <c r="C22" s="257"/>
      <c r="D22" s="257"/>
      <c r="E22" s="100">
        <v>39688</v>
      </c>
      <c r="F22" s="100">
        <v>37247</v>
      </c>
      <c r="G22" s="100">
        <v>2067</v>
      </c>
      <c r="H22" s="100">
        <v>310</v>
      </c>
      <c r="I22" s="100">
        <v>64</v>
      </c>
    </row>
    <row r="23" spans="1:9" ht="12" customHeight="1" x14ac:dyDescent="0.2">
      <c r="A23" s="79" t="s">
        <v>96</v>
      </c>
      <c r="B23" s="79"/>
      <c r="C23" s="79"/>
      <c r="D23" s="79"/>
      <c r="E23" s="100">
        <v>13436</v>
      </c>
      <c r="F23" s="100">
        <v>11660</v>
      </c>
      <c r="G23" s="100">
        <v>1211</v>
      </c>
      <c r="H23" s="100">
        <v>449</v>
      </c>
      <c r="I23" s="100">
        <v>116</v>
      </c>
    </row>
    <row r="24" spans="1:9" ht="12" customHeight="1" x14ac:dyDescent="0.2">
      <c r="A24" s="79" t="s">
        <v>52</v>
      </c>
      <c r="B24" s="79"/>
      <c r="C24" s="79"/>
      <c r="D24" s="79"/>
      <c r="E24" s="100">
        <v>4641</v>
      </c>
      <c r="F24" s="100">
        <v>3899</v>
      </c>
      <c r="G24" s="100">
        <v>555</v>
      </c>
      <c r="H24" s="100">
        <v>143</v>
      </c>
      <c r="I24" s="100">
        <v>44</v>
      </c>
    </row>
    <row r="25" spans="1:9" ht="12" customHeight="1" x14ac:dyDescent="0.2">
      <c r="A25" s="79" t="s">
        <v>53</v>
      </c>
      <c r="B25" s="79"/>
      <c r="C25" s="79"/>
      <c r="D25" s="79"/>
      <c r="E25" s="100">
        <v>13209</v>
      </c>
      <c r="F25" s="100">
        <v>10776</v>
      </c>
      <c r="G25" s="100">
        <v>1757</v>
      </c>
      <c r="H25" s="100">
        <v>538</v>
      </c>
      <c r="I25" s="100">
        <v>138</v>
      </c>
    </row>
    <row r="26" spans="1:9" ht="12" customHeight="1" x14ac:dyDescent="0.2">
      <c r="A26" s="79" t="s">
        <v>54</v>
      </c>
      <c r="B26" s="79"/>
      <c r="C26" s="79"/>
      <c r="D26" s="79"/>
      <c r="E26" s="100">
        <v>12652</v>
      </c>
      <c r="F26" s="100">
        <v>12331</v>
      </c>
      <c r="G26" s="100">
        <v>253</v>
      </c>
      <c r="H26" s="100">
        <v>53</v>
      </c>
      <c r="I26" s="100">
        <v>15</v>
      </c>
    </row>
    <row r="27" spans="1:9" ht="12" customHeight="1" x14ac:dyDescent="0.2">
      <c r="A27" s="79" t="s">
        <v>97</v>
      </c>
      <c r="B27" s="79"/>
      <c r="C27" s="79"/>
      <c r="D27" s="79"/>
      <c r="E27" s="100">
        <v>11455</v>
      </c>
      <c r="F27" s="100">
        <v>10448</v>
      </c>
      <c r="G27" s="100">
        <v>809</v>
      </c>
      <c r="H27" s="100">
        <v>162</v>
      </c>
      <c r="I27" s="100">
        <v>36</v>
      </c>
    </row>
    <row r="28" spans="1:9" ht="12" customHeight="1" x14ac:dyDescent="0.2">
      <c r="A28" s="255" t="s">
        <v>111</v>
      </c>
      <c r="B28" s="255"/>
      <c r="C28" s="255"/>
      <c r="D28" s="256"/>
      <c r="E28" s="80">
        <v>189177</v>
      </c>
      <c r="F28" s="80">
        <v>170042</v>
      </c>
      <c r="G28" s="80">
        <v>15068</v>
      </c>
      <c r="H28" s="80">
        <v>3346</v>
      </c>
      <c r="I28" s="80">
        <v>721</v>
      </c>
    </row>
    <row r="29" spans="1:9" ht="12" customHeight="1" x14ac:dyDescent="0.2">
      <c r="A29" s="81"/>
      <c r="B29" s="82"/>
      <c r="C29" s="82"/>
      <c r="D29" s="82"/>
      <c r="E29" s="80"/>
      <c r="F29" s="80"/>
      <c r="G29" s="80"/>
      <c r="H29" s="80"/>
      <c r="I29" s="80"/>
    </row>
    <row r="30" spans="1:9" ht="12" customHeight="1" x14ac:dyDescent="0.2">
      <c r="A30" s="81"/>
      <c r="B30" s="82"/>
      <c r="C30" s="82"/>
      <c r="D30" s="82"/>
      <c r="E30" s="80"/>
      <c r="F30" s="80"/>
      <c r="G30" s="80"/>
      <c r="H30" s="80"/>
      <c r="I30" s="80"/>
    </row>
    <row r="31" spans="1:9" s="83" customFormat="1" ht="26.25" customHeight="1" x14ac:dyDescent="0.2">
      <c r="A31" s="278" t="s">
        <v>179</v>
      </c>
      <c r="B31" s="278"/>
      <c r="C31" s="278"/>
      <c r="D31" s="278"/>
      <c r="E31" s="278"/>
      <c r="F31" s="278"/>
      <c r="G31" s="278"/>
      <c r="H31" s="278"/>
      <c r="I31" s="278"/>
    </row>
    <row r="32" spans="1:9" s="83" customFormat="1" ht="12" customHeight="1" x14ac:dyDescent="0.2">
      <c r="A32" s="69" t="s">
        <v>123</v>
      </c>
      <c r="B32" s="70"/>
      <c r="C32" s="70"/>
      <c r="D32" s="70"/>
      <c r="E32" s="70"/>
      <c r="F32" s="70"/>
      <c r="G32" s="70"/>
      <c r="H32" s="94"/>
      <c r="I32" s="94"/>
    </row>
    <row r="33" spans="1:9" s="83" customFormat="1" ht="24" customHeight="1" x14ac:dyDescent="0.2">
      <c r="A33" s="260" t="s">
        <v>55</v>
      </c>
      <c r="B33" s="261"/>
      <c r="C33" s="261"/>
      <c r="D33" s="261"/>
      <c r="E33" s="280" t="s">
        <v>85</v>
      </c>
      <c r="F33" s="264" t="s">
        <v>153</v>
      </c>
      <c r="G33" s="301"/>
      <c r="H33" s="76"/>
      <c r="I33" s="93"/>
    </row>
    <row r="34" spans="1:9" s="83" customFormat="1" ht="12" customHeight="1" x14ac:dyDescent="0.2">
      <c r="A34" s="262"/>
      <c r="B34" s="261"/>
      <c r="C34" s="261"/>
      <c r="D34" s="261"/>
      <c r="E34" s="284"/>
      <c r="F34" s="266"/>
      <c r="G34" s="308"/>
      <c r="H34" s="76"/>
      <c r="I34" s="92"/>
    </row>
    <row r="35" spans="1:9" s="83" customFormat="1" ht="11.25" customHeight="1" x14ac:dyDescent="0.2">
      <c r="A35" s="262"/>
      <c r="B35" s="261"/>
      <c r="C35" s="261"/>
      <c r="D35" s="261"/>
      <c r="E35" s="285"/>
      <c r="F35" s="268"/>
      <c r="G35" s="300"/>
      <c r="H35" s="76"/>
      <c r="I35" s="93"/>
    </row>
    <row r="36" spans="1:9" s="83" customFormat="1" ht="12" customHeight="1" x14ac:dyDescent="0.2">
      <c r="A36" s="262"/>
      <c r="B36" s="261"/>
      <c r="C36" s="261"/>
      <c r="D36" s="261"/>
      <c r="E36" s="270" t="s">
        <v>2</v>
      </c>
      <c r="F36" s="271"/>
      <c r="G36" s="271"/>
      <c r="H36" s="76"/>
      <c r="I36" s="93"/>
    </row>
    <row r="37" spans="1:9" s="83" customFormat="1" ht="12" customHeight="1" x14ac:dyDescent="0.2">
      <c r="A37" s="84"/>
      <c r="B37" s="84"/>
      <c r="C37" s="84"/>
      <c r="D37" s="84"/>
      <c r="E37" s="76"/>
      <c r="F37" s="275"/>
      <c r="G37" s="276"/>
      <c r="H37" s="94"/>
      <c r="I37" s="93"/>
    </row>
    <row r="38" spans="1:9" s="83" customFormat="1" ht="12" customHeight="1" x14ac:dyDescent="0.2">
      <c r="A38" s="257" t="s">
        <v>90</v>
      </c>
      <c r="B38" s="257"/>
      <c r="C38" s="257"/>
      <c r="D38" s="257"/>
      <c r="E38" s="100">
        <v>8</v>
      </c>
      <c r="F38" s="101"/>
      <c r="G38" s="101" t="s">
        <v>1</v>
      </c>
      <c r="H38" s="20"/>
      <c r="I38" s="20"/>
    </row>
    <row r="39" spans="1:9" s="83" customFormat="1" ht="12" customHeight="1" x14ac:dyDescent="0.2">
      <c r="A39" s="257" t="s">
        <v>43</v>
      </c>
      <c r="B39" s="257"/>
      <c r="C39" s="257"/>
      <c r="D39" s="257"/>
      <c r="E39" s="100">
        <v>5569</v>
      </c>
      <c r="F39" s="101"/>
      <c r="G39" s="100">
        <v>110120</v>
      </c>
      <c r="H39" s="20"/>
      <c r="I39" s="20"/>
    </row>
    <row r="40" spans="1:9" s="83" customFormat="1" ht="12" customHeight="1" x14ac:dyDescent="0.2">
      <c r="A40" s="257" t="s">
        <v>44</v>
      </c>
      <c r="B40" s="257"/>
      <c r="C40" s="257"/>
      <c r="D40" s="257"/>
      <c r="E40" s="100">
        <v>568</v>
      </c>
      <c r="F40" s="101"/>
      <c r="G40" s="101" t="s">
        <v>1</v>
      </c>
      <c r="H40" s="20"/>
      <c r="I40" s="20"/>
    </row>
    <row r="41" spans="1:9" s="83" customFormat="1" ht="12" customHeight="1" x14ac:dyDescent="0.2">
      <c r="A41" s="257" t="s">
        <v>91</v>
      </c>
      <c r="B41" s="257"/>
      <c r="C41" s="257"/>
      <c r="D41" s="257"/>
      <c r="E41" s="100"/>
      <c r="F41" s="101"/>
      <c r="G41" s="100"/>
      <c r="H41" s="20"/>
      <c r="I41" s="20"/>
    </row>
    <row r="42" spans="1:9" s="83" customFormat="1" ht="12" customHeight="1" x14ac:dyDescent="0.2">
      <c r="A42" s="257" t="s">
        <v>92</v>
      </c>
      <c r="B42" s="257"/>
      <c r="C42" s="257"/>
      <c r="D42" s="257"/>
      <c r="E42" s="100">
        <v>247</v>
      </c>
      <c r="F42" s="101"/>
      <c r="G42" s="100">
        <v>14170</v>
      </c>
      <c r="H42" s="20"/>
      <c r="I42" s="20"/>
    </row>
    <row r="43" spans="1:9" s="83" customFormat="1" ht="12" customHeight="1" x14ac:dyDescent="0.2">
      <c r="A43" s="257" t="s">
        <v>45</v>
      </c>
      <c r="B43" s="257"/>
      <c r="C43" s="257"/>
      <c r="D43" s="257"/>
      <c r="E43" s="100">
        <v>14770</v>
      </c>
      <c r="F43" s="101"/>
      <c r="G43" s="100">
        <v>61955</v>
      </c>
      <c r="H43" s="20"/>
      <c r="I43" s="20"/>
    </row>
    <row r="44" spans="1:9" s="83" customFormat="1" ht="12" customHeight="1" x14ac:dyDescent="0.2">
      <c r="A44" s="257" t="s">
        <v>46</v>
      </c>
      <c r="B44" s="257"/>
      <c r="C44" s="257"/>
      <c r="D44" s="257"/>
      <c r="E44" s="100"/>
      <c r="F44" s="101"/>
      <c r="G44" s="100"/>
      <c r="H44" s="20"/>
      <c r="I44" s="20"/>
    </row>
    <row r="45" spans="1:9" s="83" customFormat="1" ht="12" customHeight="1" x14ac:dyDescent="0.2">
      <c r="A45" s="257" t="s">
        <v>47</v>
      </c>
      <c r="B45" s="257"/>
      <c r="C45" s="257"/>
      <c r="D45" s="257"/>
      <c r="E45" s="100">
        <v>26841</v>
      </c>
      <c r="F45" s="101"/>
      <c r="G45" s="100">
        <v>171813</v>
      </c>
      <c r="H45" s="20"/>
      <c r="I45" s="20"/>
    </row>
    <row r="46" spans="1:9" s="83" customFormat="1" ht="12" customHeight="1" x14ac:dyDescent="0.2">
      <c r="A46" s="257" t="s">
        <v>48</v>
      </c>
      <c r="B46" s="257"/>
      <c r="C46" s="257"/>
      <c r="D46" s="257"/>
      <c r="E46" s="100">
        <v>5553</v>
      </c>
      <c r="F46" s="101"/>
      <c r="G46" s="100">
        <v>68610</v>
      </c>
      <c r="H46" s="20"/>
      <c r="I46" s="20"/>
    </row>
    <row r="47" spans="1:9" s="83" customFormat="1" ht="12" customHeight="1" x14ac:dyDescent="0.2">
      <c r="A47" s="258" t="s">
        <v>49</v>
      </c>
      <c r="B47" s="258"/>
      <c r="C47" s="258"/>
      <c r="D47" s="259"/>
      <c r="E47" s="100">
        <v>13397</v>
      </c>
      <c r="F47" s="101"/>
      <c r="G47" s="100">
        <v>74504</v>
      </c>
      <c r="H47" s="20"/>
      <c r="I47" s="20"/>
    </row>
    <row r="48" spans="1:9" s="83" customFormat="1" ht="12" customHeight="1" x14ac:dyDescent="0.2">
      <c r="A48" s="258" t="s">
        <v>50</v>
      </c>
      <c r="B48" s="258"/>
      <c r="C48" s="258"/>
      <c r="D48" s="259"/>
      <c r="E48" s="100">
        <v>12808</v>
      </c>
      <c r="F48" s="101"/>
      <c r="G48" s="100">
        <v>93892</v>
      </c>
      <c r="H48" s="20"/>
      <c r="I48" s="20"/>
    </row>
    <row r="49" spans="1:9" s="83" customFormat="1" ht="12" customHeight="1" x14ac:dyDescent="0.2">
      <c r="A49" s="257" t="s">
        <v>93</v>
      </c>
      <c r="B49" s="257"/>
      <c r="C49" s="257"/>
      <c r="D49" s="257"/>
      <c r="E49" s="100">
        <v>2979</v>
      </c>
      <c r="F49" s="101"/>
      <c r="G49" s="100">
        <v>33614</v>
      </c>
      <c r="H49" s="20"/>
      <c r="I49" s="20"/>
    </row>
    <row r="50" spans="1:9" s="83" customFormat="1" ht="12" customHeight="1" x14ac:dyDescent="0.2">
      <c r="A50" s="257" t="s">
        <v>51</v>
      </c>
      <c r="B50" s="257"/>
      <c r="C50" s="257"/>
      <c r="D50" s="257"/>
      <c r="E50" s="100">
        <v>11356</v>
      </c>
      <c r="F50" s="101"/>
      <c r="G50" s="100">
        <v>29946</v>
      </c>
      <c r="H50" s="20"/>
      <c r="I50" s="20"/>
    </row>
    <row r="51" spans="1:9" s="83" customFormat="1" ht="12" customHeight="1" x14ac:dyDescent="0.2">
      <c r="A51" s="258" t="s">
        <v>94</v>
      </c>
      <c r="B51" s="258"/>
      <c r="C51" s="258"/>
      <c r="D51" s="259"/>
      <c r="E51" s="100"/>
      <c r="F51" s="101"/>
      <c r="G51" s="100"/>
      <c r="H51" s="20"/>
      <c r="I51" s="20"/>
    </row>
    <row r="52" spans="1:9" s="83" customFormat="1" ht="12" customHeight="1" x14ac:dyDescent="0.2">
      <c r="A52" s="257" t="s">
        <v>95</v>
      </c>
      <c r="B52" s="257"/>
      <c r="C52" s="257"/>
      <c r="D52" s="257"/>
      <c r="E52" s="100">
        <v>39688</v>
      </c>
      <c r="F52" s="101"/>
      <c r="G52" s="100">
        <v>149825</v>
      </c>
      <c r="H52" s="20"/>
      <c r="I52" s="20"/>
    </row>
    <row r="53" spans="1:9" s="83" customFormat="1" ht="12" customHeight="1" x14ac:dyDescent="0.2">
      <c r="A53" s="79" t="s">
        <v>96</v>
      </c>
      <c r="B53" s="79"/>
      <c r="C53" s="79"/>
      <c r="D53" s="79"/>
      <c r="E53" s="100">
        <v>13436</v>
      </c>
      <c r="F53" s="101"/>
      <c r="G53" s="100">
        <v>150765</v>
      </c>
      <c r="H53" s="20"/>
      <c r="I53" s="20"/>
    </row>
    <row r="54" spans="1:9" s="83" customFormat="1" ht="12" customHeight="1" x14ac:dyDescent="0.2">
      <c r="A54" s="79" t="s">
        <v>52</v>
      </c>
      <c r="B54" s="79"/>
      <c r="C54" s="79"/>
      <c r="D54" s="79"/>
      <c r="E54" s="100">
        <v>4641</v>
      </c>
      <c r="F54" s="101"/>
      <c r="G54" s="100">
        <v>97476</v>
      </c>
      <c r="H54" s="20"/>
      <c r="I54" s="20"/>
    </row>
    <row r="55" spans="1:9" s="83" customFormat="1" ht="12" customHeight="1" x14ac:dyDescent="0.2">
      <c r="A55" s="79" t="s">
        <v>53</v>
      </c>
      <c r="B55" s="79"/>
      <c r="C55" s="79"/>
      <c r="D55" s="79"/>
      <c r="E55" s="100">
        <v>13209</v>
      </c>
      <c r="F55" s="101"/>
      <c r="G55" s="100">
        <v>218617</v>
      </c>
      <c r="H55" s="20"/>
      <c r="I55" s="20"/>
    </row>
    <row r="56" spans="1:9" s="83" customFormat="1" ht="12" customHeight="1" x14ac:dyDescent="0.2">
      <c r="A56" s="79" t="s">
        <v>54</v>
      </c>
      <c r="B56" s="79"/>
      <c r="C56" s="79"/>
      <c r="D56" s="79"/>
      <c r="E56" s="100">
        <v>12652</v>
      </c>
      <c r="F56" s="101"/>
      <c r="G56" s="100">
        <v>23392</v>
      </c>
      <c r="H56" s="20"/>
      <c r="I56" s="20"/>
    </row>
    <row r="57" spans="1:9" s="83" customFormat="1" ht="12" customHeight="1" x14ac:dyDescent="0.2">
      <c r="A57" s="79" t="s">
        <v>97</v>
      </c>
      <c r="B57" s="79"/>
      <c r="C57" s="79"/>
      <c r="D57" s="79"/>
      <c r="E57" s="100">
        <v>11455</v>
      </c>
      <c r="F57" s="101"/>
      <c r="G57" s="100">
        <v>62219</v>
      </c>
      <c r="H57" s="20"/>
      <c r="I57" s="20"/>
    </row>
    <row r="58" spans="1:9" s="83" customFormat="1" ht="12" customHeight="1" x14ac:dyDescent="0.2">
      <c r="A58" s="255" t="s">
        <v>111</v>
      </c>
      <c r="B58" s="255"/>
      <c r="C58" s="255"/>
      <c r="D58" s="256"/>
      <c r="E58" s="99">
        <v>189177</v>
      </c>
      <c r="F58" s="103"/>
      <c r="G58" s="99">
        <v>1368115</v>
      </c>
      <c r="H58" s="104"/>
      <c r="I58" s="104"/>
    </row>
    <row r="59" spans="1:9" x14ac:dyDescent="0.2">
      <c r="I59" s="93"/>
    </row>
    <row r="60" spans="1:9" x14ac:dyDescent="0.2">
      <c r="E60" s="109"/>
      <c r="F60" s="109"/>
      <c r="G60" s="109"/>
      <c r="H60" s="109"/>
      <c r="I60" s="109"/>
    </row>
    <row r="61" spans="1:9" x14ac:dyDescent="0.2">
      <c r="I61" s="93"/>
    </row>
  </sheetData>
  <mergeCells count="45"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  <mergeCell ref="A39:D39"/>
    <mergeCell ref="A33:D36"/>
    <mergeCell ref="E33:E35"/>
    <mergeCell ref="F33:G35"/>
    <mergeCell ref="E36:G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31:I31" location="Inhaltsverzeichnis!E15" display="Inhaltsverzeichnis!E15"/>
    <hyperlink ref="A1:I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ColWidth="11.42578125" defaultRowHeight="12.75" x14ac:dyDescent="0.2"/>
  <cols>
    <col min="1" max="1" width="28" style="86" customWidth="1"/>
    <col min="2" max="2" width="10.140625" style="86" customWidth="1"/>
    <col min="3" max="6" width="9.42578125" style="86" customWidth="1"/>
    <col min="7" max="16384" width="11.42578125" style="72"/>
  </cols>
  <sheetData>
    <row r="1" spans="1:6" s="71" customFormat="1" ht="26.25" customHeight="1" x14ac:dyDescent="0.2">
      <c r="A1" s="278" t="s">
        <v>183</v>
      </c>
      <c r="B1" s="278"/>
      <c r="C1" s="278"/>
      <c r="D1" s="278"/>
      <c r="E1" s="278"/>
      <c r="F1" s="278"/>
    </row>
    <row r="2" spans="1:6" s="71" customFormat="1" ht="12" customHeight="1" x14ac:dyDescent="0.2">
      <c r="A2" s="69"/>
      <c r="B2" s="70"/>
      <c r="C2" s="70"/>
      <c r="D2" s="70"/>
      <c r="E2" s="70"/>
      <c r="F2" s="70"/>
    </row>
    <row r="3" spans="1:6" ht="12" customHeight="1" x14ac:dyDescent="0.2">
      <c r="A3" s="279" t="s">
        <v>129</v>
      </c>
      <c r="B3" s="304" t="s">
        <v>85</v>
      </c>
      <c r="C3" s="286" t="s">
        <v>98</v>
      </c>
      <c r="D3" s="275"/>
      <c r="E3" s="275"/>
      <c r="F3" s="275"/>
    </row>
    <row r="4" spans="1:6" ht="12" customHeight="1" x14ac:dyDescent="0.2">
      <c r="A4" s="281"/>
      <c r="B4" s="305"/>
      <c r="C4" s="287" t="s">
        <v>188</v>
      </c>
      <c r="D4" s="288"/>
      <c r="E4" s="288"/>
      <c r="F4" s="288"/>
    </row>
    <row r="5" spans="1:6" ht="22.5" customHeight="1" x14ac:dyDescent="0.2">
      <c r="A5" s="281"/>
      <c r="B5" s="306"/>
      <c r="C5" s="73" t="s">
        <v>39</v>
      </c>
      <c r="D5" s="73" t="s">
        <v>40</v>
      </c>
      <c r="E5" s="74" t="s">
        <v>41</v>
      </c>
      <c r="F5" s="75" t="s">
        <v>42</v>
      </c>
    </row>
    <row r="6" spans="1:6" ht="12" customHeight="1" x14ac:dyDescent="0.2">
      <c r="A6" s="300"/>
      <c r="B6" s="289" t="s">
        <v>2</v>
      </c>
      <c r="C6" s="290"/>
      <c r="D6" s="290"/>
      <c r="E6" s="290"/>
      <c r="F6" s="290"/>
    </row>
    <row r="7" spans="1:6" ht="12" customHeight="1" x14ac:dyDescent="0.2">
      <c r="A7" s="76"/>
      <c r="B7" s="291"/>
      <c r="C7" s="292"/>
      <c r="D7" s="292"/>
      <c r="E7" s="77"/>
      <c r="F7" s="77"/>
    </row>
    <row r="8" spans="1:6" ht="12" customHeight="1" x14ac:dyDescent="0.2">
      <c r="A8" s="89" t="s">
        <v>72</v>
      </c>
      <c r="B8" s="100">
        <v>28026</v>
      </c>
      <c r="C8" s="100">
        <v>23858</v>
      </c>
      <c r="D8" s="100">
        <v>3150</v>
      </c>
      <c r="E8" s="78">
        <v>815</v>
      </c>
      <c r="F8" s="78">
        <v>203</v>
      </c>
    </row>
    <row r="9" spans="1:6" ht="12" customHeight="1" x14ac:dyDescent="0.2">
      <c r="A9" s="87" t="s">
        <v>73</v>
      </c>
      <c r="B9" s="100">
        <v>20278</v>
      </c>
      <c r="C9" s="100">
        <v>18321</v>
      </c>
      <c r="D9" s="100">
        <v>1564</v>
      </c>
      <c r="E9" s="100">
        <v>327</v>
      </c>
      <c r="F9" s="100">
        <v>66</v>
      </c>
    </row>
    <row r="10" spans="1:6" ht="12" customHeight="1" x14ac:dyDescent="0.2">
      <c r="A10" s="87" t="s">
        <v>74</v>
      </c>
      <c r="B10" s="100">
        <v>22310</v>
      </c>
      <c r="C10" s="100">
        <v>20736</v>
      </c>
      <c r="D10" s="100">
        <v>1248</v>
      </c>
      <c r="E10" s="100">
        <v>264</v>
      </c>
      <c r="F10" s="100">
        <v>62</v>
      </c>
    </row>
    <row r="11" spans="1:6" ht="12" customHeight="1" x14ac:dyDescent="0.2">
      <c r="A11" s="87" t="s">
        <v>75</v>
      </c>
      <c r="B11" s="100">
        <v>29076</v>
      </c>
      <c r="C11" s="100">
        <v>26216</v>
      </c>
      <c r="D11" s="100">
        <v>2314</v>
      </c>
      <c r="E11" s="100">
        <v>463</v>
      </c>
      <c r="F11" s="100">
        <v>83</v>
      </c>
    </row>
    <row r="12" spans="1:6" ht="12" customHeight="1" x14ac:dyDescent="0.2">
      <c r="A12" s="87" t="s">
        <v>76</v>
      </c>
      <c r="B12" s="100">
        <v>7601</v>
      </c>
      <c r="C12" s="100">
        <v>6860</v>
      </c>
      <c r="D12" s="100">
        <v>567</v>
      </c>
      <c r="E12" s="100">
        <v>142</v>
      </c>
      <c r="F12" s="100">
        <v>32</v>
      </c>
    </row>
    <row r="13" spans="1:6" ht="12" customHeight="1" x14ac:dyDescent="0.2">
      <c r="A13" s="87" t="s">
        <v>77</v>
      </c>
      <c r="B13" s="100">
        <v>14238</v>
      </c>
      <c r="C13" s="100">
        <v>13183</v>
      </c>
      <c r="D13" s="100">
        <v>842</v>
      </c>
      <c r="E13" s="100">
        <v>170</v>
      </c>
      <c r="F13" s="100">
        <v>43</v>
      </c>
    </row>
    <row r="14" spans="1:6" ht="12" customHeight="1" x14ac:dyDescent="0.2">
      <c r="A14" s="87" t="s">
        <v>78</v>
      </c>
      <c r="B14" s="100">
        <v>18596</v>
      </c>
      <c r="C14" s="100">
        <v>16658</v>
      </c>
      <c r="D14" s="100">
        <v>1551</v>
      </c>
      <c r="E14" s="100">
        <v>317</v>
      </c>
      <c r="F14" s="100">
        <v>70</v>
      </c>
    </row>
    <row r="15" spans="1:6" ht="12" customHeight="1" x14ac:dyDescent="0.2">
      <c r="A15" s="87" t="s">
        <v>79</v>
      </c>
      <c r="B15" s="100">
        <v>12063</v>
      </c>
      <c r="C15" s="100">
        <v>11045</v>
      </c>
      <c r="D15" s="100">
        <v>829</v>
      </c>
      <c r="E15" s="100">
        <v>158</v>
      </c>
      <c r="F15" s="100">
        <v>31</v>
      </c>
    </row>
    <row r="16" spans="1:6" ht="12" customHeight="1" x14ac:dyDescent="0.2">
      <c r="A16" s="87" t="s">
        <v>80</v>
      </c>
      <c r="B16" s="100">
        <v>11100</v>
      </c>
      <c r="C16" s="100">
        <v>10074</v>
      </c>
      <c r="D16" s="100">
        <v>835</v>
      </c>
      <c r="E16" s="100">
        <v>165</v>
      </c>
      <c r="F16" s="100">
        <v>26</v>
      </c>
    </row>
    <row r="17" spans="1:6" ht="12" customHeight="1" x14ac:dyDescent="0.2">
      <c r="A17" s="88" t="s">
        <v>81</v>
      </c>
      <c r="B17" s="100">
        <v>7645</v>
      </c>
      <c r="C17" s="100">
        <v>6842</v>
      </c>
      <c r="D17" s="100">
        <v>639</v>
      </c>
      <c r="E17" s="100">
        <v>144</v>
      </c>
      <c r="F17" s="100">
        <v>20</v>
      </c>
    </row>
    <row r="18" spans="1:6" ht="12" customHeight="1" x14ac:dyDescent="0.2">
      <c r="A18" s="88" t="s">
        <v>82</v>
      </c>
      <c r="B18" s="100">
        <v>8197</v>
      </c>
      <c r="C18" s="100">
        <v>7328</v>
      </c>
      <c r="D18" s="100">
        <v>675</v>
      </c>
      <c r="E18" s="100">
        <v>160</v>
      </c>
      <c r="F18" s="100">
        <v>34</v>
      </c>
    </row>
    <row r="19" spans="1:6" ht="12" customHeight="1" x14ac:dyDescent="0.2">
      <c r="A19" s="87" t="s">
        <v>83</v>
      </c>
      <c r="B19" s="100">
        <v>9791</v>
      </c>
      <c r="C19" s="100">
        <v>8667</v>
      </c>
      <c r="D19" s="100">
        <v>852</v>
      </c>
      <c r="E19" s="100">
        <v>221</v>
      </c>
      <c r="F19" s="100">
        <v>51</v>
      </c>
    </row>
    <row r="20" spans="1:6" ht="12" customHeight="1" x14ac:dyDescent="0.2">
      <c r="A20" s="90" t="s">
        <v>84</v>
      </c>
      <c r="B20" s="99">
        <v>189177</v>
      </c>
      <c r="C20" s="99">
        <v>170042</v>
      </c>
      <c r="D20" s="99">
        <v>15068</v>
      </c>
      <c r="E20" s="99">
        <v>3346</v>
      </c>
      <c r="F20" s="99">
        <v>721</v>
      </c>
    </row>
    <row r="21" spans="1:6" ht="12" customHeight="1" x14ac:dyDescent="0.2">
      <c r="A21" s="81"/>
      <c r="B21" s="80"/>
      <c r="C21" s="80"/>
      <c r="D21" s="80"/>
      <c r="E21" s="80"/>
      <c r="F21" s="80"/>
    </row>
    <row r="22" spans="1:6" ht="12" customHeight="1" x14ac:dyDescent="0.2">
      <c r="A22" s="81"/>
      <c r="B22" s="80"/>
      <c r="C22" s="80"/>
      <c r="D22" s="80"/>
      <c r="E22" s="80"/>
      <c r="F22" s="80"/>
    </row>
    <row r="23" spans="1:6" ht="12" customHeight="1" x14ac:dyDescent="0.2">
      <c r="A23" s="81"/>
      <c r="B23" s="80"/>
      <c r="C23" s="80"/>
      <c r="D23" s="80"/>
      <c r="E23" s="80"/>
      <c r="F23" s="80"/>
    </row>
    <row r="24" spans="1:6" s="83" customFormat="1" ht="26.25" customHeight="1" x14ac:dyDescent="0.2">
      <c r="A24" s="278" t="s">
        <v>184</v>
      </c>
      <c r="B24" s="278"/>
      <c r="C24" s="278"/>
      <c r="D24" s="278"/>
      <c r="E24" s="278"/>
      <c r="F24" s="278"/>
    </row>
    <row r="25" spans="1:6" s="83" customFormat="1" ht="12" customHeight="1" x14ac:dyDescent="0.2">
      <c r="A25" s="69" t="s">
        <v>124</v>
      </c>
      <c r="B25" s="70"/>
      <c r="C25" s="70"/>
      <c r="D25" s="70"/>
    </row>
    <row r="26" spans="1:6" s="83" customFormat="1" ht="24" customHeight="1" x14ac:dyDescent="0.2">
      <c r="A26" s="279" t="s">
        <v>129</v>
      </c>
      <c r="B26" s="263" t="s">
        <v>85</v>
      </c>
      <c r="C26" s="264" t="s">
        <v>153</v>
      </c>
      <c r="D26" s="301"/>
      <c r="E26" s="76"/>
      <c r="F26" s="93"/>
    </row>
    <row r="27" spans="1:6" s="83" customFormat="1" ht="12" customHeight="1" x14ac:dyDescent="0.2">
      <c r="A27" s="281"/>
      <c r="B27" s="263"/>
      <c r="C27" s="266"/>
      <c r="D27" s="302"/>
      <c r="E27" s="76"/>
      <c r="F27" s="93"/>
    </row>
    <row r="28" spans="1:6" s="83" customFormat="1" ht="11.25" customHeight="1" x14ac:dyDescent="0.2">
      <c r="A28" s="281"/>
      <c r="B28" s="263"/>
      <c r="C28" s="268"/>
      <c r="D28" s="300"/>
      <c r="E28" s="76"/>
      <c r="F28" s="93"/>
    </row>
    <row r="29" spans="1:6" s="83" customFormat="1" ht="12" customHeight="1" x14ac:dyDescent="0.2">
      <c r="A29" s="300"/>
      <c r="B29" s="270" t="s">
        <v>2</v>
      </c>
      <c r="C29" s="271"/>
      <c r="D29" s="271"/>
      <c r="E29" s="281"/>
      <c r="F29" s="308"/>
    </row>
    <row r="30" spans="1:6" s="83" customFormat="1" ht="12" customHeight="1" x14ac:dyDescent="0.2">
      <c r="A30" s="84"/>
      <c r="B30" s="76"/>
      <c r="C30" s="76"/>
      <c r="D30" s="76"/>
      <c r="E30" s="95"/>
      <c r="F30" s="95"/>
    </row>
    <row r="31" spans="1:6" s="83" customFormat="1" ht="12" customHeight="1" x14ac:dyDescent="0.2">
      <c r="A31" s="87" t="s">
        <v>72</v>
      </c>
      <c r="B31" s="100">
        <v>28026</v>
      </c>
      <c r="C31" s="101"/>
      <c r="D31" s="100">
        <v>360991</v>
      </c>
      <c r="E31" s="105"/>
      <c r="F31" s="106"/>
    </row>
    <row r="32" spans="1:6" s="83" customFormat="1" ht="12" customHeight="1" x14ac:dyDescent="0.2">
      <c r="A32" s="87" t="s">
        <v>73</v>
      </c>
      <c r="B32" s="100">
        <v>20278</v>
      </c>
      <c r="C32" s="101"/>
      <c r="D32" s="100">
        <v>133662</v>
      </c>
      <c r="E32" s="105"/>
      <c r="F32" s="106"/>
    </row>
    <row r="33" spans="1:6" s="83" customFormat="1" ht="12" customHeight="1" x14ac:dyDescent="0.2">
      <c r="A33" s="87" t="s">
        <v>74</v>
      </c>
      <c r="B33" s="100">
        <v>22310</v>
      </c>
      <c r="C33" s="101"/>
      <c r="D33" s="100">
        <v>108342</v>
      </c>
      <c r="E33" s="105"/>
      <c r="F33" s="106"/>
    </row>
    <row r="34" spans="1:6" s="83" customFormat="1" ht="12" customHeight="1" x14ac:dyDescent="0.2">
      <c r="A34" s="87" t="s">
        <v>75</v>
      </c>
      <c r="B34" s="100">
        <v>29076</v>
      </c>
      <c r="C34" s="101"/>
      <c r="D34" s="100">
        <v>183376</v>
      </c>
      <c r="E34" s="105"/>
      <c r="F34" s="106"/>
    </row>
    <row r="35" spans="1:6" s="83" customFormat="1" ht="12" customHeight="1" x14ac:dyDescent="0.2">
      <c r="A35" s="87" t="s">
        <v>76</v>
      </c>
      <c r="B35" s="100">
        <v>7601</v>
      </c>
      <c r="C35" s="101"/>
      <c r="D35" s="100">
        <v>64170</v>
      </c>
      <c r="E35" s="105"/>
      <c r="F35" s="106"/>
    </row>
    <row r="36" spans="1:6" s="83" customFormat="1" ht="12" customHeight="1" x14ac:dyDescent="0.2">
      <c r="A36" s="87" t="s">
        <v>77</v>
      </c>
      <c r="B36" s="100">
        <v>14238</v>
      </c>
      <c r="C36" s="101"/>
      <c r="D36" s="100">
        <v>78584</v>
      </c>
      <c r="E36" s="105"/>
      <c r="F36" s="106"/>
    </row>
    <row r="37" spans="1:6" s="83" customFormat="1" ht="12" customHeight="1" x14ac:dyDescent="0.2">
      <c r="A37" s="87" t="s">
        <v>78</v>
      </c>
      <c r="B37" s="100">
        <v>18596</v>
      </c>
      <c r="C37" s="101"/>
      <c r="D37" s="100">
        <v>126692</v>
      </c>
      <c r="E37" s="105"/>
      <c r="F37" s="106"/>
    </row>
    <row r="38" spans="1:6" s="83" customFormat="1" ht="12" customHeight="1" x14ac:dyDescent="0.2">
      <c r="A38" s="87" t="s">
        <v>79</v>
      </c>
      <c r="B38" s="100">
        <v>12063</v>
      </c>
      <c r="C38" s="101"/>
      <c r="D38" s="100">
        <v>62495</v>
      </c>
      <c r="E38" s="105"/>
      <c r="F38" s="106"/>
    </row>
    <row r="39" spans="1:6" s="83" customFormat="1" ht="12" customHeight="1" x14ac:dyDescent="0.2">
      <c r="A39" s="87" t="s">
        <v>80</v>
      </c>
      <c r="B39" s="100">
        <v>11100</v>
      </c>
      <c r="C39" s="101"/>
      <c r="D39" s="100">
        <v>62552</v>
      </c>
      <c r="E39" s="105"/>
      <c r="F39" s="106"/>
    </row>
    <row r="40" spans="1:6" s="83" customFormat="1" ht="12" customHeight="1" x14ac:dyDescent="0.2">
      <c r="A40" s="88" t="s">
        <v>81</v>
      </c>
      <c r="B40" s="100">
        <v>7645</v>
      </c>
      <c r="C40" s="101"/>
      <c r="D40" s="100">
        <v>48198</v>
      </c>
      <c r="E40" s="105"/>
      <c r="F40" s="106"/>
    </row>
    <row r="41" spans="1:6" s="83" customFormat="1" ht="12" customHeight="1" x14ac:dyDescent="0.2">
      <c r="A41" s="88" t="s">
        <v>82</v>
      </c>
      <c r="B41" s="100">
        <v>8197</v>
      </c>
      <c r="C41" s="101"/>
      <c r="D41" s="100">
        <v>56946</v>
      </c>
      <c r="E41" s="105"/>
      <c r="F41" s="106"/>
    </row>
    <row r="42" spans="1:6" s="83" customFormat="1" ht="12" customHeight="1" x14ac:dyDescent="0.2">
      <c r="A42" s="87" t="s">
        <v>83</v>
      </c>
      <c r="B42" s="100">
        <v>9791</v>
      </c>
      <c r="C42" s="101"/>
      <c r="D42" s="100">
        <v>81846</v>
      </c>
      <c r="E42" s="105"/>
      <c r="F42" s="106"/>
    </row>
    <row r="43" spans="1:6" s="83" customFormat="1" ht="12" customHeight="1" x14ac:dyDescent="0.2">
      <c r="A43" s="90" t="s">
        <v>84</v>
      </c>
      <c r="B43" s="99">
        <v>189177</v>
      </c>
      <c r="C43" s="103"/>
      <c r="D43" s="103">
        <v>1368115</v>
      </c>
      <c r="E43" s="107"/>
      <c r="F43" s="108"/>
    </row>
    <row r="44" spans="1:6" s="83" customFormat="1" ht="12" customHeight="1" x14ac:dyDescent="0.2">
      <c r="A44" s="86" t="s">
        <v>71</v>
      </c>
      <c r="B44" s="85"/>
      <c r="C44" s="85"/>
      <c r="D44" s="85"/>
    </row>
    <row r="45" spans="1:6" ht="12" customHeight="1" x14ac:dyDescent="0.2">
      <c r="A45" s="98" t="s">
        <v>126</v>
      </c>
    </row>
  </sheetData>
  <mergeCells count="13">
    <mergeCell ref="B7:D7"/>
    <mergeCell ref="A24:F24"/>
    <mergeCell ref="A26:A29"/>
    <mergeCell ref="B26:B28"/>
    <mergeCell ref="C26:D28"/>
    <mergeCell ref="B29:D29"/>
    <mergeCell ref="E29:F29"/>
    <mergeCell ref="A1:F1"/>
    <mergeCell ref="A3:A6"/>
    <mergeCell ref="B3:B5"/>
    <mergeCell ref="C3:F3"/>
    <mergeCell ref="C4:F4"/>
    <mergeCell ref="B6:F6"/>
  </mergeCells>
  <hyperlinks>
    <hyperlink ref="A1:F1" location="Inhaltsverzeichnis!E20" display="Inhaltsverzeichnis!E20"/>
    <hyperlink ref="A24:F24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Impressum!Druckbereich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im Land Berlin 2017 (Stand: Unternehmensregister 30.09.2018)</dc:title>
  <dc:subject>Unternehmensregister</dc:subject>
  <dc:creator>Amt für Statistik Berlin-Brandenburg</dc:creator>
  <cp:keywords>Unternehmen und Betriebe</cp:keywords>
  <cp:lastModifiedBy>Karl-Heinz Hubert</cp:lastModifiedBy>
  <cp:lastPrinted>2019-01-21T14:06:18Z</cp:lastPrinted>
  <dcterms:created xsi:type="dcterms:W3CDTF">2006-03-07T15:11:17Z</dcterms:created>
  <dcterms:modified xsi:type="dcterms:W3CDTF">2019-01-22T07:39:28Z</dcterms:modified>
  <cp:category>Statistischer Bericht D II 1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