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'T1'!$A$1:$K$221</definedName>
    <definedName name="_xlnm.Print_Area" localSheetId="4">'T2'!$A$1:$U$110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09" i="78" l="1"/>
  <c r="C109" i="78"/>
  <c r="D109" i="78"/>
  <c r="E109" i="78"/>
  <c r="F109" i="78"/>
  <c r="G109" i="78"/>
  <c r="H109" i="78"/>
  <c r="I109" i="78"/>
  <c r="J109" i="78"/>
  <c r="K109" i="78"/>
  <c r="L109" i="78"/>
  <c r="M109" i="78"/>
  <c r="N109" i="78"/>
  <c r="O109" i="78"/>
  <c r="P109" i="78"/>
  <c r="Q109" i="78"/>
  <c r="R109" i="78"/>
  <c r="S109" i="78"/>
  <c r="T109" i="78"/>
  <c r="H111" i="77" l="1"/>
  <c r="H162" i="77"/>
  <c r="D162" i="77"/>
  <c r="D111" i="77"/>
  <c r="K162" i="77"/>
  <c r="K111" i="77"/>
  <c r="G162" i="77"/>
  <c r="G111" i="77"/>
  <c r="C162" i="77"/>
  <c r="C111" i="77"/>
  <c r="J111" i="77"/>
  <c r="J162" i="77"/>
  <c r="F111" i="77"/>
  <c r="F162" i="77"/>
  <c r="B162" i="77"/>
  <c r="B111" i="77"/>
  <c r="I111" i="77"/>
  <c r="I162" i="77"/>
  <c r="E111" i="77"/>
  <c r="E162" i="77"/>
  <c r="B108" i="78"/>
  <c r="C108" i="78"/>
  <c r="D108" i="78"/>
  <c r="E108" i="78"/>
  <c r="F108" i="78"/>
  <c r="G108" i="78"/>
  <c r="H108" i="78"/>
  <c r="I108" i="78"/>
  <c r="J108" i="78"/>
  <c r="K108" i="78"/>
  <c r="L108" i="78"/>
  <c r="M108" i="78"/>
  <c r="N108" i="78"/>
  <c r="O108" i="78"/>
  <c r="P108" i="78"/>
  <c r="Q108" i="78"/>
  <c r="R108" i="78"/>
  <c r="S108" i="78"/>
  <c r="T108" i="78"/>
  <c r="J110" i="77" l="1"/>
  <c r="J161" i="77"/>
  <c r="F110" i="77"/>
  <c r="F161" i="77"/>
  <c r="B110" i="77"/>
  <c r="B161" i="77"/>
  <c r="I110" i="77"/>
  <c r="I161" i="77"/>
  <c r="E110" i="77"/>
  <c r="E161" i="77"/>
  <c r="H110" i="77"/>
  <c r="H161" i="77"/>
  <c r="D110" i="77"/>
  <c r="D161" i="77"/>
  <c r="K110" i="77"/>
  <c r="K161" i="77"/>
  <c r="G110" i="77"/>
  <c r="G161" i="77"/>
  <c r="C161" i="77"/>
  <c r="C110" i="77"/>
  <c r="T107" i="78"/>
  <c r="S107" i="78"/>
  <c r="R107" i="78"/>
  <c r="Q107" i="78"/>
  <c r="P107" i="78"/>
  <c r="O107" i="78"/>
  <c r="N107" i="78"/>
  <c r="M107" i="78"/>
  <c r="L107" i="78"/>
  <c r="K107" i="78"/>
  <c r="J107" i="78"/>
  <c r="I107" i="78"/>
  <c r="H107" i="78"/>
  <c r="G107" i="78"/>
  <c r="F107" i="78"/>
  <c r="E107" i="78"/>
  <c r="D107" i="78"/>
  <c r="C107" i="78"/>
  <c r="B107" i="78"/>
  <c r="I109" i="77" l="1"/>
  <c r="I160" i="77"/>
  <c r="C109" i="77"/>
  <c r="C160" i="77"/>
  <c r="G109" i="77"/>
  <c r="G160" i="77"/>
  <c r="K109" i="77"/>
  <c r="K160" i="77"/>
  <c r="D109" i="77"/>
  <c r="D160" i="77"/>
  <c r="H109" i="77"/>
  <c r="H160" i="77"/>
  <c r="E109" i="77"/>
  <c r="E160" i="77"/>
  <c r="B109" i="77"/>
  <c r="B160" i="77"/>
  <c r="F109" i="77"/>
  <c r="F160" i="77"/>
  <c r="J109" i="77"/>
  <c r="J160" i="77"/>
  <c r="B105" i="78"/>
  <c r="C105" i="78"/>
  <c r="D105" i="78"/>
  <c r="E105" i="78"/>
  <c r="F105" i="78"/>
  <c r="G105" i="78"/>
  <c r="H105" i="78"/>
  <c r="I105" i="78"/>
  <c r="J105" i="78"/>
  <c r="K105" i="78"/>
  <c r="L105" i="78"/>
  <c r="M105" i="78"/>
  <c r="N105" i="78"/>
  <c r="O105" i="78"/>
  <c r="P105" i="78"/>
  <c r="Q105" i="78"/>
  <c r="R105" i="78"/>
  <c r="S105" i="78"/>
  <c r="T105" i="78"/>
  <c r="H107" i="77" l="1"/>
  <c r="H158" i="77"/>
  <c r="K107" i="77"/>
  <c r="K158" i="77"/>
  <c r="C107" i="77"/>
  <c r="C158" i="77"/>
  <c r="J107" i="77"/>
  <c r="J158" i="77"/>
  <c r="F107" i="77"/>
  <c r="F158" i="77"/>
  <c r="I107" i="77"/>
  <c r="I158" i="77"/>
  <c r="E107" i="77"/>
  <c r="E158" i="77"/>
  <c r="D107" i="77"/>
  <c r="D158" i="77"/>
  <c r="G158" i="77"/>
  <c r="G107" i="77"/>
  <c r="B107" i="77"/>
  <c r="B158" i="77"/>
  <c r="B104" i="78"/>
  <c r="C104" i="78"/>
  <c r="D104" i="78"/>
  <c r="E104" i="78"/>
  <c r="F104" i="78"/>
  <c r="G104" i="78"/>
  <c r="H104" i="78"/>
  <c r="I104" i="78"/>
  <c r="J104" i="78"/>
  <c r="K104" i="78"/>
  <c r="L104" i="78"/>
  <c r="M104" i="78"/>
  <c r="N104" i="78"/>
  <c r="O104" i="78"/>
  <c r="P104" i="78"/>
  <c r="Q104" i="78"/>
  <c r="R104" i="78"/>
  <c r="S104" i="78"/>
  <c r="T104" i="78"/>
  <c r="F106" i="77" l="1"/>
  <c r="F157" i="77"/>
  <c r="H106" i="77"/>
  <c r="H157" i="77"/>
  <c r="D106" i="77"/>
  <c r="D157" i="77"/>
  <c r="J106" i="77"/>
  <c r="J157" i="77"/>
  <c r="B106" i="77"/>
  <c r="B157" i="77"/>
  <c r="I106" i="77"/>
  <c r="I157" i="77"/>
  <c r="E106" i="77"/>
  <c r="E157" i="77"/>
  <c r="K106" i="77"/>
  <c r="K157" i="77"/>
  <c r="G157" i="77"/>
  <c r="G106" i="77"/>
  <c r="C106" i="77"/>
  <c r="C157" i="77"/>
  <c r="J156" i="77" l="1"/>
  <c r="J105" i="77"/>
  <c r="F156" i="77"/>
  <c r="F105" i="77"/>
  <c r="B105" i="77"/>
  <c r="B156" i="77"/>
  <c r="Q103" i="78"/>
  <c r="M103" i="78"/>
  <c r="I103" i="78"/>
  <c r="E103" i="78"/>
  <c r="I105" i="77"/>
  <c r="I156" i="77"/>
  <c r="E156" i="77"/>
  <c r="E105" i="77"/>
  <c r="T103" i="78"/>
  <c r="P103" i="78"/>
  <c r="L103" i="78"/>
  <c r="H103" i="78"/>
  <c r="D103" i="78"/>
  <c r="H156" i="77"/>
  <c r="H105" i="77"/>
  <c r="D156" i="77"/>
  <c r="D105" i="77"/>
  <c r="S103" i="78"/>
  <c r="O103" i="78"/>
  <c r="K103" i="78"/>
  <c r="G103" i="78"/>
  <c r="C103" i="78"/>
  <c r="K156" i="77"/>
  <c r="K105" i="77"/>
  <c r="G156" i="77"/>
  <c r="G105" i="77"/>
  <c r="C156" i="77"/>
  <c r="C105" i="77"/>
  <c r="R103" i="78"/>
  <c r="N103" i="78"/>
  <c r="J103" i="78"/>
  <c r="F103" i="78"/>
  <c r="B103" i="78"/>
  <c r="F155" i="77" l="1"/>
  <c r="F104" i="77"/>
  <c r="D102" i="78"/>
  <c r="H102" i="78"/>
  <c r="P102" i="78"/>
  <c r="T102" i="78"/>
  <c r="C155" i="77"/>
  <c r="C104" i="77"/>
  <c r="K155" i="77"/>
  <c r="K104" i="77"/>
  <c r="E102" i="78"/>
  <c r="I102" i="78"/>
  <c r="M102" i="78"/>
  <c r="D104" i="77"/>
  <c r="D155" i="77"/>
  <c r="H155" i="77"/>
  <c r="H104" i="77"/>
  <c r="B102" i="78"/>
  <c r="F102" i="78"/>
  <c r="J102" i="78"/>
  <c r="N102" i="78"/>
  <c r="R102" i="78"/>
  <c r="E104" i="77"/>
  <c r="E155" i="77"/>
  <c r="I155" i="77"/>
  <c r="I104" i="77"/>
  <c r="C102" i="78"/>
  <c r="G102" i="78"/>
  <c r="K102" i="78"/>
  <c r="O102" i="78"/>
  <c r="S102" i="78"/>
  <c r="B155" i="77"/>
  <c r="B104" i="77"/>
  <c r="J104" i="77"/>
  <c r="J155" i="77"/>
  <c r="L102" i="78"/>
  <c r="G155" i="77"/>
  <c r="G104" i="77"/>
  <c r="Q102" i="78"/>
  <c r="K102" i="77" l="1"/>
  <c r="K153" i="77"/>
  <c r="C153" i="77"/>
  <c r="C102" i="77"/>
  <c r="J100" i="78"/>
  <c r="J153" i="77"/>
  <c r="J102" i="77"/>
  <c r="B102" i="77"/>
  <c r="B153" i="77"/>
  <c r="Q100" i="78"/>
  <c r="I100" i="78"/>
  <c r="E100" i="78"/>
  <c r="H153" i="77"/>
  <c r="H102" i="77"/>
  <c r="D153" i="77"/>
  <c r="D102" i="77"/>
  <c r="S100" i="78"/>
  <c r="O100" i="78"/>
  <c r="K100" i="78"/>
  <c r="G100" i="78"/>
  <c r="C100" i="78"/>
  <c r="G153" i="77"/>
  <c r="G102" i="77"/>
  <c r="R100" i="78"/>
  <c r="N100" i="78"/>
  <c r="F100" i="78"/>
  <c r="B100" i="78"/>
  <c r="F153" i="77"/>
  <c r="F102" i="77"/>
  <c r="M100" i="78"/>
  <c r="I153" i="77"/>
  <c r="I102" i="77"/>
  <c r="E102" i="77"/>
  <c r="E153" i="77"/>
  <c r="T100" i="78"/>
  <c r="P100" i="78"/>
  <c r="L100" i="78"/>
  <c r="H100" i="78"/>
  <c r="D100" i="78"/>
  <c r="N99" i="78" l="1"/>
  <c r="F99" i="78"/>
  <c r="M99" i="78"/>
  <c r="I99" i="78"/>
  <c r="E99" i="78"/>
  <c r="S99" i="78"/>
  <c r="O99" i="78"/>
  <c r="K99" i="78"/>
  <c r="G99" i="78"/>
  <c r="C99" i="78"/>
  <c r="R99" i="78"/>
  <c r="J99" i="78"/>
  <c r="B99" i="78"/>
  <c r="Q99" i="78"/>
  <c r="T99" i="78"/>
  <c r="P99" i="78"/>
  <c r="L99" i="78"/>
  <c r="H99" i="78"/>
  <c r="D99" i="78"/>
  <c r="F152" i="77" l="1"/>
  <c r="F101" i="77"/>
  <c r="E101" i="77"/>
  <c r="E152" i="77"/>
  <c r="K101" i="77"/>
  <c r="K152" i="77"/>
  <c r="G152" i="77"/>
  <c r="G101" i="77"/>
  <c r="C101" i="77"/>
  <c r="C152" i="77"/>
  <c r="J152" i="77"/>
  <c r="J101" i="77"/>
  <c r="B152" i="77"/>
  <c r="B101" i="77"/>
  <c r="I101" i="77"/>
  <c r="I152" i="77"/>
  <c r="H152" i="77"/>
  <c r="H101" i="77"/>
  <c r="D101" i="77"/>
  <c r="D152" i="77"/>
  <c r="R64" i="78" l="1"/>
  <c r="R65" i="78"/>
  <c r="R73" i="78"/>
  <c r="R74" i="78"/>
  <c r="R75" i="78"/>
  <c r="R77" i="78"/>
  <c r="R78" i="78"/>
  <c r="R79" i="78"/>
  <c r="R80" i="78"/>
  <c r="R82" i="78"/>
  <c r="R83" i="78"/>
  <c r="R84" i="78"/>
  <c r="R85" i="78"/>
  <c r="R87" i="78"/>
  <c r="R88" i="78"/>
  <c r="C71" i="77"/>
  <c r="R63" i="78" l="1"/>
  <c r="R72" i="78"/>
  <c r="R67" i="78"/>
  <c r="R70" i="78"/>
  <c r="E62" i="78"/>
  <c r="I62" i="78"/>
  <c r="M62" i="78"/>
  <c r="Q62" i="78"/>
  <c r="B116" i="77"/>
  <c r="B65" i="77"/>
  <c r="B75" i="77"/>
  <c r="B126" i="77"/>
  <c r="B80" i="77"/>
  <c r="B131" i="77"/>
  <c r="B141" i="77"/>
  <c r="B90" i="77"/>
  <c r="C116" i="77"/>
  <c r="C65" i="77"/>
  <c r="C127" i="77"/>
  <c r="C76" i="77"/>
  <c r="C137" i="77"/>
  <c r="C86" i="77"/>
  <c r="D69" i="77"/>
  <c r="D120" i="77"/>
  <c r="D79" i="77"/>
  <c r="D130" i="77"/>
  <c r="D140" i="77"/>
  <c r="D89" i="77"/>
  <c r="E122" i="77"/>
  <c r="E71" i="77"/>
  <c r="E132" i="77"/>
  <c r="E81" i="77"/>
  <c r="E86" i="77"/>
  <c r="E137" i="77"/>
  <c r="F125" i="77"/>
  <c r="F74" i="77"/>
  <c r="F135" i="77"/>
  <c r="F84" i="77"/>
  <c r="F145" i="77"/>
  <c r="F94" i="77"/>
  <c r="F150" i="77"/>
  <c r="F99" i="77"/>
  <c r="G117" i="77"/>
  <c r="G66" i="77"/>
  <c r="G127" i="77"/>
  <c r="G76" i="77"/>
  <c r="G137" i="77"/>
  <c r="G86" i="77"/>
  <c r="H120" i="77"/>
  <c r="H69" i="77"/>
  <c r="H130" i="77"/>
  <c r="H79" i="77"/>
  <c r="H140" i="77"/>
  <c r="H89" i="77"/>
  <c r="I71" i="77"/>
  <c r="I122" i="77"/>
  <c r="I132" i="77"/>
  <c r="I81" i="77"/>
  <c r="I91" i="77"/>
  <c r="I142" i="77"/>
  <c r="I147" i="77"/>
  <c r="I96" i="77"/>
  <c r="J115" i="77"/>
  <c r="J64" i="77"/>
  <c r="J125" i="77"/>
  <c r="J74" i="77"/>
  <c r="J130" i="77"/>
  <c r="J79" i="77"/>
  <c r="J140" i="77"/>
  <c r="J89" i="77"/>
  <c r="K127" i="77"/>
  <c r="K76" i="77"/>
  <c r="K137" i="77"/>
  <c r="K86" i="77"/>
  <c r="S65" i="78"/>
  <c r="J65" i="78"/>
  <c r="B65" i="78"/>
  <c r="L64" i="78"/>
  <c r="D64" i="78"/>
  <c r="N63" i="78"/>
  <c r="F63" i="78"/>
  <c r="E67" i="78"/>
  <c r="M67" i="78"/>
  <c r="S70" i="78"/>
  <c r="J70" i="78"/>
  <c r="P69" i="78"/>
  <c r="H69" i="78"/>
  <c r="S68" i="78"/>
  <c r="J68" i="78"/>
  <c r="B68" i="78"/>
  <c r="I72" i="78"/>
  <c r="M72" i="78"/>
  <c r="S75" i="78"/>
  <c r="F75" i="78"/>
  <c r="P74" i="78"/>
  <c r="H74" i="78"/>
  <c r="S73" i="78"/>
  <c r="N73" i="78"/>
  <c r="B73" i="78"/>
  <c r="I77" i="78"/>
  <c r="Q77" i="78"/>
  <c r="N80" i="78"/>
  <c r="F80" i="78"/>
  <c r="P79" i="78"/>
  <c r="L79" i="78"/>
  <c r="D79" i="78"/>
  <c r="N78" i="78"/>
  <c r="F78" i="78"/>
  <c r="E82" i="78"/>
  <c r="M82" i="78"/>
  <c r="S85" i="78"/>
  <c r="J85" i="78"/>
  <c r="B85" i="78"/>
  <c r="L84" i="78"/>
  <c r="D84" i="78"/>
  <c r="N83" i="78"/>
  <c r="F83" i="78"/>
  <c r="E87" i="78"/>
  <c r="M87" i="78"/>
  <c r="S90" i="78"/>
  <c r="S95" i="78"/>
  <c r="J90" i="78"/>
  <c r="J95" i="78"/>
  <c r="B90" i="78"/>
  <c r="B95" i="78"/>
  <c r="L89" i="78"/>
  <c r="L94" i="78"/>
  <c r="S88" i="78"/>
  <c r="N88" i="78"/>
  <c r="F88" i="78"/>
  <c r="E92" i="78"/>
  <c r="E97" i="78"/>
  <c r="M92" i="78"/>
  <c r="M97" i="78"/>
  <c r="S93" i="78"/>
  <c r="S98" i="78"/>
  <c r="J93" i="78"/>
  <c r="J98" i="78"/>
  <c r="F93" i="78"/>
  <c r="F98" i="78"/>
  <c r="R89" i="78"/>
  <c r="R94" i="78"/>
  <c r="R69" i="78"/>
  <c r="B120" i="77"/>
  <c r="B69" i="77"/>
  <c r="B130" i="77"/>
  <c r="B79" i="77"/>
  <c r="B89" i="77"/>
  <c r="B140" i="77"/>
  <c r="C123" i="77"/>
  <c r="C72" i="77"/>
  <c r="C82" i="77"/>
  <c r="C133" i="77"/>
  <c r="C138" i="77"/>
  <c r="C87" i="77"/>
  <c r="D121" i="77"/>
  <c r="D70" i="77"/>
  <c r="D131" i="77"/>
  <c r="D80" i="77"/>
  <c r="D141" i="77"/>
  <c r="D90" i="77"/>
  <c r="E123" i="77"/>
  <c r="E72" i="77"/>
  <c r="E128" i="77"/>
  <c r="E77" i="77"/>
  <c r="E138" i="77"/>
  <c r="E87" i="77"/>
  <c r="F121" i="77"/>
  <c r="F70" i="77"/>
  <c r="F80" i="77"/>
  <c r="F131" i="77"/>
  <c r="F141" i="77"/>
  <c r="F90" i="77"/>
  <c r="G67" i="77"/>
  <c r="G118" i="77"/>
  <c r="G77" i="77"/>
  <c r="G128" i="77"/>
  <c r="G138" i="77"/>
  <c r="G87" i="77"/>
  <c r="H121" i="77"/>
  <c r="H70" i="77"/>
  <c r="H131" i="77"/>
  <c r="H80" i="77"/>
  <c r="H90" i="77"/>
  <c r="H141" i="77"/>
  <c r="I123" i="77"/>
  <c r="I72" i="77"/>
  <c r="I133" i="77"/>
  <c r="I82" i="77"/>
  <c r="I138" i="77"/>
  <c r="I87" i="77"/>
  <c r="J70" i="77"/>
  <c r="J121" i="77"/>
  <c r="J80" i="77"/>
  <c r="J131" i="77"/>
  <c r="J95" i="77"/>
  <c r="J146" i="77"/>
  <c r="J151" i="77"/>
  <c r="J100" i="77"/>
  <c r="K67" i="77"/>
  <c r="K118" i="77"/>
  <c r="K133" i="77"/>
  <c r="K82" i="77"/>
  <c r="K143" i="77"/>
  <c r="K92" i="77"/>
  <c r="K97" i="77"/>
  <c r="K148" i="77"/>
  <c r="F62" i="78"/>
  <c r="N62" i="78"/>
  <c r="Q65" i="78"/>
  <c r="I65" i="78"/>
  <c r="E65" i="78"/>
  <c r="O64" i="78"/>
  <c r="C64" i="78"/>
  <c r="M63" i="78"/>
  <c r="E63" i="78"/>
  <c r="B67" i="78"/>
  <c r="J67" i="78"/>
  <c r="S67" i="78"/>
  <c r="I70" i="78"/>
  <c r="T69" i="78"/>
  <c r="K69" i="78"/>
  <c r="C69" i="78"/>
  <c r="Q68" i="78"/>
  <c r="E68" i="78"/>
  <c r="J72" i="78"/>
  <c r="S72" i="78"/>
  <c r="M75" i="78"/>
  <c r="E75" i="78"/>
  <c r="O74" i="78"/>
  <c r="G74" i="78"/>
  <c r="Q73" i="78"/>
  <c r="I73" i="78"/>
  <c r="B77" i="78"/>
  <c r="J77" i="78"/>
  <c r="S77" i="78"/>
  <c r="M80" i="78"/>
  <c r="E80" i="78"/>
  <c r="O79" i="78"/>
  <c r="G79" i="78"/>
  <c r="Q78" i="78"/>
  <c r="I78" i="78"/>
  <c r="B82" i="78"/>
  <c r="J82" i="78"/>
  <c r="S82" i="78"/>
  <c r="M85" i="78"/>
  <c r="E85" i="78"/>
  <c r="T84" i="78"/>
  <c r="K84" i="78"/>
  <c r="C84" i="78"/>
  <c r="M83" i="78"/>
  <c r="E83" i="78"/>
  <c r="F87" i="78"/>
  <c r="N87" i="78"/>
  <c r="Q90" i="78"/>
  <c r="Q95" i="78"/>
  <c r="M90" i="78"/>
  <c r="M95" i="78"/>
  <c r="E90" i="78"/>
  <c r="E95" i="78"/>
  <c r="O89" i="78"/>
  <c r="O94" i="78"/>
  <c r="G89" i="78"/>
  <c r="G94" i="78"/>
  <c r="Q88" i="78"/>
  <c r="I88" i="78"/>
  <c r="B92" i="78"/>
  <c r="B97" i="78"/>
  <c r="J92" i="78"/>
  <c r="J97" i="78"/>
  <c r="S92" i="78"/>
  <c r="S97" i="78"/>
  <c r="M93" i="78"/>
  <c r="M98" i="78"/>
  <c r="I93" i="78"/>
  <c r="I98" i="78"/>
  <c r="R93" i="78"/>
  <c r="R98" i="78"/>
  <c r="B118" i="77"/>
  <c r="B67" i="77"/>
  <c r="B123" i="77"/>
  <c r="B72" i="77"/>
  <c r="B128" i="77"/>
  <c r="B77" i="77"/>
  <c r="B82" i="77"/>
  <c r="B133" i="77"/>
  <c r="B138" i="77"/>
  <c r="B87" i="77"/>
  <c r="B143" i="77"/>
  <c r="B92" i="77"/>
  <c r="B97" i="77"/>
  <c r="B148" i="77"/>
  <c r="B146" i="77"/>
  <c r="B95" i="77"/>
  <c r="B100" i="77"/>
  <c r="B151" i="77"/>
  <c r="C118" i="77"/>
  <c r="C67" i="77"/>
  <c r="C125" i="77"/>
  <c r="C74" i="77"/>
  <c r="C130" i="77"/>
  <c r="C79" i="77"/>
  <c r="C135" i="77"/>
  <c r="C84" i="77"/>
  <c r="C140" i="77"/>
  <c r="C89" i="77"/>
  <c r="C145" i="77"/>
  <c r="C94" i="77"/>
  <c r="C150" i="77"/>
  <c r="C99" i="77"/>
  <c r="D117" i="77"/>
  <c r="D66" i="77"/>
  <c r="D122" i="77"/>
  <c r="D71" i="77"/>
  <c r="D127" i="77"/>
  <c r="D76" i="77"/>
  <c r="D132" i="77"/>
  <c r="D81" i="77"/>
  <c r="D137" i="77"/>
  <c r="D86" i="77"/>
  <c r="D142" i="77"/>
  <c r="D91" i="77"/>
  <c r="D147" i="77"/>
  <c r="D96" i="77"/>
  <c r="E64" i="77"/>
  <c r="E115" i="77"/>
  <c r="E120" i="77"/>
  <c r="E69" i="77"/>
  <c r="E74" i="77"/>
  <c r="E125" i="77"/>
  <c r="E79" i="77"/>
  <c r="E130" i="77"/>
  <c r="E135" i="77"/>
  <c r="E84" i="77"/>
  <c r="E140" i="77"/>
  <c r="E89" i="77"/>
  <c r="E94" i="77"/>
  <c r="E145" i="77"/>
  <c r="E150" i="77"/>
  <c r="E99" i="77"/>
  <c r="F117" i="77"/>
  <c r="F66" i="77"/>
  <c r="F122" i="77"/>
  <c r="F71" i="77"/>
  <c r="F127" i="77"/>
  <c r="F76" i="77"/>
  <c r="F132" i="77"/>
  <c r="F81" i="77"/>
  <c r="F137" i="77"/>
  <c r="F86" i="77"/>
  <c r="F142" i="77"/>
  <c r="F91" i="77"/>
  <c r="F96" i="77"/>
  <c r="F147" i="77"/>
  <c r="G115" i="77"/>
  <c r="G64" i="77"/>
  <c r="G120" i="77"/>
  <c r="G69" i="77"/>
  <c r="G125" i="77"/>
  <c r="G74" i="77"/>
  <c r="G130" i="77"/>
  <c r="G79" i="77"/>
  <c r="G135" i="77"/>
  <c r="G84" i="77"/>
  <c r="G140" i="77"/>
  <c r="G89" i="77"/>
  <c r="G145" i="77"/>
  <c r="G94" i="77"/>
  <c r="G150" i="77"/>
  <c r="G99" i="77"/>
  <c r="H66" i="77"/>
  <c r="H117" i="77"/>
  <c r="H122" i="77"/>
  <c r="H71" i="77"/>
  <c r="H76" i="77"/>
  <c r="H127" i="77"/>
  <c r="H81" i="77"/>
  <c r="H132" i="77"/>
  <c r="H137" i="77"/>
  <c r="H86" i="77"/>
  <c r="H91" i="77"/>
  <c r="H142" i="77"/>
  <c r="H147" i="77"/>
  <c r="H96" i="77"/>
  <c r="I115" i="77"/>
  <c r="I64" i="77"/>
  <c r="I120" i="77"/>
  <c r="I69" i="77"/>
  <c r="I125" i="77"/>
  <c r="I74" i="77"/>
  <c r="I130" i="77"/>
  <c r="I79" i="77"/>
  <c r="I84" i="77"/>
  <c r="I135" i="77"/>
  <c r="I140" i="77"/>
  <c r="I89" i="77"/>
  <c r="I94" i="77"/>
  <c r="I145" i="77"/>
  <c r="I150" i="77"/>
  <c r="I99" i="77"/>
  <c r="J117" i="77"/>
  <c r="J66" i="77"/>
  <c r="J122" i="77"/>
  <c r="J71" i="77"/>
  <c r="J127" i="77"/>
  <c r="J76" i="77"/>
  <c r="J132" i="77"/>
  <c r="J81" i="77"/>
  <c r="J86" i="77"/>
  <c r="J137" i="77"/>
  <c r="J142" i="77"/>
  <c r="J91" i="77"/>
  <c r="J147" i="77"/>
  <c r="J96" i="77"/>
  <c r="K115" i="77"/>
  <c r="K64" i="77"/>
  <c r="K120" i="77"/>
  <c r="K69" i="77"/>
  <c r="K125" i="77"/>
  <c r="K74" i="77"/>
  <c r="K130" i="77"/>
  <c r="K79" i="77"/>
  <c r="K135" i="77"/>
  <c r="K84" i="77"/>
  <c r="K140" i="77"/>
  <c r="K89" i="77"/>
  <c r="K145" i="77"/>
  <c r="K94" i="77"/>
  <c r="K150" i="77"/>
  <c r="K99" i="77"/>
  <c r="C62" i="78"/>
  <c r="G62" i="78"/>
  <c r="K62" i="78"/>
  <c r="O62" i="78"/>
  <c r="T62" i="78"/>
  <c r="P65" i="78"/>
  <c r="L65" i="78"/>
  <c r="H65" i="78"/>
  <c r="D65" i="78"/>
  <c r="S64" i="78"/>
  <c r="N64" i="78"/>
  <c r="J64" i="78"/>
  <c r="F64" i="78"/>
  <c r="B64" i="78"/>
  <c r="P63" i="78"/>
  <c r="L63" i="78"/>
  <c r="H63" i="78"/>
  <c r="D63" i="78"/>
  <c r="C67" i="78"/>
  <c r="G67" i="78"/>
  <c r="K67" i="78"/>
  <c r="O67" i="78"/>
  <c r="T67" i="78"/>
  <c r="P70" i="78"/>
  <c r="L70" i="78"/>
  <c r="H70" i="78"/>
  <c r="D70" i="78"/>
  <c r="S69" i="78"/>
  <c r="N69" i="78"/>
  <c r="J69" i="78"/>
  <c r="F69" i="78"/>
  <c r="B69" i="78"/>
  <c r="P68" i="78"/>
  <c r="L68" i="78"/>
  <c r="H68" i="78"/>
  <c r="D68" i="78"/>
  <c r="C72" i="78"/>
  <c r="G72" i="78"/>
  <c r="K72" i="78"/>
  <c r="O72" i="78"/>
  <c r="T72" i="78"/>
  <c r="P75" i="78"/>
  <c r="L75" i="78"/>
  <c r="H75" i="78"/>
  <c r="D75" i="78"/>
  <c r="S74" i="78"/>
  <c r="N74" i="78"/>
  <c r="J74" i="78"/>
  <c r="F74" i="78"/>
  <c r="B74" i="78"/>
  <c r="P73" i="78"/>
  <c r="L73" i="78"/>
  <c r="H73" i="78"/>
  <c r="D73" i="78"/>
  <c r="C77" i="78"/>
  <c r="G77" i="78"/>
  <c r="K77"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P95" i="78"/>
  <c r="L90" i="78"/>
  <c r="L95" i="78"/>
  <c r="H90" i="78"/>
  <c r="H95" i="78"/>
  <c r="D90" i="78"/>
  <c r="D95" i="78"/>
  <c r="S89" i="78"/>
  <c r="S94" i="78"/>
  <c r="N89" i="78"/>
  <c r="N94" i="78"/>
  <c r="J89" i="78"/>
  <c r="J94" i="78"/>
  <c r="F89" i="78"/>
  <c r="F94" i="78"/>
  <c r="B89" i="78"/>
  <c r="B94" i="78"/>
  <c r="P88" i="78"/>
  <c r="L88" i="78"/>
  <c r="H88" i="78"/>
  <c r="D88" i="78"/>
  <c r="C92" i="78"/>
  <c r="C97" i="78"/>
  <c r="G92" i="78"/>
  <c r="G97" i="78"/>
  <c r="K92" i="78"/>
  <c r="K97" i="78"/>
  <c r="O92" i="78"/>
  <c r="O97" i="78"/>
  <c r="T92" i="78"/>
  <c r="T97" i="78"/>
  <c r="P93" i="78"/>
  <c r="P98" i="78"/>
  <c r="L93" i="78"/>
  <c r="L98" i="78"/>
  <c r="H93" i="78"/>
  <c r="H98" i="78"/>
  <c r="D93" i="78"/>
  <c r="D98" i="78"/>
  <c r="R92" i="78"/>
  <c r="R97" i="78"/>
  <c r="R62" i="78"/>
  <c r="B70" i="77"/>
  <c r="B121" i="77"/>
  <c r="B85" i="77"/>
  <c r="B136" i="77"/>
  <c r="C70" i="77"/>
  <c r="C121" i="77"/>
  <c r="C132" i="77"/>
  <c r="C81" i="77"/>
  <c r="C142" i="77"/>
  <c r="C91" i="77"/>
  <c r="C147" i="77"/>
  <c r="C96" i="77"/>
  <c r="D115" i="77"/>
  <c r="D64" i="77"/>
  <c r="D125" i="77"/>
  <c r="D74" i="77"/>
  <c r="D84" i="77"/>
  <c r="D135" i="77"/>
  <c r="D145" i="77"/>
  <c r="D94" i="77"/>
  <c r="D150" i="77"/>
  <c r="D99" i="77"/>
  <c r="E117" i="77"/>
  <c r="E66" i="77"/>
  <c r="E127" i="77"/>
  <c r="E76" i="77"/>
  <c r="E142" i="77"/>
  <c r="E91" i="77"/>
  <c r="E96" i="77"/>
  <c r="E147" i="77"/>
  <c r="F115" i="77"/>
  <c r="F64" i="77"/>
  <c r="F120" i="77"/>
  <c r="F69" i="77"/>
  <c r="F79" i="77"/>
  <c r="F130" i="77"/>
  <c r="F140" i="77"/>
  <c r="F89" i="77"/>
  <c r="G122" i="77"/>
  <c r="G71" i="77"/>
  <c r="G132" i="77"/>
  <c r="G81" i="77"/>
  <c r="G142" i="77"/>
  <c r="G91" i="77"/>
  <c r="G147" i="77"/>
  <c r="G96" i="77"/>
  <c r="H115" i="77"/>
  <c r="H64" i="77"/>
  <c r="H125" i="77"/>
  <c r="H74" i="77"/>
  <c r="H84" i="77"/>
  <c r="H135" i="77"/>
  <c r="H145" i="77"/>
  <c r="H94" i="77"/>
  <c r="H99" i="77"/>
  <c r="H150" i="77"/>
  <c r="I117" i="77"/>
  <c r="I66" i="77"/>
  <c r="I127" i="77"/>
  <c r="I76" i="77"/>
  <c r="I86" i="77"/>
  <c r="I137" i="77"/>
  <c r="J120" i="77"/>
  <c r="J69" i="77"/>
  <c r="J135" i="77"/>
  <c r="J84" i="77"/>
  <c r="J94" i="77"/>
  <c r="J145" i="77"/>
  <c r="J99" i="77"/>
  <c r="J150" i="77"/>
  <c r="K117" i="77"/>
  <c r="K66" i="77"/>
  <c r="K122" i="77"/>
  <c r="K71" i="77"/>
  <c r="K132" i="77"/>
  <c r="K81" i="77"/>
  <c r="K142" i="77"/>
  <c r="K91" i="77"/>
  <c r="K147" i="77"/>
  <c r="K96" i="77"/>
  <c r="N65" i="78"/>
  <c r="F65" i="78"/>
  <c r="P64" i="78"/>
  <c r="H64" i="78"/>
  <c r="S63" i="78"/>
  <c r="J63" i="78"/>
  <c r="B63" i="78"/>
  <c r="I67" i="78"/>
  <c r="Q67" i="78"/>
  <c r="N70" i="78"/>
  <c r="F70" i="78"/>
  <c r="B70" i="78"/>
  <c r="L69" i="78"/>
  <c r="D69" i="78"/>
  <c r="N68" i="78"/>
  <c r="F68" i="78"/>
  <c r="E72" i="78"/>
  <c r="Q72" i="78"/>
  <c r="N75" i="78"/>
  <c r="J75" i="78"/>
  <c r="B75" i="78"/>
  <c r="L74" i="78"/>
  <c r="D74" i="78"/>
  <c r="J73" i="78"/>
  <c r="F73" i="78"/>
  <c r="E77" i="78"/>
  <c r="M77" i="78"/>
  <c r="S80" i="78"/>
  <c r="J80" i="78"/>
  <c r="B80" i="78"/>
  <c r="H79" i="78"/>
  <c r="S78" i="78"/>
  <c r="J78" i="78"/>
  <c r="B78" i="78"/>
  <c r="I82" i="78"/>
  <c r="Q82" i="78"/>
  <c r="N85" i="78"/>
  <c r="F85" i="78"/>
  <c r="P84" i="78"/>
  <c r="H84" i="78"/>
  <c r="S83" i="78"/>
  <c r="J83" i="78"/>
  <c r="B83" i="78"/>
  <c r="I87" i="78"/>
  <c r="Q87" i="78"/>
  <c r="N90" i="78"/>
  <c r="N95" i="78"/>
  <c r="F90" i="78"/>
  <c r="F95" i="78"/>
  <c r="P89" i="78"/>
  <c r="P94" i="78"/>
  <c r="H89" i="78"/>
  <c r="H94" i="78"/>
  <c r="D89" i="78"/>
  <c r="D94" i="78"/>
  <c r="J88" i="78"/>
  <c r="B88" i="78"/>
  <c r="I92" i="78"/>
  <c r="I97" i="78"/>
  <c r="Q92" i="78"/>
  <c r="Q97" i="78"/>
  <c r="N93" i="78"/>
  <c r="N98" i="78"/>
  <c r="B93" i="78"/>
  <c r="B98" i="78"/>
  <c r="B115" i="77"/>
  <c r="B64" i="77"/>
  <c r="B125" i="77"/>
  <c r="B74" i="77"/>
  <c r="B135" i="77"/>
  <c r="B84" i="77"/>
  <c r="B145" i="77"/>
  <c r="B94" i="77"/>
  <c r="B99" i="77"/>
  <c r="B150" i="77"/>
  <c r="C117" i="77"/>
  <c r="C66" i="77"/>
  <c r="C128" i="77"/>
  <c r="C77" i="77"/>
  <c r="C92" i="77"/>
  <c r="C143" i="77"/>
  <c r="C148" i="77"/>
  <c r="C97" i="77"/>
  <c r="D116" i="77"/>
  <c r="D65" i="77"/>
  <c r="D126" i="77"/>
  <c r="D75" i="77"/>
  <c r="D85" i="77"/>
  <c r="D136" i="77"/>
  <c r="D146" i="77"/>
  <c r="D95" i="77"/>
  <c r="D151" i="77"/>
  <c r="D100" i="77"/>
  <c r="E118" i="77"/>
  <c r="E67" i="77"/>
  <c r="E133" i="77"/>
  <c r="E82" i="77"/>
  <c r="E143" i="77"/>
  <c r="E92" i="77"/>
  <c r="E148" i="77"/>
  <c r="E97" i="77"/>
  <c r="F65" i="77"/>
  <c r="F116" i="77"/>
  <c r="F126" i="77"/>
  <c r="F75" i="77"/>
  <c r="F136" i="77"/>
  <c r="F85" i="77"/>
  <c r="F146" i="77"/>
  <c r="F95" i="77"/>
  <c r="F151" i="77"/>
  <c r="F100" i="77"/>
  <c r="G123" i="77"/>
  <c r="G72" i="77"/>
  <c r="G82" i="77"/>
  <c r="G133" i="77"/>
  <c r="G143" i="77"/>
  <c r="G92" i="77"/>
  <c r="G97" i="77"/>
  <c r="G148" i="77"/>
  <c r="H116" i="77"/>
  <c r="H65" i="77"/>
  <c r="H126" i="77"/>
  <c r="H75" i="77"/>
  <c r="H136" i="77"/>
  <c r="H85" i="77"/>
  <c r="H146" i="77"/>
  <c r="H95" i="77"/>
  <c r="H151" i="77"/>
  <c r="H100" i="77"/>
  <c r="I118" i="77"/>
  <c r="I67" i="77"/>
  <c r="I128" i="77"/>
  <c r="I77" i="77"/>
  <c r="I143" i="77"/>
  <c r="I92" i="77"/>
  <c r="I148" i="77"/>
  <c r="I97" i="77"/>
  <c r="J65" i="77"/>
  <c r="J116" i="77"/>
  <c r="J126" i="77"/>
  <c r="J75" i="77"/>
  <c r="J85" i="77"/>
  <c r="J136" i="77"/>
  <c r="J141" i="77"/>
  <c r="J90" i="77"/>
  <c r="K123" i="77"/>
  <c r="K72" i="77"/>
  <c r="K128" i="77"/>
  <c r="K77" i="77"/>
  <c r="K87" i="77"/>
  <c r="K138" i="77"/>
  <c r="B62" i="78"/>
  <c r="J62" i="78"/>
  <c r="S62" i="78"/>
  <c r="M65" i="78"/>
  <c r="T64" i="78"/>
  <c r="K64" i="78"/>
  <c r="G64" i="78"/>
  <c r="Q63" i="78"/>
  <c r="I63" i="78"/>
  <c r="F67" i="78"/>
  <c r="N67" i="78"/>
  <c r="Q70" i="78"/>
  <c r="M70" i="78"/>
  <c r="E70" i="78"/>
  <c r="O69" i="78"/>
  <c r="G69" i="78"/>
  <c r="M68" i="78"/>
  <c r="I68" i="78"/>
  <c r="B72" i="78"/>
  <c r="F72" i="78"/>
  <c r="N72" i="78"/>
  <c r="Q75" i="78"/>
  <c r="I75" i="78"/>
  <c r="T74" i="78"/>
  <c r="K74" i="78"/>
  <c r="C74" i="78"/>
  <c r="M73" i="78"/>
  <c r="E73" i="78"/>
  <c r="F77" i="78"/>
  <c r="N77" i="78"/>
  <c r="Q80" i="78"/>
  <c r="I80" i="78"/>
  <c r="T79" i="78"/>
  <c r="K79" i="78"/>
  <c r="C79" i="78"/>
  <c r="M78" i="78"/>
  <c r="E78" i="78"/>
  <c r="F82" i="78"/>
  <c r="N82" i="78"/>
  <c r="Q85" i="78"/>
  <c r="I85" i="78"/>
  <c r="O84" i="78"/>
  <c r="G84" i="78"/>
  <c r="Q83" i="78"/>
  <c r="I83" i="78"/>
  <c r="B87" i="78"/>
  <c r="J87" i="78"/>
  <c r="S87" i="78"/>
  <c r="I90" i="78"/>
  <c r="I95" i="78"/>
  <c r="T89" i="78"/>
  <c r="T94" i="78"/>
  <c r="K89" i="78"/>
  <c r="K94" i="78"/>
  <c r="C89" i="78"/>
  <c r="C94" i="78"/>
  <c r="M88" i="78"/>
  <c r="E88" i="78"/>
  <c r="F92" i="78"/>
  <c r="F97" i="78"/>
  <c r="N92" i="78"/>
  <c r="N97" i="78"/>
  <c r="Q93" i="78"/>
  <c r="Q98" i="78"/>
  <c r="E93" i="78"/>
  <c r="E98" i="78"/>
  <c r="R68" i="78"/>
  <c r="B117" i="77"/>
  <c r="B66" i="77"/>
  <c r="B122" i="77"/>
  <c r="B71" i="77"/>
  <c r="B127" i="77"/>
  <c r="B76" i="77"/>
  <c r="B81" i="77"/>
  <c r="B132" i="77"/>
  <c r="B137" i="77"/>
  <c r="B86" i="77"/>
  <c r="B142" i="77"/>
  <c r="B91" i="77"/>
  <c r="B147" i="77"/>
  <c r="B96" i="77"/>
  <c r="C115" i="77"/>
  <c r="C64" i="77"/>
  <c r="C120" i="77"/>
  <c r="C69" i="77"/>
  <c r="C126" i="77"/>
  <c r="C75" i="77"/>
  <c r="C131" i="77"/>
  <c r="C80" i="77"/>
  <c r="C85" i="77"/>
  <c r="C136" i="77"/>
  <c r="C90" i="77"/>
  <c r="C141" i="77"/>
  <c r="C146" i="77"/>
  <c r="C95" i="77"/>
  <c r="C100" i="77"/>
  <c r="C151" i="77"/>
  <c r="D118" i="77"/>
  <c r="D67" i="77"/>
  <c r="D123" i="77"/>
  <c r="D72" i="77"/>
  <c r="D128" i="77"/>
  <c r="D77" i="77"/>
  <c r="D133" i="77"/>
  <c r="D82" i="77"/>
  <c r="D138" i="77"/>
  <c r="D87" i="77"/>
  <c r="D92" i="77"/>
  <c r="D143" i="77"/>
  <c r="D148" i="77"/>
  <c r="D97" i="77"/>
  <c r="E65" i="77"/>
  <c r="E116" i="77"/>
  <c r="E121" i="77"/>
  <c r="E70" i="77"/>
  <c r="E126" i="77"/>
  <c r="E75" i="77"/>
  <c r="E131" i="77"/>
  <c r="E80" i="77"/>
  <c r="E136" i="77"/>
  <c r="E85" i="77"/>
  <c r="E141" i="77"/>
  <c r="E90" i="77"/>
  <c r="E146" i="77"/>
  <c r="E95" i="77"/>
  <c r="E100" i="77"/>
  <c r="E151" i="77"/>
  <c r="F118" i="77"/>
  <c r="F67" i="77"/>
  <c r="F72" i="77"/>
  <c r="F123" i="77"/>
  <c r="F128" i="77"/>
  <c r="F77" i="77"/>
  <c r="F82" i="77"/>
  <c r="F133" i="77"/>
  <c r="F87" i="77"/>
  <c r="F138" i="77"/>
  <c r="F143" i="77"/>
  <c r="F92" i="77"/>
  <c r="F97" i="77"/>
  <c r="F148" i="77"/>
  <c r="G116" i="77"/>
  <c r="G65" i="77"/>
  <c r="G121" i="77"/>
  <c r="G70" i="77"/>
  <c r="G126" i="77"/>
  <c r="G75" i="77"/>
  <c r="G80" i="77"/>
  <c r="G131" i="77"/>
  <c r="G136" i="77"/>
  <c r="G85" i="77"/>
  <c r="G90" i="77"/>
  <c r="G141" i="77"/>
  <c r="G146" i="77"/>
  <c r="G95" i="77"/>
  <c r="G100" i="77"/>
  <c r="G151" i="77"/>
  <c r="H118" i="77"/>
  <c r="H67" i="77"/>
  <c r="H123" i="77"/>
  <c r="H72" i="77"/>
  <c r="H128" i="77"/>
  <c r="H77" i="77"/>
  <c r="H82" i="77"/>
  <c r="H133" i="77"/>
  <c r="H138" i="77"/>
  <c r="H87" i="77"/>
  <c r="H143" i="77"/>
  <c r="H92" i="77"/>
  <c r="H148" i="77"/>
  <c r="H97" i="77"/>
  <c r="I116" i="77"/>
  <c r="I65" i="77"/>
  <c r="I121" i="77"/>
  <c r="I70" i="77"/>
  <c r="I126" i="77"/>
  <c r="I75" i="77"/>
  <c r="I131" i="77"/>
  <c r="I80" i="77"/>
  <c r="I136" i="77"/>
  <c r="I85" i="77"/>
  <c r="I141" i="77"/>
  <c r="I90" i="77"/>
  <c r="I146" i="77"/>
  <c r="I95" i="77"/>
  <c r="I151" i="77"/>
  <c r="I100" i="77"/>
  <c r="J118" i="77"/>
  <c r="J67" i="77"/>
  <c r="J123" i="77"/>
  <c r="J72" i="77"/>
  <c r="J128" i="77"/>
  <c r="J77" i="77"/>
  <c r="J133" i="77"/>
  <c r="J82" i="77"/>
  <c r="J87" i="77"/>
  <c r="J138" i="77"/>
  <c r="J92" i="77"/>
  <c r="J143" i="77"/>
  <c r="J97" i="77"/>
  <c r="J148" i="77"/>
  <c r="K65" i="77"/>
  <c r="K116" i="77"/>
  <c r="K121" i="77"/>
  <c r="K70" i="77"/>
  <c r="K75" i="77"/>
  <c r="K126" i="77"/>
  <c r="K80" i="77"/>
  <c r="K131" i="77"/>
  <c r="K136" i="77"/>
  <c r="K85" i="77"/>
  <c r="K141" i="77"/>
  <c r="K90" i="77"/>
  <c r="K95" i="77"/>
  <c r="K146" i="77"/>
  <c r="K100" i="77"/>
  <c r="K151" i="77"/>
  <c r="D62" i="78"/>
  <c r="H62" i="78"/>
  <c r="L62" i="78"/>
  <c r="P62" i="78"/>
  <c r="T65" i="78"/>
  <c r="O65" i="78"/>
  <c r="K65" i="78"/>
  <c r="G65" i="78"/>
  <c r="C65" i="78"/>
  <c r="Q64" i="78"/>
  <c r="M64" i="78"/>
  <c r="I64" i="78"/>
  <c r="E64" i="78"/>
  <c r="T63" i="78"/>
  <c r="O63" i="78"/>
  <c r="K63" i="78"/>
  <c r="G63" i="78"/>
  <c r="C63" i="78"/>
  <c r="D67" i="78"/>
  <c r="H67" i="78"/>
  <c r="L67" i="78"/>
  <c r="P67" i="78"/>
  <c r="T70" i="78"/>
  <c r="O70" i="78"/>
  <c r="K70" i="78"/>
  <c r="G70" i="78"/>
  <c r="C70" i="78"/>
  <c r="Q69" i="78"/>
  <c r="M69" i="78"/>
  <c r="I69" i="78"/>
  <c r="E69" i="78"/>
  <c r="T68" i="78"/>
  <c r="O68" i="78"/>
  <c r="K68" i="78"/>
  <c r="G68" i="78"/>
  <c r="C68" i="78"/>
  <c r="D72" i="78"/>
  <c r="H72" i="78"/>
  <c r="L72" i="78"/>
  <c r="P72" i="78"/>
  <c r="T75" i="78"/>
  <c r="O75" i="78"/>
  <c r="K75" i="78"/>
  <c r="G75" i="78"/>
  <c r="C75" i="78"/>
  <c r="Q74" i="78"/>
  <c r="M74" i="78"/>
  <c r="I74" i="78"/>
  <c r="E74" i="78"/>
  <c r="T73" i="78"/>
  <c r="O73" i="78"/>
  <c r="K73" i="78"/>
  <c r="G73" i="78"/>
  <c r="C73" i="78"/>
  <c r="D77" i="78"/>
  <c r="H77" i="78"/>
  <c r="L77" i="78"/>
  <c r="P77" i="78"/>
  <c r="T80" i="78"/>
  <c r="O80" i="78"/>
  <c r="K80" i="78"/>
  <c r="G80" i="78"/>
  <c r="C80" i="78"/>
  <c r="Q79" i="78"/>
  <c r="M79" i="78"/>
  <c r="I79" i="78"/>
  <c r="E79" i="78"/>
  <c r="T78" i="78"/>
  <c r="O78" i="78"/>
  <c r="K78" i="78"/>
  <c r="G78" i="78"/>
  <c r="C78" i="78"/>
  <c r="D82" i="78"/>
  <c r="H82" i="78"/>
  <c r="L82" i="78"/>
  <c r="P82" i="78"/>
  <c r="T85" i="78"/>
  <c r="O85" i="78"/>
  <c r="K85" i="78"/>
  <c r="G85" i="78"/>
  <c r="C85" i="78"/>
  <c r="Q84" i="78"/>
  <c r="M84" i="78"/>
  <c r="I84" i="78"/>
  <c r="E84" i="78"/>
  <c r="T83" i="78"/>
  <c r="O83" i="78"/>
  <c r="K83" i="78"/>
  <c r="G83" i="78"/>
  <c r="C83" i="78"/>
  <c r="D87" i="78"/>
  <c r="H87" i="78"/>
  <c r="L87" i="78"/>
  <c r="P87" i="78"/>
  <c r="T90" i="78"/>
  <c r="T95" i="78"/>
  <c r="O90" i="78"/>
  <c r="O95" i="78"/>
  <c r="K90" i="78"/>
  <c r="K95" i="78"/>
  <c r="G90" i="78"/>
  <c r="G95" i="78"/>
  <c r="C90" i="78"/>
  <c r="C95" i="78"/>
  <c r="Q89" i="78"/>
  <c r="Q94" i="78"/>
  <c r="M89" i="78"/>
  <c r="M94" i="78"/>
  <c r="I89" i="78"/>
  <c r="I94" i="78"/>
  <c r="E89" i="78"/>
  <c r="E94" i="78"/>
  <c r="T88" i="78"/>
  <c r="O88" i="78"/>
  <c r="K88" i="78"/>
  <c r="G88" i="78"/>
  <c r="C88" i="78"/>
  <c r="D92" i="78"/>
  <c r="D97" i="78"/>
  <c r="H92" i="78"/>
  <c r="H97" i="78"/>
  <c r="L92" i="78"/>
  <c r="L97" i="78"/>
  <c r="P92" i="78"/>
  <c r="P97" i="78"/>
  <c r="T93" i="78"/>
  <c r="T98" i="78"/>
  <c r="O93" i="78"/>
  <c r="O98" i="78"/>
  <c r="K93" i="78"/>
  <c r="K98" i="78"/>
  <c r="G93" i="78"/>
  <c r="G98" i="78"/>
  <c r="C93" i="78"/>
  <c r="C98" i="78"/>
  <c r="R90" i="78"/>
  <c r="R95" i="78"/>
  <c r="C122" i="77"/>
</calcChain>
</file>

<file path=xl/sharedStrings.xml><?xml version="1.0" encoding="utf-8"?>
<sst xmlns="http://schemas.openxmlformats.org/spreadsheetml/2006/main" count="519" uniqueCount="112">
  <si>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</si>
  <si>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</si>
  <si>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</si>
  <si>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</si>
  <si>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</si>
  <si>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</si>
  <si>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</si>
  <si>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</si>
  <si>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</si>
  <si>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</si>
  <si>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</si>
  <si>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</si>
  <si>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</si>
  <si>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</si>
  <si>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</si>
  <si>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</si>
  <si>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</si>
  <si>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</si>
  <si>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</si>
  <si>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</si>
  <si>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</si>
  <si>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</si>
  <si>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</si>
  <si>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</si>
  <si>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</si>
  <si>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</si>
  <si>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</si>
  <si>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</si>
  <si>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</si>
  <si>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</si>
  <si>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</si>
  <si>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</si>
  <si>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</si>
  <si>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</si>
  <si>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</si>
  <si>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</si>
  <si>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</si>
  <si>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</si>
  <si>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</si>
  <si>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</si>
  <si>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</si>
  <si>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</si>
  <si>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</si>
  <si>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</si>
  <si>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</si>
  <si>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</si>
  <si>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</si>
  <si>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</si>
  <si>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</si>
  <si>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</si>
  <si>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</si>
  <si>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</si>
  <si>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</si>
  <si>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</si>
  <si>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</si>
  <si>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</si>
  <si>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</si>
  <si>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</si>
  <si>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</si>
  <si>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</si>
  <si>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</si>
  <si>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</si>
  <si>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</si>
  <si>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</si>
  <si>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</si>
  <si>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</si>
  <si>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</si>
  <si>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</si>
  <si>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</si>
  <si>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</si>
  <si>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</si>
  <si>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</si>
  <si>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</si>
  <si>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</si>
  <si>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</si>
  <si>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</si>
  <si>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</si>
  <si>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</si>
  <si>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</si>
  <si>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</si>
  <si>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</si>
  <si>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</si>
  <si>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</si>
  <si>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</si>
  <si>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</si>
  <si>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</si>
  <si>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</si>
  <si>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</si>
  <si>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</si>
  <si>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</si>
  <si>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</si>
  <si>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</si>
  <si>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</si>
  <si>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</si>
  <si>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</si>
  <si>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</si>
  <si>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</si>
  <si>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</si>
  <si>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</si>
  <si>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Potsdam, 2018</t>
  </si>
  <si>
    <t>2018  1. Vj.</t>
  </si>
  <si>
    <t>______</t>
  </si>
  <si>
    <t>Die Daten für die Jahre 2009 und 2010 werden hier teilweise nicht dargestellt. In der Excel-Version dieser Veröffentlichung sind die Angaben vorhanden.</t>
  </si>
  <si>
    <t>A VI 16 - vj 3/18</t>
  </si>
  <si>
    <r>
      <t xml:space="preserve">Erwerbstätigenrechnung —
Erwerbstätige am Arbeitsort 
im </t>
    </r>
    <r>
      <rPr>
        <b/>
        <sz val="16"/>
        <rFont val="Arial"/>
        <family val="2"/>
      </rPr>
      <t xml:space="preserve">Land Berlin
</t>
    </r>
    <r>
      <rPr>
        <sz val="16"/>
        <rFont val="Arial"/>
        <family val="2"/>
      </rPr>
      <t>1. Vj 2008 bis 3. Vj 2018</t>
    </r>
    <r>
      <rPr>
        <b/>
        <sz val="16"/>
        <rFont val="Arial"/>
        <family val="2"/>
      </rPr>
      <t xml:space="preserve">
</t>
    </r>
    <r>
      <rPr>
        <sz val="16"/>
        <rFont val="Arial"/>
        <family val="2"/>
      </rPr>
      <t xml:space="preserve">
</t>
    </r>
    <r>
      <rPr>
        <sz val="14"/>
        <rFont val="Arial"/>
        <family val="2"/>
      </rPr>
      <t/>
    </r>
  </si>
  <si>
    <t xml:space="preserve">
Vierteljahresergebnisse
Berechnungsstand: November 2018</t>
  </si>
  <si>
    <r>
      <t>Erschienen im</t>
    </r>
    <r>
      <rPr>
        <b/>
        <sz val="8"/>
        <rFont val="Arial"/>
        <family val="2"/>
      </rPr>
      <t xml:space="preserve"> Dezember 2018</t>
    </r>
  </si>
  <si>
    <t>Erwerbstätige am Arbeitsort im Land Berlin 1. Vierteljahr 2008 bis 3. Vierteljahr 2018</t>
  </si>
  <si>
    <t>Erwerbstätige am Arbeitsort in Deutschland 1. Vierteljahr 2008 bis 3. Vierteljahr 2018</t>
  </si>
  <si>
    <t>1  Erwerbstätige am Arbeitsort im Land Berlin 1. Vierteljahr 2008 bis 3. Vierteljahr 2018
    nach Wirtschaftsbereichen</t>
  </si>
  <si>
    <t>2  Erwerbstätige am Arbeitsort in Deutschland 1. Vierteljahr 2008 bis 3. Vierteljahr 2018 nach Bundesländern</t>
  </si>
  <si>
    <t>A VI 16 — vj 3/18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</si>
</sst>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0">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3/18</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97" t="s">
        <v>59</v>
      </c>
    </row>
    <row r="2" spans="1:4" ht="40.200000000000003" customHeight="1" x14ac:dyDescent="0.55000000000000004">
      <c r="B2" s="66" t="s">
        <v>4</v>
      </c>
      <c r="D2" s="98"/>
    </row>
    <row r="3" spans="1:4" ht="34.799999999999997" x14ac:dyDescent="0.55000000000000004">
      <c r="B3" s="66" t="s">
        <v>5</v>
      </c>
      <c r="D3" s="98"/>
    </row>
    <row r="4" spans="1:4" ht="6.6" customHeight="1" x14ac:dyDescent="0.25">
      <c r="D4" s="98"/>
    </row>
    <row r="5" spans="1:4" ht="20.399999999999999" x14ac:dyDescent="0.35">
      <c r="C5" s="67" t="s">
        <v>103</v>
      </c>
      <c r="D5" s="98"/>
    </row>
    <row r="6" spans="1:4" s="10" customFormat="1" ht="34.950000000000003" customHeight="1" x14ac:dyDescent="0.2">
      <c r="D6" s="98"/>
    </row>
    <row r="7" spans="1:4" ht="84" customHeight="1" x14ac:dyDescent="0.25">
      <c r="C7" s="1" t="s">
        <v>104</v>
      </c>
      <c r="D7" s="98"/>
    </row>
    <row r="8" spans="1:4" x14ac:dyDescent="0.25">
      <c r="D8" s="98"/>
    </row>
    <row r="9" spans="1:4" ht="45" x14ac:dyDescent="0.25">
      <c r="C9" s="68" t="s">
        <v>105</v>
      </c>
      <c r="D9" s="98"/>
    </row>
    <row r="10" spans="1:4" ht="7.2" customHeight="1" x14ac:dyDescent="0.25">
      <c r="D10" s="98"/>
    </row>
    <row r="11" spans="1:4" ht="15" x14ac:dyDescent="0.25">
      <c r="C11" s="68"/>
      <c r="D11" s="98"/>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90"/>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99" t="s">
        <v>93</v>
      </c>
      <c r="F31" s="99"/>
    </row>
    <row r="32" spans="1:6" x14ac:dyDescent="0.25">
      <c r="E32" s="99"/>
      <c r="F32" s="99"/>
    </row>
    <row r="33" spans="1:6" ht="11.1" customHeight="1" x14ac:dyDescent="0.25">
      <c r="A33" s="6"/>
      <c r="B33" s="8" t="s">
        <v>27</v>
      </c>
      <c r="E33" s="99"/>
      <c r="F33" s="99"/>
    </row>
    <row r="34" spans="1:6" ht="11.1" customHeight="1" x14ac:dyDescent="0.25">
      <c r="A34" s="6"/>
      <c r="B34" s="70" t="s">
        <v>111</v>
      </c>
      <c r="E34" s="99"/>
      <c r="F34" s="99"/>
    </row>
    <row r="35" spans="1:6" ht="11.1" customHeight="1" x14ac:dyDescent="0.25">
      <c r="A35" s="6"/>
      <c r="E35" s="99"/>
      <c r="F35" s="99"/>
    </row>
    <row r="36" spans="1:6" ht="11.1" customHeight="1" x14ac:dyDescent="0.25">
      <c r="A36" s="6"/>
      <c r="B36" s="9" t="s">
        <v>94</v>
      </c>
      <c r="E36" s="99"/>
      <c r="F36" s="99"/>
    </row>
    <row r="37" spans="1:6" ht="11.1" customHeight="1" x14ac:dyDescent="0.25">
      <c r="A37" s="6"/>
      <c r="B37" s="9" t="s">
        <v>106</v>
      </c>
      <c r="E37" s="99"/>
      <c r="F37" s="99"/>
    </row>
    <row r="38" spans="1:6" ht="11.1" customHeight="1" x14ac:dyDescent="0.25">
      <c r="A38" s="6"/>
      <c r="B38" s="10"/>
      <c r="E38" s="99"/>
      <c r="F38" s="99"/>
    </row>
    <row r="39" spans="1:6" ht="11.1" customHeight="1" x14ac:dyDescent="0.25">
      <c r="A39" s="6"/>
      <c r="B39" s="8"/>
      <c r="E39" s="99"/>
      <c r="F39" s="99"/>
    </row>
    <row r="40" spans="1:6" ht="11.1" customHeight="1" x14ac:dyDescent="0.25">
      <c r="A40" s="6"/>
      <c r="B40" s="10"/>
      <c r="E40" s="99"/>
      <c r="F40" s="99"/>
    </row>
    <row r="41" spans="1:6" ht="11.1" customHeight="1" x14ac:dyDescent="0.25">
      <c r="A41" s="6"/>
      <c r="B41" s="10"/>
      <c r="E41" s="99"/>
      <c r="F41" s="99"/>
    </row>
    <row r="42" spans="1:6" ht="11.1" customHeight="1" x14ac:dyDescent="0.25">
      <c r="A42" s="6"/>
      <c r="B42" s="9"/>
      <c r="E42" s="99"/>
      <c r="F42" s="99"/>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99</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0" t="s">
        <v>65</v>
      </c>
    </row>
    <row r="2" spans="1:13" ht="20.399999999999999" customHeight="1" x14ac:dyDescent="0.25">
      <c r="C2" s="50" t="s">
        <v>6</v>
      </c>
      <c r="D2" s="100"/>
    </row>
    <row r="3" spans="1:13" ht="12" customHeight="1" x14ac:dyDescent="0.25">
      <c r="A3" s="51"/>
      <c r="C3" s="52"/>
      <c r="D3" s="100"/>
    </row>
    <row r="4" spans="1:13" ht="12" customHeight="1" x14ac:dyDescent="0.25">
      <c r="A4" s="51"/>
      <c r="D4" s="100"/>
    </row>
    <row r="5" spans="1:13" ht="12" customHeight="1" x14ac:dyDescent="0.25">
      <c r="A5" s="51"/>
      <c r="B5" s="53"/>
      <c r="C5" s="54"/>
      <c r="D5" s="100"/>
    </row>
    <row r="6" spans="1:13" ht="23.4" customHeight="1" x14ac:dyDescent="0.25">
      <c r="A6" s="51"/>
      <c r="B6" s="89" t="s">
        <v>92</v>
      </c>
      <c r="C6" s="74"/>
      <c r="D6" s="100"/>
    </row>
    <row r="7" spans="1:13" ht="12.75" customHeight="1" x14ac:dyDescent="0.25">
      <c r="A7" s="61"/>
      <c r="B7" s="82"/>
      <c r="C7" s="74"/>
      <c r="D7" s="100"/>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107</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108</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2"/>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4" t="s">
        <v>109</v>
      </c>
      <c r="B1" s="104"/>
      <c r="C1" s="104"/>
      <c r="D1" s="104"/>
      <c r="E1" s="104"/>
      <c r="F1" s="104"/>
      <c r="G1" s="104"/>
      <c r="H1" s="104"/>
      <c r="I1" s="104"/>
      <c r="J1" s="104"/>
      <c r="K1" s="104"/>
    </row>
    <row r="2" spans="1:11" ht="12" customHeight="1" x14ac:dyDescent="0.25">
      <c r="A2" s="20"/>
      <c r="B2" s="21"/>
      <c r="C2" s="21"/>
      <c r="D2" s="22"/>
      <c r="E2" s="22"/>
      <c r="F2" s="22"/>
      <c r="G2" s="21"/>
      <c r="H2" s="21"/>
      <c r="I2" s="22"/>
      <c r="J2" s="21"/>
      <c r="K2" s="21"/>
    </row>
    <row r="3" spans="1:11" ht="12" customHeight="1" x14ac:dyDescent="0.25">
      <c r="A3" s="105" t="s">
        <v>72</v>
      </c>
      <c r="B3" s="108" t="s">
        <v>57</v>
      </c>
      <c r="C3" s="108" t="s">
        <v>49</v>
      </c>
      <c r="D3" s="108" t="s">
        <v>52</v>
      </c>
      <c r="E3" s="113" t="s">
        <v>56</v>
      </c>
      <c r="F3" s="114"/>
      <c r="G3" s="115"/>
      <c r="H3" s="108" t="s">
        <v>48</v>
      </c>
      <c r="I3" s="113" t="s">
        <v>56</v>
      </c>
      <c r="J3" s="114"/>
      <c r="K3" s="114"/>
    </row>
    <row r="4" spans="1:11" ht="12" customHeight="1" x14ac:dyDescent="0.25">
      <c r="A4" s="106"/>
      <c r="B4" s="109"/>
      <c r="C4" s="111"/>
      <c r="D4" s="111"/>
      <c r="E4" s="108" t="s">
        <v>54</v>
      </c>
      <c r="F4" s="23" t="s">
        <v>55</v>
      </c>
      <c r="G4" s="108" t="s">
        <v>33</v>
      </c>
      <c r="H4" s="111"/>
      <c r="I4" s="108" t="s">
        <v>66</v>
      </c>
      <c r="J4" s="108" t="s">
        <v>67</v>
      </c>
      <c r="K4" s="116" t="s">
        <v>73</v>
      </c>
    </row>
    <row r="5" spans="1:11" ht="114" customHeight="1" x14ac:dyDescent="0.25">
      <c r="A5" s="107"/>
      <c r="B5" s="110"/>
      <c r="C5" s="112"/>
      <c r="D5" s="112"/>
      <c r="E5" s="112"/>
      <c r="F5" s="24" t="s">
        <v>53</v>
      </c>
      <c r="G5" s="112"/>
      <c r="H5" s="110"/>
      <c r="I5" s="112"/>
      <c r="J5" s="112"/>
      <c r="K5" s="117"/>
    </row>
    <row r="6" spans="1:11" ht="12" customHeight="1" x14ac:dyDescent="0.25">
      <c r="A6" s="78"/>
      <c r="B6" s="22"/>
      <c r="C6" s="22"/>
      <c r="D6" s="22"/>
      <c r="E6" s="22"/>
      <c r="F6" s="22"/>
      <c r="G6" s="22"/>
      <c r="H6" s="22"/>
      <c r="I6" s="22"/>
      <c r="J6" s="22"/>
      <c r="K6" s="22"/>
    </row>
    <row r="7" spans="1:11" ht="12" customHeight="1" x14ac:dyDescent="0.25">
      <c r="A7" s="25"/>
      <c r="B7" s="103" t="s">
        <v>74</v>
      </c>
      <c r="C7" s="103"/>
      <c r="D7" s="103"/>
      <c r="E7" s="103"/>
      <c r="F7" s="103"/>
      <c r="G7" s="103"/>
      <c r="H7" s="103"/>
      <c r="I7" s="103"/>
      <c r="J7" s="103"/>
      <c r="K7" s="103"/>
    </row>
    <row r="8" spans="1:11" ht="12" customHeight="1" x14ac:dyDescent="0.25">
      <c r="A8" s="77" t="s">
        <v>87</v>
      </c>
      <c r="B8" s="27">
        <v>1621.569</v>
      </c>
      <c r="C8" s="27">
        <v>0.95599999999999996</v>
      </c>
      <c r="D8" s="27">
        <v>209.041</v>
      </c>
      <c r="E8" s="27">
        <v>135.36500000000001</v>
      </c>
      <c r="F8" s="27">
        <v>114.685</v>
      </c>
      <c r="G8" s="27">
        <v>73.676000000000002</v>
      </c>
      <c r="H8" s="27">
        <v>1411.5719999999999</v>
      </c>
      <c r="I8" s="27">
        <v>415.58600000000001</v>
      </c>
      <c r="J8" s="27">
        <v>349.44299999999998</v>
      </c>
      <c r="K8" s="27">
        <v>646.54300000000001</v>
      </c>
    </row>
    <row r="9" spans="1:11" ht="12" customHeight="1" x14ac:dyDescent="0.25">
      <c r="A9" s="77" t="s">
        <v>76</v>
      </c>
      <c r="B9" s="27">
        <v>1636.7159999999999</v>
      </c>
      <c r="C9" s="27">
        <v>0.98899999999999999</v>
      </c>
      <c r="D9" s="27">
        <v>211.02600000000001</v>
      </c>
      <c r="E9" s="27">
        <v>135.89500000000001</v>
      </c>
      <c r="F9" s="27">
        <v>115.38</v>
      </c>
      <c r="G9" s="27">
        <v>75.131</v>
      </c>
      <c r="H9" s="27">
        <v>1424.701</v>
      </c>
      <c r="I9" s="27">
        <v>418.16399999999999</v>
      </c>
      <c r="J9" s="27">
        <v>354.99599999999998</v>
      </c>
      <c r="K9" s="27">
        <v>651.54100000000005</v>
      </c>
    </row>
    <row r="10" spans="1:11" ht="12" customHeight="1" x14ac:dyDescent="0.25">
      <c r="A10" s="77" t="s">
        <v>77</v>
      </c>
      <c r="B10" s="27">
        <v>1653.6030000000001</v>
      </c>
      <c r="C10" s="27">
        <v>0.97099999999999997</v>
      </c>
      <c r="D10" s="27">
        <v>212.84299999999999</v>
      </c>
      <c r="E10" s="27">
        <v>135.98500000000001</v>
      </c>
      <c r="F10" s="27">
        <v>115.36199999999999</v>
      </c>
      <c r="G10" s="27">
        <v>76.858000000000004</v>
      </c>
      <c r="H10" s="27">
        <v>1439.789</v>
      </c>
      <c r="I10" s="27">
        <v>419.79199999999997</v>
      </c>
      <c r="J10" s="27">
        <v>361.584</v>
      </c>
      <c r="K10" s="27">
        <v>658.41300000000001</v>
      </c>
    </row>
    <row r="11" spans="1:11" ht="12" customHeight="1" x14ac:dyDescent="0.25">
      <c r="A11" s="77" t="s">
        <v>78</v>
      </c>
      <c r="B11" s="27">
        <v>1672.385</v>
      </c>
      <c r="C11" s="27">
        <v>0.94499999999999995</v>
      </c>
      <c r="D11" s="27">
        <v>214.12700000000001</v>
      </c>
      <c r="E11" s="27">
        <v>137.75800000000001</v>
      </c>
      <c r="F11" s="27">
        <v>117.03700000000001</v>
      </c>
      <c r="G11" s="27">
        <v>76.369</v>
      </c>
      <c r="H11" s="27">
        <v>1457.3130000000001</v>
      </c>
      <c r="I11" s="27">
        <v>423.18400000000003</v>
      </c>
      <c r="J11" s="27">
        <v>365.024</v>
      </c>
      <c r="K11" s="27">
        <v>669.10500000000002</v>
      </c>
    </row>
    <row r="12" spans="1:11" ht="10.050000000000001" customHeight="1" x14ac:dyDescent="0.25"/>
    <row r="13" spans="1:11" ht="12" hidden="1" customHeight="1" outlineLevel="1" x14ac:dyDescent="0.25">
      <c r="A13" s="26" t="s">
        <v>75</v>
      </c>
      <c r="B13" s="27">
        <v>1652.7860000000001</v>
      </c>
      <c r="C13" s="27">
        <v>0.621</v>
      </c>
      <c r="D13" s="27">
        <v>208.928</v>
      </c>
      <c r="E13" s="27">
        <v>135.89599999999999</v>
      </c>
      <c r="F13" s="27">
        <v>115.93300000000001</v>
      </c>
      <c r="G13" s="27">
        <v>73.031999999999996</v>
      </c>
      <c r="H13" s="27">
        <v>1443.2370000000001</v>
      </c>
      <c r="I13" s="27">
        <v>419.85700000000003</v>
      </c>
      <c r="J13" s="27">
        <v>361.48700000000002</v>
      </c>
      <c r="K13" s="27">
        <v>661.89300000000003</v>
      </c>
    </row>
    <row r="14" spans="1:11" ht="12" hidden="1" customHeight="1" outlineLevel="1" x14ac:dyDescent="0.25">
      <c r="A14" s="26" t="s">
        <v>76</v>
      </c>
      <c r="B14" s="27">
        <v>1665.973</v>
      </c>
      <c r="C14" s="27">
        <v>0.65</v>
      </c>
      <c r="D14" s="27">
        <v>210.96700000000001</v>
      </c>
      <c r="E14" s="27">
        <v>135.887</v>
      </c>
      <c r="F14" s="27">
        <v>116.00700000000001</v>
      </c>
      <c r="G14" s="27">
        <v>75.08</v>
      </c>
      <c r="H14" s="27">
        <v>1454.356</v>
      </c>
      <c r="I14" s="27">
        <v>422.76100000000002</v>
      </c>
      <c r="J14" s="27">
        <v>363.43400000000003</v>
      </c>
      <c r="K14" s="27">
        <v>668.16099999999994</v>
      </c>
    </row>
    <row r="15" spans="1:11" ht="12" hidden="1" customHeight="1" outlineLevel="1" x14ac:dyDescent="0.25">
      <c r="A15" s="26" t="s">
        <v>77</v>
      </c>
      <c r="B15" s="27">
        <v>1676.403</v>
      </c>
      <c r="C15" s="27">
        <v>0.66100000000000003</v>
      </c>
      <c r="D15" s="27">
        <v>212.67500000000001</v>
      </c>
      <c r="E15" s="27">
        <v>135.399</v>
      </c>
      <c r="F15" s="27">
        <v>115.70099999999999</v>
      </c>
      <c r="G15" s="27">
        <v>77.275999999999996</v>
      </c>
      <c r="H15" s="27">
        <v>1463.067</v>
      </c>
      <c r="I15" s="27">
        <v>423.03899999999999</v>
      </c>
      <c r="J15" s="27">
        <v>367.42399999999998</v>
      </c>
      <c r="K15" s="27">
        <v>672.60400000000004</v>
      </c>
    </row>
    <row r="16" spans="1:11" ht="12" hidden="1" customHeight="1" outlineLevel="1" x14ac:dyDescent="0.25">
      <c r="A16" s="26" t="s">
        <v>78</v>
      </c>
      <c r="B16" s="27">
        <v>1690.5619999999999</v>
      </c>
      <c r="C16" s="27">
        <v>0.63200000000000001</v>
      </c>
      <c r="D16" s="27">
        <v>212.441</v>
      </c>
      <c r="E16" s="27">
        <v>135.54499999999999</v>
      </c>
      <c r="F16" s="27">
        <v>115.56699999999999</v>
      </c>
      <c r="G16" s="27">
        <v>76.896000000000001</v>
      </c>
      <c r="H16" s="27">
        <v>1477.489</v>
      </c>
      <c r="I16" s="27">
        <v>425.572</v>
      </c>
      <c r="J16" s="27">
        <v>368.52499999999998</v>
      </c>
      <c r="K16" s="27">
        <v>683.39200000000005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1668.05</v>
      </c>
      <c r="C18" s="27">
        <v>0.53800000000000003</v>
      </c>
      <c r="D18" s="27">
        <v>206.37299999999999</v>
      </c>
      <c r="E18" s="27">
        <v>134.08500000000001</v>
      </c>
      <c r="F18" s="27">
        <v>113.73399999999999</v>
      </c>
      <c r="G18" s="27">
        <v>72.287999999999997</v>
      </c>
      <c r="H18" s="27">
        <v>1461.1389999999999</v>
      </c>
      <c r="I18" s="27">
        <v>419.21600000000001</v>
      </c>
      <c r="J18" s="27">
        <v>364.93400000000003</v>
      </c>
      <c r="K18" s="27">
        <v>676.98900000000003</v>
      </c>
    </row>
    <row r="19" spans="1:11" ht="12" hidden="1" customHeight="1" outlineLevel="1" x14ac:dyDescent="0.25">
      <c r="A19" s="26" t="s">
        <v>76</v>
      </c>
      <c r="B19" s="27">
        <v>1685.249</v>
      </c>
      <c r="C19" s="27">
        <v>0.58199999999999996</v>
      </c>
      <c r="D19" s="27">
        <v>209.935</v>
      </c>
      <c r="E19" s="27">
        <v>134.55799999999999</v>
      </c>
      <c r="F19" s="27">
        <v>114.25</v>
      </c>
      <c r="G19" s="27">
        <v>75.376999999999995</v>
      </c>
      <c r="H19" s="27">
        <v>1474.732</v>
      </c>
      <c r="I19" s="27">
        <v>425.69</v>
      </c>
      <c r="J19" s="27">
        <v>370.11200000000002</v>
      </c>
      <c r="K19" s="27">
        <v>678.93</v>
      </c>
    </row>
    <row r="20" spans="1:11" ht="12" hidden="1" customHeight="1" outlineLevel="1" x14ac:dyDescent="0.25">
      <c r="A20" s="26" t="s">
        <v>77</v>
      </c>
      <c r="B20" s="27">
        <v>1693.8889999999999</v>
      </c>
      <c r="C20" s="27">
        <v>0.59199999999999997</v>
      </c>
      <c r="D20" s="27">
        <v>212.56299999999999</v>
      </c>
      <c r="E20" s="27">
        <v>135.21799999999999</v>
      </c>
      <c r="F20" s="27">
        <v>115.595</v>
      </c>
      <c r="G20" s="27">
        <v>77.344999999999999</v>
      </c>
      <c r="H20" s="27">
        <v>1480.7339999999999</v>
      </c>
      <c r="I20" s="27">
        <v>427.92500000000001</v>
      </c>
      <c r="J20" s="27">
        <v>371.76600000000002</v>
      </c>
      <c r="K20" s="27">
        <v>681.04300000000001</v>
      </c>
    </row>
    <row r="21" spans="1:11" ht="12" hidden="1" customHeight="1" outlineLevel="1" x14ac:dyDescent="0.25">
      <c r="A21" s="26" t="s">
        <v>78</v>
      </c>
      <c r="B21" s="27">
        <v>1708.1420000000001</v>
      </c>
      <c r="C21" s="27">
        <v>0.57899999999999996</v>
      </c>
      <c r="D21" s="27">
        <v>214.87299999999999</v>
      </c>
      <c r="E21" s="27">
        <v>137.34200000000001</v>
      </c>
      <c r="F21" s="27">
        <v>117.721</v>
      </c>
      <c r="G21" s="27">
        <v>77.531000000000006</v>
      </c>
      <c r="H21" s="27">
        <v>1492.69</v>
      </c>
      <c r="I21" s="27">
        <v>432.88</v>
      </c>
      <c r="J21" s="27">
        <v>372.358</v>
      </c>
      <c r="K21" s="27">
        <v>687.452</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27">
        <v>1685.681</v>
      </c>
      <c r="C23" s="27">
        <v>0.58799999999999997</v>
      </c>
      <c r="D23" s="27">
        <v>211.452</v>
      </c>
      <c r="E23" s="27">
        <v>137.23400000000001</v>
      </c>
      <c r="F23" s="27">
        <v>117.56399999999999</v>
      </c>
      <c r="G23" s="27">
        <v>74.218000000000004</v>
      </c>
      <c r="H23" s="27">
        <v>1473.6410000000001</v>
      </c>
      <c r="I23" s="27">
        <v>429.41399999999999</v>
      </c>
      <c r="J23" s="27">
        <v>366.92099999999999</v>
      </c>
      <c r="K23" s="27">
        <v>677.30600000000004</v>
      </c>
    </row>
    <row r="24" spans="1:11" ht="12" customHeight="1" x14ac:dyDescent="0.25">
      <c r="A24" s="26" t="s">
        <v>76</v>
      </c>
      <c r="B24" s="27">
        <v>1700.4090000000001</v>
      </c>
      <c r="C24" s="27">
        <v>0.64200000000000002</v>
      </c>
      <c r="D24" s="27">
        <v>214.65700000000001</v>
      </c>
      <c r="E24" s="27">
        <v>137.68100000000001</v>
      </c>
      <c r="F24" s="27">
        <v>118.66</v>
      </c>
      <c r="G24" s="27">
        <v>76.975999999999999</v>
      </c>
      <c r="H24" s="27">
        <v>1485.11</v>
      </c>
      <c r="I24" s="27">
        <v>439.58199999999999</v>
      </c>
      <c r="J24" s="27">
        <v>369.18200000000002</v>
      </c>
      <c r="K24" s="27">
        <v>676.346</v>
      </c>
    </row>
    <row r="25" spans="1:11" ht="12" customHeight="1" x14ac:dyDescent="0.25">
      <c r="A25" s="26" t="s">
        <v>77</v>
      </c>
      <c r="B25" s="27">
        <v>1714.4190000000001</v>
      </c>
      <c r="C25" s="27">
        <v>0.64800000000000002</v>
      </c>
      <c r="D25" s="27">
        <v>217.57499999999999</v>
      </c>
      <c r="E25" s="27">
        <v>138.053</v>
      </c>
      <c r="F25" s="27">
        <v>119.027</v>
      </c>
      <c r="G25" s="27">
        <v>79.522000000000006</v>
      </c>
      <c r="H25" s="27">
        <v>1496.1959999999999</v>
      </c>
      <c r="I25" s="27">
        <v>443.529</v>
      </c>
      <c r="J25" s="27">
        <v>373.26100000000002</v>
      </c>
      <c r="K25" s="27">
        <v>679.40599999999995</v>
      </c>
    </row>
    <row r="26" spans="1:11" ht="12" customHeight="1" x14ac:dyDescent="0.25">
      <c r="A26" s="26" t="s">
        <v>78</v>
      </c>
      <c r="B26" s="27">
        <v>1730.1969999999999</v>
      </c>
      <c r="C26" s="27">
        <v>0.63500000000000001</v>
      </c>
      <c r="D26" s="27">
        <v>220.34700000000001</v>
      </c>
      <c r="E26" s="27">
        <v>140.19800000000001</v>
      </c>
      <c r="F26" s="27">
        <v>120.745</v>
      </c>
      <c r="G26" s="27">
        <v>80.149000000000001</v>
      </c>
      <c r="H26" s="27">
        <v>1509.2149999999999</v>
      </c>
      <c r="I26" s="27">
        <v>448.31900000000002</v>
      </c>
      <c r="J26" s="27">
        <v>377.63799999999998</v>
      </c>
      <c r="K26" s="27">
        <v>683.25800000000004</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27">
        <v>1719.9939999999999</v>
      </c>
      <c r="C28" s="27">
        <v>0.55000000000000004</v>
      </c>
      <c r="D28" s="27">
        <v>218.85400000000001</v>
      </c>
      <c r="E28" s="27">
        <v>140.94999999999999</v>
      </c>
      <c r="F28" s="27">
        <v>120.672</v>
      </c>
      <c r="G28" s="27">
        <v>77.903999999999996</v>
      </c>
      <c r="H28" s="27">
        <v>1500.59</v>
      </c>
      <c r="I28" s="27">
        <v>445.66</v>
      </c>
      <c r="J28" s="27">
        <v>375.44299999999998</v>
      </c>
      <c r="K28" s="27">
        <v>679.48699999999997</v>
      </c>
    </row>
    <row r="29" spans="1:11" ht="12" customHeight="1" x14ac:dyDescent="0.25">
      <c r="A29" s="26" t="s">
        <v>76</v>
      </c>
      <c r="B29" s="27">
        <v>1740.193</v>
      </c>
      <c r="C29" s="27">
        <v>0.60399999999999998</v>
      </c>
      <c r="D29" s="27">
        <v>220.672</v>
      </c>
      <c r="E29" s="27">
        <v>140.78700000000001</v>
      </c>
      <c r="F29" s="27">
        <v>120.68899999999999</v>
      </c>
      <c r="G29" s="27">
        <v>79.885000000000005</v>
      </c>
      <c r="H29" s="27">
        <v>1518.9169999999999</v>
      </c>
      <c r="I29" s="27">
        <v>452.57600000000002</v>
      </c>
      <c r="J29" s="27">
        <v>380.28100000000001</v>
      </c>
      <c r="K29" s="27">
        <v>686.06</v>
      </c>
    </row>
    <row r="30" spans="1:11" ht="12" customHeight="1" x14ac:dyDescent="0.25">
      <c r="A30" s="26" t="s">
        <v>77</v>
      </c>
      <c r="B30" s="27">
        <v>1756.748</v>
      </c>
      <c r="C30" s="27">
        <v>0.58299999999999996</v>
      </c>
      <c r="D30" s="27">
        <v>221.351</v>
      </c>
      <c r="E30" s="27">
        <v>139.542</v>
      </c>
      <c r="F30" s="27">
        <v>119.548</v>
      </c>
      <c r="G30" s="27">
        <v>81.808999999999997</v>
      </c>
      <c r="H30" s="27">
        <v>1534.8140000000001</v>
      </c>
      <c r="I30" s="27">
        <v>457.91300000000001</v>
      </c>
      <c r="J30" s="27">
        <v>383.12</v>
      </c>
      <c r="K30" s="27">
        <v>693.78099999999995</v>
      </c>
    </row>
    <row r="31" spans="1:11" ht="12" customHeight="1" x14ac:dyDescent="0.25">
      <c r="A31" s="26" t="s">
        <v>78</v>
      </c>
      <c r="B31" s="27">
        <v>1771.8979999999999</v>
      </c>
      <c r="C31" s="27">
        <v>0.56699999999999995</v>
      </c>
      <c r="D31" s="27">
        <v>221.93600000000001</v>
      </c>
      <c r="E31" s="27">
        <v>140.24600000000001</v>
      </c>
      <c r="F31" s="27">
        <v>120.16</v>
      </c>
      <c r="G31" s="27">
        <v>81.69</v>
      </c>
      <c r="H31" s="27">
        <v>1549.395</v>
      </c>
      <c r="I31" s="27">
        <v>463.97199999999998</v>
      </c>
      <c r="J31" s="27">
        <v>385.55200000000002</v>
      </c>
      <c r="K31" s="27">
        <v>699.87099999999998</v>
      </c>
    </row>
    <row r="32" spans="1:11" ht="10.050000000000001" customHeight="1" x14ac:dyDescent="0.25">
      <c r="A32" s="26"/>
      <c r="B32" s="29"/>
      <c r="C32" s="29"/>
      <c r="D32" s="29"/>
      <c r="E32" s="29"/>
      <c r="F32" s="29"/>
      <c r="G32" s="29"/>
      <c r="H32" s="29"/>
      <c r="I32" s="29"/>
      <c r="J32" s="29"/>
      <c r="K32" s="29"/>
    </row>
    <row r="33" spans="1:16" ht="12" customHeight="1" x14ac:dyDescent="0.25">
      <c r="A33" s="26" t="s">
        <v>82</v>
      </c>
      <c r="B33" s="27">
        <v>1754.46</v>
      </c>
      <c r="C33" s="27">
        <v>0.47599999999999998</v>
      </c>
      <c r="D33" s="27">
        <v>218.51</v>
      </c>
      <c r="E33" s="27">
        <v>139.864</v>
      </c>
      <c r="F33" s="27">
        <v>120.25700000000001</v>
      </c>
      <c r="G33" s="27">
        <v>78.646000000000001</v>
      </c>
      <c r="H33" s="27">
        <v>1535.4739999999999</v>
      </c>
      <c r="I33" s="27">
        <v>460.47699999999998</v>
      </c>
      <c r="J33" s="27">
        <v>380.90300000000002</v>
      </c>
      <c r="K33" s="27">
        <v>694.09400000000005</v>
      </c>
    </row>
    <row r="34" spans="1:16" ht="12" customHeight="1" x14ac:dyDescent="0.25">
      <c r="A34" s="26" t="s">
        <v>76</v>
      </c>
      <c r="B34" s="27">
        <v>1768.0429999999999</v>
      </c>
      <c r="C34" s="27">
        <v>0.54800000000000004</v>
      </c>
      <c r="D34" s="27">
        <v>220.083</v>
      </c>
      <c r="E34" s="27">
        <v>138.91</v>
      </c>
      <c r="F34" s="27">
        <v>119.483</v>
      </c>
      <c r="G34" s="27">
        <v>81.173000000000002</v>
      </c>
      <c r="H34" s="27">
        <v>1547.412</v>
      </c>
      <c r="I34" s="27">
        <v>465.20499999999998</v>
      </c>
      <c r="J34" s="27">
        <v>382.779</v>
      </c>
      <c r="K34" s="27">
        <v>699.428</v>
      </c>
      <c r="L34" s="30"/>
      <c r="M34" s="30"/>
      <c r="N34" s="30"/>
      <c r="O34" s="30"/>
      <c r="P34" s="30"/>
    </row>
    <row r="35" spans="1:16" ht="12" customHeight="1" x14ac:dyDescent="0.25">
      <c r="A35" s="26" t="s">
        <v>77</v>
      </c>
      <c r="B35" s="27">
        <v>1781.2090000000001</v>
      </c>
      <c r="C35" s="27">
        <v>0.54</v>
      </c>
      <c r="D35" s="27">
        <v>220.577</v>
      </c>
      <c r="E35" s="27">
        <v>137.98099999999999</v>
      </c>
      <c r="F35" s="27">
        <v>118.858</v>
      </c>
      <c r="G35" s="27">
        <v>82.596000000000004</v>
      </c>
      <c r="H35" s="27">
        <v>1560.0920000000001</v>
      </c>
      <c r="I35" s="27">
        <v>468.76900000000001</v>
      </c>
      <c r="J35" s="27">
        <v>386.62700000000001</v>
      </c>
      <c r="K35" s="27">
        <v>704.69600000000003</v>
      </c>
      <c r="L35" s="30"/>
      <c r="M35" s="30"/>
      <c r="N35" s="30"/>
      <c r="O35" s="30"/>
      <c r="P35" s="30"/>
    </row>
    <row r="36" spans="1:16" ht="12" customHeight="1" x14ac:dyDescent="0.25">
      <c r="A36" s="26" t="s">
        <v>78</v>
      </c>
      <c r="B36" s="27">
        <v>1792.9069999999999</v>
      </c>
      <c r="C36" s="27">
        <v>0.53100000000000003</v>
      </c>
      <c r="D36" s="27">
        <v>220.57599999999999</v>
      </c>
      <c r="E36" s="27">
        <v>138.53899999999999</v>
      </c>
      <c r="F36" s="27">
        <v>119.178</v>
      </c>
      <c r="G36" s="27">
        <v>82.037000000000006</v>
      </c>
      <c r="H36" s="27">
        <v>1571.8</v>
      </c>
      <c r="I36" s="27">
        <v>472.77800000000002</v>
      </c>
      <c r="J36" s="27">
        <v>390.423</v>
      </c>
      <c r="K36" s="27">
        <v>708.59900000000005</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1785.952</v>
      </c>
      <c r="C38" s="27">
        <v>0.47699999999999998</v>
      </c>
      <c r="D38" s="27">
        <v>217.09100000000001</v>
      </c>
      <c r="E38" s="27">
        <v>138.875</v>
      </c>
      <c r="F38" s="27">
        <v>118.90300000000001</v>
      </c>
      <c r="G38" s="27">
        <v>78.215999999999994</v>
      </c>
      <c r="H38" s="27">
        <v>1568.384</v>
      </c>
      <c r="I38" s="27">
        <v>469.34800000000001</v>
      </c>
      <c r="J38" s="27">
        <v>387.416</v>
      </c>
      <c r="K38" s="27">
        <v>711.62</v>
      </c>
      <c r="L38" s="30"/>
      <c r="M38" s="30"/>
      <c r="N38" s="30"/>
      <c r="O38" s="30"/>
      <c r="P38" s="30"/>
    </row>
    <row r="39" spans="1:16" ht="12" customHeight="1" x14ac:dyDescent="0.25">
      <c r="A39" s="77" t="s">
        <v>76</v>
      </c>
      <c r="B39" s="27">
        <v>1801.925</v>
      </c>
      <c r="C39" s="27">
        <v>0.52200000000000002</v>
      </c>
      <c r="D39" s="27">
        <v>219.80600000000001</v>
      </c>
      <c r="E39" s="27">
        <v>139</v>
      </c>
      <c r="F39" s="27">
        <v>119.33799999999999</v>
      </c>
      <c r="G39" s="27">
        <v>80.805999999999997</v>
      </c>
      <c r="H39" s="27">
        <v>1581.597</v>
      </c>
      <c r="I39" s="27">
        <v>476.82</v>
      </c>
      <c r="J39" s="27">
        <v>389.19400000000002</v>
      </c>
      <c r="K39" s="27">
        <v>715.58299999999997</v>
      </c>
      <c r="L39" s="30"/>
      <c r="M39" s="30"/>
      <c r="N39" s="30"/>
      <c r="O39" s="30"/>
      <c r="P39" s="30"/>
    </row>
    <row r="40" spans="1:16" ht="12" customHeight="1" x14ac:dyDescent="0.25">
      <c r="A40" s="77" t="s">
        <v>77</v>
      </c>
      <c r="B40" s="27">
        <v>1813.296</v>
      </c>
      <c r="C40" s="27">
        <v>0.53700000000000003</v>
      </c>
      <c r="D40" s="27">
        <v>221.49199999999999</v>
      </c>
      <c r="E40" s="27">
        <v>139.399</v>
      </c>
      <c r="F40" s="27">
        <v>119.874</v>
      </c>
      <c r="G40" s="27">
        <v>82.093000000000004</v>
      </c>
      <c r="H40" s="27">
        <v>1591.2670000000001</v>
      </c>
      <c r="I40" s="27">
        <v>478.82600000000002</v>
      </c>
      <c r="J40" s="27">
        <v>393.202</v>
      </c>
      <c r="K40" s="27">
        <v>719.23900000000003</v>
      </c>
      <c r="L40" s="30"/>
      <c r="M40" s="30"/>
      <c r="N40" s="30"/>
      <c r="O40" s="30"/>
      <c r="P40" s="30"/>
    </row>
    <row r="41" spans="1:16" ht="12" customHeight="1" x14ac:dyDescent="0.25">
      <c r="A41" s="77" t="s">
        <v>78</v>
      </c>
      <c r="B41" s="27">
        <v>1825.931</v>
      </c>
      <c r="C41" s="27">
        <v>0.53200000000000003</v>
      </c>
      <c r="D41" s="27">
        <v>222.00899999999999</v>
      </c>
      <c r="E41" s="27">
        <v>140.57499999999999</v>
      </c>
      <c r="F41" s="27">
        <v>120.953</v>
      </c>
      <c r="G41" s="27">
        <v>81.433999999999997</v>
      </c>
      <c r="H41" s="27">
        <v>1603.39</v>
      </c>
      <c r="I41" s="27">
        <v>481.505</v>
      </c>
      <c r="J41" s="27">
        <v>397.74400000000003</v>
      </c>
      <c r="K41" s="27">
        <v>724.14099999999996</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1818.3579999999999</v>
      </c>
      <c r="C43" s="27">
        <v>0.47299999999999998</v>
      </c>
      <c r="D43" s="27">
        <v>216.78700000000001</v>
      </c>
      <c r="E43" s="27">
        <v>138.92599999999999</v>
      </c>
      <c r="F43" s="27">
        <v>118.931</v>
      </c>
      <c r="G43" s="27">
        <v>77.861000000000004</v>
      </c>
      <c r="H43" s="27">
        <v>1601.098</v>
      </c>
      <c r="I43" s="27">
        <v>478.39400000000001</v>
      </c>
      <c r="J43" s="27">
        <v>398.96499999999997</v>
      </c>
      <c r="K43" s="27">
        <v>723.73900000000003</v>
      </c>
      <c r="L43" s="30"/>
      <c r="M43" s="30"/>
      <c r="N43" s="30"/>
      <c r="O43" s="30"/>
      <c r="P43" s="30"/>
    </row>
    <row r="44" spans="1:16" ht="12" customHeight="1" x14ac:dyDescent="0.25">
      <c r="A44" s="77" t="s">
        <v>76</v>
      </c>
      <c r="B44" s="27">
        <v>1839.2249999999999</v>
      </c>
      <c r="C44" s="27">
        <v>0.49399999999999999</v>
      </c>
      <c r="D44" s="27">
        <v>219.11500000000001</v>
      </c>
      <c r="E44" s="27">
        <v>139.02600000000001</v>
      </c>
      <c r="F44" s="27">
        <v>119.203</v>
      </c>
      <c r="G44" s="27">
        <v>80.088999999999999</v>
      </c>
      <c r="H44" s="27">
        <v>1619.616</v>
      </c>
      <c r="I44" s="27">
        <v>486.46899999999999</v>
      </c>
      <c r="J44" s="27">
        <v>404.40300000000002</v>
      </c>
      <c r="K44" s="27">
        <v>728.74400000000003</v>
      </c>
      <c r="L44" s="30"/>
      <c r="M44" s="30"/>
      <c r="N44" s="30"/>
      <c r="O44" s="30"/>
      <c r="P44" s="30"/>
    </row>
    <row r="45" spans="1:16" ht="12" customHeight="1" x14ac:dyDescent="0.25">
      <c r="A45" s="77" t="s">
        <v>77</v>
      </c>
      <c r="B45" s="27">
        <v>1857.0440000000001</v>
      </c>
      <c r="C45" s="27">
        <v>0.497</v>
      </c>
      <c r="D45" s="27">
        <v>221.49100000000001</v>
      </c>
      <c r="E45" s="27">
        <v>139.51400000000001</v>
      </c>
      <c r="F45" s="27">
        <v>119.79600000000001</v>
      </c>
      <c r="G45" s="27">
        <v>81.977000000000004</v>
      </c>
      <c r="H45" s="27">
        <v>1635.056</v>
      </c>
      <c r="I45" s="27">
        <v>492.58800000000002</v>
      </c>
      <c r="J45" s="27">
        <v>409.52600000000001</v>
      </c>
      <c r="K45" s="27">
        <v>732.94200000000001</v>
      </c>
      <c r="L45" s="30"/>
      <c r="M45" s="30"/>
      <c r="N45" s="30"/>
      <c r="O45" s="30"/>
      <c r="P45" s="30"/>
    </row>
    <row r="46" spans="1:16" ht="12" customHeight="1" x14ac:dyDescent="0.25">
      <c r="A46" s="77" t="s">
        <v>78</v>
      </c>
      <c r="B46" s="27">
        <v>1873.94</v>
      </c>
      <c r="C46" s="27">
        <v>0.49399999999999999</v>
      </c>
      <c r="D46" s="27">
        <v>222.15299999999999</v>
      </c>
      <c r="E46" s="27">
        <v>140.46799999999999</v>
      </c>
      <c r="F46" s="27">
        <v>120.65900000000001</v>
      </c>
      <c r="G46" s="27">
        <v>81.685000000000002</v>
      </c>
      <c r="H46" s="27">
        <v>1651.2929999999999</v>
      </c>
      <c r="I46" s="27">
        <v>498.31200000000001</v>
      </c>
      <c r="J46" s="27">
        <v>414.029</v>
      </c>
      <c r="K46" s="27">
        <v>738.952</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91</v>
      </c>
      <c r="B48" s="27">
        <v>1870.2149999999999</v>
      </c>
      <c r="C48" s="27">
        <v>0.47399999999999998</v>
      </c>
      <c r="D48" s="27">
        <v>216.70500000000001</v>
      </c>
      <c r="E48" s="27">
        <v>137.989</v>
      </c>
      <c r="F48" s="27">
        <v>118.55200000000001</v>
      </c>
      <c r="G48" s="27">
        <v>78.715999999999994</v>
      </c>
      <c r="H48" s="27">
        <v>1653.0360000000001</v>
      </c>
      <c r="I48" s="27">
        <v>498.71899999999999</v>
      </c>
      <c r="J48" s="27">
        <v>417.04500000000002</v>
      </c>
      <c r="K48" s="27">
        <v>737.27200000000005</v>
      </c>
      <c r="L48" s="30"/>
      <c r="M48" s="30"/>
      <c r="N48" s="30"/>
      <c r="O48" s="30"/>
      <c r="P48" s="30"/>
    </row>
    <row r="49" spans="1:16" ht="12" customHeight="1" x14ac:dyDescent="0.25">
      <c r="A49" s="87" t="s">
        <v>76</v>
      </c>
      <c r="B49" s="27">
        <v>1893.1</v>
      </c>
      <c r="C49" s="27">
        <v>0.53200000000000003</v>
      </c>
      <c r="D49" s="27">
        <v>218.75800000000001</v>
      </c>
      <c r="E49" s="27">
        <v>137.82300000000001</v>
      </c>
      <c r="F49" s="27">
        <v>118.42</v>
      </c>
      <c r="G49" s="27">
        <v>80.935000000000002</v>
      </c>
      <c r="H49" s="27">
        <v>1673.81</v>
      </c>
      <c r="I49" s="27">
        <v>507.04500000000002</v>
      </c>
      <c r="J49" s="27">
        <v>422.97500000000002</v>
      </c>
      <c r="K49" s="27">
        <v>743.79</v>
      </c>
      <c r="L49" s="30"/>
      <c r="M49" s="30"/>
      <c r="N49" s="30"/>
      <c r="O49" s="30"/>
      <c r="P49" s="30"/>
    </row>
    <row r="50" spans="1:16" ht="12" customHeight="1" x14ac:dyDescent="0.25">
      <c r="A50" s="87" t="s">
        <v>77</v>
      </c>
      <c r="B50" s="27">
        <v>1909.729</v>
      </c>
      <c r="C50" s="27">
        <v>0.53100000000000003</v>
      </c>
      <c r="D50" s="27">
        <v>218.779</v>
      </c>
      <c r="E50" s="27">
        <v>136.374</v>
      </c>
      <c r="F50" s="27">
        <v>117.03</v>
      </c>
      <c r="G50" s="27">
        <v>82.405000000000001</v>
      </c>
      <c r="H50" s="27">
        <v>1690.4190000000001</v>
      </c>
      <c r="I50" s="27">
        <v>512.202</v>
      </c>
      <c r="J50" s="27">
        <v>427.923</v>
      </c>
      <c r="K50" s="27">
        <v>750.29399999999998</v>
      </c>
      <c r="L50" s="30"/>
      <c r="M50" s="30"/>
      <c r="N50" s="30"/>
      <c r="O50" s="30"/>
      <c r="P50" s="30"/>
    </row>
    <row r="51" spans="1:16" ht="12" customHeight="1" x14ac:dyDescent="0.25">
      <c r="A51" s="87" t="s">
        <v>78</v>
      </c>
      <c r="B51" s="27">
        <v>1928.7660000000001</v>
      </c>
      <c r="C51" s="27">
        <v>0.53200000000000003</v>
      </c>
      <c r="D51" s="27">
        <v>219.37</v>
      </c>
      <c r="E51" s="27">
        <v>136.5</v>
      </c>
      <c r="F51" s="27">
        <v>116.979</v>
      </c>
      <c r="G51" s="27">
        <v>82.87</v>
      </c>
      <c r="H51" s="27">
        <v>1708.864</v>
      </c>
      <c r="I51" s="27">
        <v>517.51099999999997</v>
      </c>
      <c r="J51" s="27">
        <v>433.88099999999997</v>
      </c>
      <c r="K51" s="27">
        <v>757.47199999999998</v>
      </c>
      <c r="L51" s="30"/>
      <c r="M51" s="30"/>
      <c r="N51" s="30"/>
      <c r="O51" s="30"/>
      <c r="P51" s="30"/>
    </row>
    <row r="52" spans="1:16" ht="10.050000000000001" customHeight="1" x14ac:dyDescent="0.25">
      <c r="A52" s="91"/>
      <c r="B52" s="27"/>
      <c r="C52" s="27"/>
      <c r="D52" s="27"/>
      <c r="E52" s="27"/>
      <c r="F52" s="27"/>
      <c r="G52" s="27"/>
      <c r="H52" s="27"/>
      <c r="I52" s="27"/>
      <c r="J52" s="27"/>
      <c r="K52" s="27"/>
      <c r="L52" s="30"/>
      <c r="M52" s="30"/>
      <c r="N52" s="30"/>
      <c r="O52" s="30"/>
      <c r="P52" s="30"/>
    </row>
    <row r="53" spans="1:16" ht="12" customHeight="1" x14ac:dyDescent="0.25">
      <c r="A53" s="91" t="s">
        <v>96</v>
      </c>
      <c r="B53" s="27">
        <v>1927.807</v>
      </c>
      <c r="C53" s="27">
        <v>0.48399999999999999</v>
      </c>
      <c r="D53" s="27">
        <v>218.8</v>
      </c>
      <c r="E53" s="27">
        <v>138.18799999999999</v>
      </c>
      <c r="F53" s="27">
        <v>117.398</v>
      </c>
      <c r="G53" s="27">
        <v>80.611999999999995</v>
      </c>
      <c r="H53" s="27">
        <v>1708.5229999999999</v>
      </c>
      <c r="I53" s="27">
        <v>518.15499999999997</v>
      </c>
      <c r="J53" s="27">
        <v>433.964</v>
      </c>
      <c r="K53" s="27">
        <v>756.404</v>
      </c>
      <c r="L53" s="30"/>
      <c r="M53" s="30"/>
      <c r="N53" s="30"/>
      <c r="O53" s="30"/>
      <c r="P53" s="30"/>
    </row>
    <row r="54" spans="1:16" ht="12" customHeight="1" x14ac:dyDescent="0.25">
      <c r="A54" s="91" t="s">
        <v>76</v>
      </c>
      <c r="B54" s="27">
        <v>1949.0070000000001</v>
      </c>
      <c r="C54" s="27">
        <v>0.54500000000000004</v>
      </c>
      <c r="D54" s="27">
        <v>220.84200000000001</v>
      </c>
      <c r="E54" s="27">
        <v>138.01499999999999</v>
      </c>
      <c r="F54" s="27">
        <v>117.56</v>
      </c>
      <c r="G54" s="27">
        <v>82.826999999999998</v>
      </c>
      <c r="H54" s="27">
        <v>1727.62</v>
      </c>
      <c r="I54" s="27">
        <v>525.10799999999995</v>
      </c>
      <c r="J54" s="27">
        <v>440.233</v>
      </c>
      <c r="K54" s="27">
        <v>762.279</v>
      </c>
      <c r="L54" s="30"/>
      <c r="M54" s="30"/>
      <c r="N54" s="30"/>
      <c r="O54" s="30"/>
      <c r="P54" s="30"/>
    </row>
    <row r="55" spans="1:16" ht="12" customHeight="1" x14ac:dyDescent="0.25">
      <c r="A55" s="91" t="s">
        <v>77</v>
      </c>
      <c r="B55" s="27">
        <v>1964.8869999999999</v>
      </c>
      <c r="C55" s="27">
        <v>0.56899999999999995</v>
      </c>
      <c r="D55" s="27">
        <v>222.58699999999999</v>
      </c>
      <c r="E55" s="27">
        <v>138.33500000000001</v>
      </c>
      <c r="F55" s="27">
        <v>117.842</v>
      </c>
      <c r="G55" s="27">
        <v>84.251999999999995</v>
      </c>
      <c r="H55" s="27">
        <v>1741.731</v>
      </c>
      <c r="I55" s="27">
        <v>527.91999999999996</v>
      </c>
      <c r="J55" s="27">
        <v>445.464</v>
      </c>
      <c r="K55" s="27">
        <v>768.34699999999998</v>
      </c>
      <c r="L55" s="30"/>
      <c r="M55" s="30"/>
      <c r="N55" s="30"/>
      <c r="O55" s="30"/>
      <c r="P55" s="30"/>
    </row>
    <row r="56" spans="1:16" ht="12" customHeight="1" x14ac:dyDescent="0.25">
      <c r="A56" s="91" t="s">
        <v>78</v>
      </c>
      <c r="B56" s="27">
        <v>1980.1469999999999</v>
      </c>
      <c r="C56" s="27">
        <v>0.66800000000000004</v>
      </c>
      <c r="D56" s="27">
        <v>224.24</v>
      </c>
      <c r="E56" s="27">
        <v>139.48599999999999</v>
      </c>
      <c r="F56" s="27">
        <v>118.69799999999999</v>
      </c>
      <c r="G56" s="27">
        <v>84.754000000000005</v>
      </c>
      <c r="H56" s="27">
        <v>1755.239</v>
      </c>
      <c r="I56" s="27">
        <v>531.95600000000002</v>
      </c>
      <c r="J56" s="27">
        <v>448.92599999999999</v>
      </c>
      <c r="K56" s="27">
        <v>774.35699999999997</v>
      </c>
      <c r="L56" s="30"/>
      <c r="M56" s="30"/>
      <c r="N56" s="30"/>
      <c r="O56" s="30"/>
      <c r="P56" s="30"/>
    </row>
    <row r="57" spans="1:16" ht="10.050000000000001" customHeight="1" x14ac:dyDescent="0.25">
      <c r="A57" s="92"/>
      <c r="B57" s="27"/>
      <c r="C57" s="27"/>
      <c r="D57" s="27"/>
      <c r="E57" s="27"/>
      <c r="F57" s="27"/>
      <c r="G57" s="27"/>
      <c r="H57" s="27"/>
      <c r="I57" s="27"/>
      <c r="J57" s="27"/>
      <c r="K57" s="27"/>
      <c r="L57" s="30"/>
      <c r="M57" s="30"/>
      <c r="N57" s="30"/>
      <c r="O57" s="30"/>
      <c r="P57" s="30"/>
    </row>
    <row r="58" spans="1:16" ht="12" customHeight="1" x14ac:dyDescent="0.25">
      <c r="A58" s="92" t="s">
        <v>100</v>
      </c>
      <c r="B58" s="27">
        <v>1977.2239999999999</v>
      </c>
      <c r="C58" s="27">
        <v>0.65300000000000002</v>
      </c>
      <c r="D58" s="27">
        <v>222.70500000000001</v>
      </c>
      <c r="E58" s="27">
        <v>139.09100000000001</v>
      </c>
      <c r="F58" s="27">
        <v>118.389</v>
      </c>
      <c r="G58" s="27">
        <v>83.614000000000004</v>
      </c>
      <c r="H58" s="27">
        <v>1753.866</v>
      </c>
      <c r="I58" s="27">
        <v>530.28399999999999</v>
      </c>
      <c r="J58" s="27">
        <v>448.77100000000002</v>
      </c>
      <c r="K58" s="27">
        <v>774.81100000000004</v>
      </c>
      <c r="L58" s="30"/>
      <c r="M58" s="30"/>
      <c r="N58" s="30"/>
      <c r="O58" s="30"/>
      <c r="P58" s="30"/>
    </row>
    <row r="59" spans="1:16" ht="12" customHeight="1" x14ac:dyDescent="0.25">
      <c r="A59" s="92" t="s">
        <v>76</v>
      </c>
      <c r="B59" s="27">
        <v>1993.6890000000001</v>
      </c>
      <c r="C59" s="27">
        <v>0.70799999999999996</v>
      </c>
      <c r="D59" s="27">
        <v>224.578</v>
      </c>
      <c r="E59" s="27">
        <v>138.79900000000001</v>
      </c>
      <c r="F59" s="27">
        <v>118.24</v>
      </c>
      <c r="G59" s="27">
        <v>85.778999999999996</v>
      </c>
      <c r="H59" s="27">
        <v>1768.403</v>
      </c>
      <c r="I59" s="27">
        <v>535.43399999999997</v>
      </c>
      <c r="J59" s="27">
        <v>452.87099999999998</v>
      </c>
      <c r="K59" s="27">
        <v>780.09799999999996</v>
      </c>
      <c r="L59" s="30"/>
      <c r="M59" s="30"/>
      <c r="N59" s="30"/>
      <c r="O59" s="30"/>
      <c r="P59" s="30"/>
    </row>
    <row r="60" spans="1:16" ht="12" customHeight="1" x14ac:dyDescent="0.25">
      <c r="A60" s="92" t="s">
        <v>77</v>
      </c>
      <c r="B60" s="27">
        <v>2011.1</v>
      </c>
      <c r="C60" s="27">
        <v>0.76500000000000001</v>
      </c>
      <c r="D60" s="27">
        <v>225.59899999999999</v>
      </c>
      <c r="E60" s="27">
        <v>138.63399999999999</v>
      </c>
      <c r="F60" s="27">
        <v>118.077</v>
      </c>
      <c r="G60" s="27">
        <v>86.965000000000003</v>
      </c>
      <c r="H60" s="27">
        <v>1784.7360000000001</v>
      </c>
      <c r="I60" s="27">
        <v>540.64400000000001</v>
      </c>
      <c r="J60" s="27">
        <v>457.26400000000001</v>
      </c>
      <c r="K60" s="27">
        <v>786.82799999999997</v>
      </c>
      <c r="L60" s="30"/>
      <c r="M60" s="30"/>
      <c r="N60" s="30"/>
      <c r="O60" s="30"/>
      <c r="P60" s="30"/>
    </row>
    <row r="61" spans="1:16" ht="10.050000000000001" customHeight="1" x14ac:dyDescent="0.25">
      <c r="A61" s="92" t="s">
        <v>78</v>
      </c>
      <c r="B61" s="93" t="s">
        <v>24</v>
      </c>
      <c r="C61" s="93" t="s">
        <v>24</v>
      </c>
      <c r="D61" s="93" t="s">
        <v>24</v>
      </c>
      <c r="E61" s="93" t="s">
        <v>24</v>
      </c>
      <c r="F61" s="93" t="s">
        <v>24</v>
      </c>
      <c r="G61" s="93" t="s">
        <v>24</v>
      </c>
      <c r="H61" s="93" t="s">
        <v>24</v>
      </c>
      <c r="I61" s="93" t="s">
        <v>24</v>
      </c>
      <c r="J61" s="93" t="s">
        <v>24</v>
      </c>
      <c r="K61" s="93" t="s">
        <v>24</v>
      </c>
      <c r="L61" s="30"/>
      <c r="M61" s="30"/>
      <c r="N61" s="30"/>
      <c r="O61" s="30"/>
      <c r="P61" s="30"/>
    </row>
    <row r="62" spans="1:16" ht="10.050000000000001" customHeight="1" x14ac:dyDescent="0.25">
      <c r="A62" s="96"/>
      <c r="B62" s="93"/>
      <c r="C62" s="93"/>
      <c r="D62" s="93"/>
      <c r="E62" s="93"/>
      <c r="F62" s="93"/>
      <c r="G62" s="93"/>
      <c r="H62" s="93"/>
      <c r="I62" s="93"/>
      <c r="J62" s="93"/>
      <c r="K62" s="93"/>
      <c r="L62" s="30"/>
      <c r="M62" s="30"/>
      <c r="N62" s="30"/>
      <c r="O62" s="30"/>
      <c r="P62" s="30"/>
    </row>
    <row r="63" spans="1:16" x14ac:dyDescent="0.25">
      <c r="A63" s="25"/>
      <c r="B63" s="102" t="s">
        <v>83</v>
      </c>
      <c r="C63" s="103"/>
      <c r="D63" s="103"/>
      <c r="E63" s="103"/>
      <c r="F63" s="103"/>
      <c r="G63" s="103"/>
      <c r="H63" s="103"/>
      <c r="I63" s="103"/>
      <c r="J63" s="103"/>
      <c r="K63" s="103"/>
    </row>
    <row r="64" spans="1:16" ht="12" customHeight="1" x14ac:dyDescent="0.25">
      <c r="A64" s="77" t="s">
        <v>75</v>
      </c>
      <c r="B64" s="28">
        <f>ROUND(B13/B8*100-100,3)</f>
        <v>1.925</v>
      </c>
      <c r="C64" s="28">
        <f t="shared" ref="C64:K64" si="0">ROUND(C13/C8*100-100,3)</f>
        <v>-35.042000000000002</v>
      </c>
      <c r="D64" s="28">
        <f t="shared" si="0"/>
        <v>-5.3999999999999999E-2</v>
      </c>
      <c r="E64" s="28">
        <f t="shared" si="0"/>
        <v>0.39200000000000002</v>
      </c>
      <c r="F64" s="28">
        <f t="shared" si="0"/>
        <v>1.0880000000000001</v>
      </c>
      <c r="G64" s="28">
        <f t="shared" si="0"/>
        <v>-0.874</v>
      </c>
      <c r="H64" s="28">
        <f t="shared" si="0"/>
        <v>2.2429999999999999</v>
      </c>
      <c r="I64" s="28">
        <f t="shared" si="0"/>
        <v>1.028</v>
      </c>
      <c r="J64" s="28">
        <f t="shared" si="0"/>
        <v>3.4470000000000001</v>
      </c>
      <c r="K64" s="28">
        <f t="shared" si="0"/>
        <v>2.3740000000000001</v>
      </c>
    </row>
    <row r="65" spans="1:11" ht="12" customHeight="1" x14ac:dyDescent="0.25">
      <c r="A65" s="77" t="s">
        <v>76</v>
      </c>
      <c r="B65" s="28">
        <f t="shared" ref="B65:K65" si="1">ROUND(B14/B9*100-100,3)</f>
        <v>1.788</v>
      </c>
      <c r="C65" s="28">
        <f t="shared" si="1"/>
        <v>-34.277000000000001</v>
      </c>
      <c r="D65" s="28">
        <f t="shared" si="1"/>
        <v>-2.8000000000000001E-2</v>
      </c>
      <c r="E65" s="28">
        <f t="shared" si="1"/>
        <v>-6.0000000000000001E-3</v>
      </c>
      <c r="F65" s="28">
        <f t="shared" si="1"/>
        <v>0.54300000000000004</v>
      </c>
      <c r="G65" s="28">
        <f t="shared" si="1"/>
        <v>-6.8000000000000005E-2</v>
      </c>
      <c r="H65" s="28">
        <f t="shared" si="1"/>
        <v>2.081</v>
      </c>
      <c r="I65" s="28">
        <f t="shared" si="1"/>
        <v>1.099</v>
      </c>
      <c r="J65" s="28">
        <f t="shared" si="1"/>
        <v>2.3769999999999998</v>
      </c>
      <c r="K65" s="28">
        <f t="shared" si="1"/>
        <v>2.5510000000000002</v>
      </c>
    </row>
    <row r="66" spans="1:11" ht="12" customHeight="1" x14ac:dyDescent="0.25">
      <c r="A66" s="77" t="s">
        <v>77</v>
      </c>
      <c r="B66" s="28">
        <f t="shared" ref="B66:K66" si="2">ROUND(B15/B10*100-100,3)</f>
        <v>1.379</v>
      </c>
      <c r="C66" s="28">
        <f t="shared" si="2"/>
        <v>-31.925999999999998</v>
      </c>
      <c r="D66" s="28">
        <f t="shared" si="2"/>
        <v>-7.9000000000000001E-2</v>
      </c>
      <c r="E66" s="28">
        <f t="shared" si="2"/>
        <v>-0.43099999999999999</v>
      </c>
      <c r="F66" s="28">
        <f t="shared" si="2"/>
        <v>0.29399999999999998</v>
      </c>
      <c r="G66" s="28">
        <f t="shared" si="2"/>
        <v>0.54400000000000004</v>
      </c>
      <c r="H66" s="28">
        <f t="shared" si="2"/>
        <v>1.617</v>
      </c>
      <c r="I66" s="28">
        <f t="shared" si="2"/>
        <v>0.77300000000000002</v>
      </c>
      <c r="J66" s="28">
        <f t="shared" si="2"/>
        <v>1.615</v>
      </c>
      <c r="K66" s="28">
        <f t="shared" si="2"/>
        <v>2.1549999999999998</v>
      </c>
    </row>
    <row r="67" spans="1:11" ht="12" customHeight="1" x14ac:dyDescent="0.25">
      <c r="A67" s="77" t="s">
        <v>78</v>
      </c>
      <c r="B67" s="28">
        <f t="shared" ref="B67:K67" si="3">ROUND(B16/B11*100-100,3)</f>
        <v>1.087</v>
      </c>
      <c r="C67" s="28">
        <f t="shared" si="3"/>
        <v>-33.122</v>
      </c>
      <c r="D67" s="28">
        <f t="shared" si="3"/>
        <v>-0.78700000000000003</v>
      </c>
      <c r="E67" s="28">
        <f t="shared" si="3"/>
        <v>-1.6060000000000001</v>
      </c>
      <c r="F67" s="28">
        <f t="shared" si="3"/>
        <v>-1.256</v>
      </c>
      <c r="G67" s="28">
        <f t="shared" si="3"/>
        <v>0.69</v>
      </c>
      <c r="H67" s="28">
        <f t="shared" si="3"/>
        <v>1.3839999999999999</v>
      </c>
      <c r="I67" s="28">
        <f t="shared" si="3"/>
        <v>0.56399999999999995</v>
      </c>
      <c r="J67" s="28">
        <f t="shared" si="3"/>
        <v>0.95899999999999996</v>
      </c>
      <c r="K67" s="28">
        <f t="shared" si="3"/>
        <v>2.1349999999999998</v>
      </c>
    </row>
    <row r="68" spans="1:11" ht="10.050000000000001" customHeight="1" x14ac:dyDescent="0.25">
      <c r="B68" s="28"/>
      <c r="C68" s="28"/>
      <c r="D68" s="28"/>
      <c r="E68" s="28"/>
      <c r="F68" s="28"/>
      <c r="G68" s="28"/>
      <c r="H68" s="28"/>
      <c r="I68" s="28"/>
      <c r="J68" s="28"/>
      <c r="K68" s="28"/>
    </row>
    <row r="69" spans="1:11" ht="12" customHeight="1" x14ac:dyDescent="0.25">
      <c r="A69" s="26" t="s">
        <v>79</v>
      </c>
      <c r="B69" s="28">
        <f t="shared" ref="B69:K69" si="4">ROUND(B18/B13*100-100,3)</f>
        <v>0.92400000000000004</v>
      </c>
      <c r="C69" s="28">
        <f t="shared" si="4"/>
        <v>-13.366</v>
      </c>
      <c r="D69" s="28">
        <f t="shared" si="4"/>
        <v>-1.2230000000000001</v>
      </c>
      <c r="E69" s="28">
        <f t="shared" si="4"/>
        <v>-1.333</v>
      </c>
      <c r="F69" s="28">
        <f t="shared" si="4"/>
        <v>-1.897</v>
      </c>
      <c r="G69" s="28">
        <f t="shared" si="4"/>
        <v>-1.0189999999999999</v>
      </c>
      <c r="H69" s="28">
        <f t="shared" si="4"/>
        <v>1.24</v>
      </c>
      <c r="I69" s="28">
        <f t="shared" si="4"/>
        <v>-0.153</v>
      </c>
      <c r="J69" s="28">
        <f t="shared" si="4"/>
        <v>0.95399999999999996</v>
      </c>
      <c r="K69" s="28">
        <f t="shared" si="4"/>
        <v>2.2810000000000001</v>
      </c>
    </row>
    <row r="70" spans="1:11" ht="12" customHeight="1" x14ac:dyDescent="0.25">
      <c r="A70" s="26" t="s">
        <v>76</v>
      </c>
      <c r="B70" s="28">
        <f t="shared" ref="B70:K70" si="5">ROUND(B19/B14*100-100,3)</f>
        <v>1.157</v>
      </c>
      <c r="C70" s="28">
        <f t="shared" si="5"/>
        <v>-10.462</v>
      </c>
      <c r="D70" s="28">
        <f t="shared" si="5"/>
        <v>-0.48899999999999999</v>
      </c>
      <c r="E70" s="28">
        <f t="shared" si="5"/>
        <v>-0.97799999999999998</v>
      </c>
      <c r="F70" s="28">
        <f t="shared" si="5"/>
        <v>-1.5149999999999999</v>
      </c>
      <c r="G70" s="28">
        <f t="shared" si="5"/>
        <v>0.39600000000000002</v>
      </c>
      <c r="H70" s="28">
        <f t="shared" si="5"/>
        <v>1.401</v>
      </c>
      <c r="I70" s="28">
        <f t="shared" si="5"/>
        <v>0.69299999999999995</v>
      </c>
      <c r="J70" s="28">
        <f t="shared" si="5"/>
        <v>1.837</v>
      </c>
      <c r="K70" s="28">
        <f t="shared" si="5"/>
        <v>1.6120000000000001</v>
      </c>
    </row>
    <row r="71" spans="1:11" ht="12" customHeight="1" x14ac:dyDescent="0.25">
      <c r="A71" s="26" t="s">
        <v>77</v>
      </c>
      <c r="B71" s="28">
        <f t="shared" ref="B71:K71" si="6">ROUND(B20/B15*100-100,3)</f>
        <v>1.0429999999999999</v>
      </c>
      <c r="C71" s="28">
        <f t="shared" si="6"/>
        <v>-10.439</v>
      </c>
      <c r="D71" s="28">
        <f t="shared" si="6"/>
        <v>-5.2999999999999999E-2</v>
      </c>
      <c r="E71" s="28">
        <f t="shared" si="6"/>
        <v>-0.13400000000000001</v>
      </c>
      <c r="F71" s="28">
        <f t="shared" si="6"/>
        <v>-9.1999999999999998E-2</v>
      </c>
      <c r="G71" s="28">
        <f t="shared" si="6"/>
        <v>8.8999999999999996E-2</v>
      </c>
      <c r="H71" s="28">
        <f t="shared" si="6"/>
        <v>1.208</v>
      </c>
      <c r="I71" s="28">
        <f t="shared" si="6"/>
        <v>1.155</v>
      </c>
      <c r="J71" s="28">
        <f t="shared" si="6"/>
        <v>1.1819999999999999</v>
      </c>
      <c r="K71" s="28">
        <f t="shared" si="6"/>
        <v>1.2549999999999999</v>
      </c>
    </row>
    <row r="72" spans="1:11" ht="12" customHeight="1" x14ac:dyDescent="0.25">
      <c r="A72" s="26" t="s">
        <v>78</v>
      </c>
      <c r="B72" s="28">
        <f t="shared" ref="B72:K72" si="7">ROUND(B21/B16*100-100,3)</f>
        <v>1.04</v>
      </c>
      <c r="C72" s="28">
        <f t="shared" si="7"/>
        <v>-8.3859999999999992</v>
      </c>
      <c r="D72" s="28">
        <f t="shared" si="7"/>
        <v>1.145</v>
      </c>
      <c r="E72" s="28">
        <f t="shared" si="7"/>
        <v>1.3260000000000001</v>
      </c>
      <c r="F72" s="28">
        <f t="shared" si="7"/>
        <v>1.8640000000000001</v>
      </c>
      <c r="G72" s="28">
        <f t="shared" si="7"/>
        <v>0.82599999999999996</v>
      </c>
      <c r="H72" s="28">
        <f t="shared" si="7"/>
        <v>1.0289999999999999</v>
      </c>
      <c r="I72" s="28">
        <f t="shared" si="7"/>
        <v>1.7170000000000001</v>
      </c>
      <c r="J72" s="28">
        <f t="shared" si="7"/>
        <v>1.04</v>
      </c>
      <c r="K72" s="28">
        <f t="shared" si="7"/>
        <v>0.59399999999999997</v>
      </c>
    </row>
    <row r="73" spans="1:11" ht="10.050000000000001" customHeight="1" x14ac:dyDescent="0.25">
      <c r="A73" s="26"/>
      <c r="B73" s="28"/>
      <c r="C73" s="28"/>
      <c r="D73" s="28"/>
      <c r="E73" s="28"/>
      <c r="F73" s="28"/>
      <c r="G73" s="28"/>
      <c r="H73" s="28"/>
      <c r="I73" s="28"/>
      <c r="J73" s="28"/>
      <c r="K73" s="28"/>
    </row>
    <row r="74" spans="1:11" ht="12" customHeight="1" x14ac:dyDescent="0.25">
      <c r="A74" s="26" t="s">
        <v>80</v>
      </c>
      <c r="B74" s="28">
        <f t="shared" ref="B74:K74" si="8">ROUND(B23/B18*100-100,3)</f>
        <v>1.0569999999999999</v>
      </c>
      <c r="C74" s="28">
        <f t="shared" si="8"/>
        <v>9.2940000000000005</v>
      </c>
      <c r="D74" s="28">
        <f t="shared" si="8"/>
        <v>2.4609999999999999</v>
      </c>
      <c r="E74" s="28">
        <f t="shared" si="8"/>
        <v>2.3490000000000002</v>
      </c>
      <c r="F74" s="28">
        <f t="shared" si="8"/>
        <v>3.3679999999999999</v>
      </c>
      <c r="G74" s="28">
        <f t="shared" si="8"/>
        <v>2.67</v>
      </c>
      <c r="H74" s="28">
        <f t="shared" si="8"/>
        <v>0.85599999999999998</v>
      </c>
      <c r="I74" s="28">
        <f t="shared" si="8"/>
        <v>2.4329999999999998</v>
      </c>
      <c r="J74" s="28">
        <f t="shared" si="8"/>
        <v>0.54400000000000004</v>
      </c>
      <c r="K74" s="28">
        <f t="shared" si="8"/>
        <v>4.7E-2</v>
      </c>
    </row>
    <row r="75" spans="1:11" ht="12" customHeight="1" x14ac:dyDescent="0.25">
      <c r="A75" s="26" t="s">
        <v>76</v>
      </c>
      <c r="B75" s="28">
        <f t="shared" ref="B75:K75" si="9">ROUND(B24/B19*100-100,3)</f>
        <v>0.9</v>
      </c>
      <c r="C75" s="28">
        <f t="shared" si="9"/>
        <v>10.308999999999999</v>
      </c>
      <c r="D75" s="28">
        <f t="shared" si="9"/>
        <v>2.2490000000000001</v>
      </c>
      <c r="E75" s="28">
        <f t="shared" si="9"/>
        <v>2.3210000000000002</v>
      </c>
      <c r="F75" s="28">
        <f t="shared" si="9"/>
        <v>3.86</v>
      </c>
      <c r="G75" s="28">
        <f t="shared" si="9"/>
        <v>2.121</v>
      </c>
      <c r="H75" s="28">
        <f t="shared" si="9"/>
        <v>0.70399999999999996</v>
      </c>
      <c r="I75" s="28">
        <f t="shared" si="9"/>
        <v>3.2629999999999999</v>
      </c>
      <c r="J75" s="28">
        <f t="shared" si="9"/>
        <v>-0.251</v>
      </c>
      <c r="K75" s="28">
        <f t="shared" si="9"/>
        <v>-0.38100000000000001</v>
      </c>
    </row>
    <row r="76" spans="1:11" ht="12" customHeight="1" x14ac:dyDescent="0.25">
      <c r="A76" s="26" t="s">
        <v>77</v>
      </c>
      <c r="B76" s="28">
        <f t="shared" ref="B76:K76" si="10">ROUND(B25/B20*100-100,3)</f>
        <v>1.212</v>
      </c>
      <c r="C76" s="28">
        <f t="shared" si="10"/>
        <v>9.4589999999999996</v>
      </c>
      <c r="D76" s="28">
        <f t="shared" si="10"/>
        <v>2.3580000000000001</v>
      </c>
      <c r="E76" s="28">
        <f t="shared" si="10"/>
        <v>2.097</v>
      </c>
      <c r="F76" s="28">
        <f t="shared" si="10"/>
        <v>2.9689999999999999</v>
      </c>
      <c r="G76" s="28">
        <f t="shared" si="10"/>
        <v>2.8149999999999999</v>
      </c>
      <c r="H76" s="28">
        <f t="shared" si="10"/>
        <v>1.044</v>
      </c>
      <c r="I76" s="28">
        <f t="shared" si="10"/>
        <v>3.6459999999999999</v>
      </c>
      <c r="J76" s="28">
        <f t="shared" si="10"/>
        <v>0.40200000000000002</v>
      </c>
      <c r="K76" s="28">
        <f t="shared" si="10"/>
        <v>-0.24</v>
      </c>
    </row>
    <row r="77" spans="1:11" ht="12" customHeight="1" x14ac:dyDescent="0.25">
      <c r="A77" s="26" t="s">
        <v>78</v>
      </c>
      <c r="B77" s="28">
        <f t="shared" ref="B77:K77" si="11">ROUND(B26/B21*100-100,3)</f>
        <v>1.2909999999999999</v>
      </c>
      <c r="C77" s="28">
        <f t="shared" si="11"/>
        <v>9.6720000000000006</v>
      </c>
      <c r="D77" s="28">
        <f t="shared" si="11"/>
        <v>2.548</v>
      </c>
      <c r="E77" s="28">
        <f t="shared" si="11"/>
        <v>2.0790000000000002</v>
      </c>
      <c r="F77" s="28">
        <f t="shared" si="11"/>
        <v>2.569</v>
      </c>
      <c r="G77" s="28">
        <f t="shared" si="11"/>
        <v>3.3769999999999998</v>
      </c>
      <c r="H77" s="28">
        <f t="shared" si="11"/>
        <v>1.107</v>
      </c>
      <c r="I77" s="28">
        <f t="shared" si="11"/>
        <v>3.5670000000000002</v>
      </c>
      <c r="J77" s="28">
        <f t="shared" si="11"/>
        <v>1.4179999999999999</v>
      </c>
      <c r="K77" s="28">
        <f t="shared" si="11"/>
        <v>-0.61</v>
      </c>
    </row>
    <row r="78" spans="1:11" ht="10.050000000000001" customHeight="1" x14ac:dyDescent="0.25">
      <c r="A78" s="31"/>
      <c r="B78" s="28"/>
      <c r="C78" s="28"/>
      <c r="D78" s="28"/>
      <c r="E78" s="28"/>
      <c r="F78" s="28"/>
      <c r="G78" s="28"/>
      <c r="H78" s="28"/>
      <c r="I78" s="28"/>
      <c r="J78" s="28"/>
      <c r="K78" s="28"/>
    </row>
    <row r="79" spans="1:11" ht="12" customHeight="1" x14ac:dyDescent="0.25">
      <c r="A79" s="26" t="s">
        <v>81</v>
      </c>
      <c r="B79" s="28">
        <f t="shared" ref="B79:K79" si="12">ROUND(B28/B23*100-100,3)</f>
        <v>2.036</v>
      </c>
      <c r="C79" s="28">
        <f t="shared" si="12"/>
        <v>-6.4630000000000001</v>
      </c>
      <c r="D79" s="28">
        <f t="shared" si="12"/>
        <v>3.5009999999999999</v>
      </c>
      <c r="E79" s="28">
        <f t="shared" si="12"/>
        <v>2.7080000000000002</v>
      </c>
      <c r="F79" s="28">
        <f t="shared" si="12"/>
        <v>2.6440000000000001</v>
      </c>
      <c r="G79" s="28">
        <f t="shared" si="12"/>
        <v>4.9660000000000002</v>
      </c>
      <c r="H79" s="28">
        <f t="shared" si="12"/>
        <v>1.829</v>
      </c>
      <c r="I79" s="28">
        <f t="shared" si="12"/>
        <v>3.7829999999999999</v>
      </c>
      <c r="J79" s="28">
        <f t="shared" si="12"/>
        <v>2.323</v>
      </c>
      <c r="K79" s="28">
        <f t="shared" si="12"/>
        <v>0.32200000000000001</v>
      </c>
    </row>
    <row r="80" spans="1:11" ht="12" customHeight="1" x14ac:dyDescent="0.25">
      <c r="A80" s="26" t="s">
        <v>76</v>
      </c>
      <c r="B80" s="28">
        <f t="shared" ref="B80:K80" si="13">ROUND(B29/B24*100-100,3)</f>
        <v>2.34</v>
      </c>
      <c r="C80" s="28">
        <f t="shared" si="13"/>
        <v>-5.9189999999999996</v>
      </c>
      <c r="D80" s="28">
        <f t="shared" si="13"/>
        <v>2.802</v>
      </c>
      <c r="E80" s="28">
        <f t="shared" si="13"/>
        <v>2.2559999999999998</v>
      </c>
      <c r="F80" s="28">
        <f t="shared" si="13"/>
        <v>1.71</v>
      </c>
      <c r="G80" s="28">
        <f t="shared" si="13"/>
        <v>3.7789999999999999</v>
      </c>
      <c r="H80" s="28">
        <f t="shared" si="13"/>
        <v>2.2759999999999998</v>
      </c>
      <c r="I80" s="28">
        <f t="shared" si="13"/>
        <v>2.956</v>
      </c>
      <c r="J80" s="28">
        <f t="shared" si="13"/>
        <v>3.0059999999999998</v>
      </c>
      <c r="K80" s="28">
        <f t="shared" si="13"/>
        <v>1.4359999999999999</v>
      </c>
    </row>
    <row r="81" spans="1:11" ht="12" customHeight="1" x14ac:dyDescent="0.25">
      <c r="A81" s="26" t="s">
        <v>77</v>
      </c>
      <c r="B81" s="28">
        <f t="shared" ref="B81:K81" si="14">ROUND(B30/B25*100-100,3)</f>
        <v>2.4689999999999999</v>
      </c>
      <c r="C81" s="28">
        <f t="shared" si="14"/>
        <v>-10.031000000000001</v>
      </c>
      <c r="D81" s="28">
        <f t="shared" si="14"/>
        <v>1.7350000000000001</v>
      </c>
      <c r="E81" s="28">
        <f t="shared" si="14"/>
        <v>1.079</v>
      </c>
      <c r="F81" s="28">
        <f t="shared" si="14"/>
        <v>0.438</v>
      </c>
      <c r="G81" s="28">
        <f t="shared" si="14"/>
        <v>2.8759999999999999</v>
      </c>
      <c r="H81" s="28">
        <f t="shared" si="14"/>
        <v>2.581</v>
      </c>
      <c r="I81" s="28">
        <f t="shared" si="14"/>
        <v>3.2429999999999999</v>
      </c>
      <c r="J81" s="28">
        <f t="shared" si="14"/>
        <v>2.641</v>
      </c>
      <c r="K81" s="28">
        <f t="shared" si="14"/>
        <v>2.1160000000000001</v>
      </c>
    </row>
    <row r="82" spans="1:11" ht="12" customHeight="1" x14ac:dyDescent="0.25">
      <c r="A82" s="26" t="s">
        <v>78</v>
      </c>
      <c r="B82" s="28">
        <f t="shared" ref="B82:K82" si="15">ROUND(B31/B26*100-100,3)</f>
        <v>2.41</v>
      </c>
      <c r="C82" s="28">
        <f t="shared" si="15"/>
        <v>-10.709</v>
      </c>
      <c r="D82" s="28">
        <f t="shared" si="15"/>
        <v>0.72099999999999997</v>
      </c>
      <c r="E82" s="28">
        <f t="shared" si="15"/>
        <v>3.4000000000000002E-2</v>
      </c>
      <c r="F82" s="28">
        <f t="shared" si="15"/>
        <v>-0.48399999999999999</v>
      </c>
      <c r="G82" s="28">
        <f t="shared" si="15"/>
        <v>1.923</v>
      </c>
      <c r="H82" s="28">
        <f t="shared" si="15"/>
        <v>2.6619999999999999</v>
      </c>
      <c r="I82" s="28">
        <f t="shared" si="15"/>
        <v>3.4910000000000001</v>
      </c>
      <c r="J82" s="28">
        <f t="shared" si="15"/>
        <v>2.0960000000000001</v>
      </c>
      <c r="K82" s="28">
        <f t="shared" si="15"/>
        <v>2.431</v>
      </c>
    </row>
    <row r="83" spans="1:11" ht="10.050000000000001" customHeight="1" x14ac:dyDescent="0.25">
      <c r="B83" s="28"/>
      <c r="C83" s="28"/>
      <c r="D83" s="28"/>
      <c r="E83" s="28"/>
      <c r="F83" s="28"/>
      <c r="G83" s="28"/>
      <c r="H83" s="28"/>
      <c r="I83" s="28"/>
      <c r="J83" s="28"/>
      <c r="K83" s="28"/>
    </row>
    <row r="84" spans="1:11" ht="12" customHeight="1" x14ac:dyDescent="0.25">
      <c r="A84" s="26" t="s">
        <v>82</v>
      </c>
      <c r="B84" s="28">
        <f t="shared" ref="B84:K84" si="16">ROUND(B33/B28*100-100,3)</f>
        <v>2.004</v>
      </c>
      <c r="C84" s="28">
        <f t="shared" si="16"/>
        <v>-13.455</v>
      </c>
      <c r="D84" s="28">
        <f t="shared" si="16"/>
        <v>-0.157</v>
      </c>
      <c r="E84" s="28">
        <f t="shared" si="16"/>
        <v>-0.77</v>
      </c>
      <c r="F84" s="28">
        <f t="shared" si="16"/>
        <v>-0.34399999999999997</v>
      </c>
      <c r="G84" s="28">
        <f t="shared" si="16"/>
        <v>0.95199999999999996</v>
      </c>
      <c r="H84" s="28">
        <f t="shared" si="16"/>
        <v>2.3250000000000002</v>
      </c>
      <c r="I84" s="28">
        <f t="shared" si="16"/>
        <v>3.3250000000000002</v>
      </c>
      <c r="J84" s="28">
        <f t="shared" si="16"/>
        <v>1.454</v>
      </c>
      <c r="K84" s="28">
        <f t="shared" si="16"/>
        <v>2.15</v>
      </c>
    </row>
    <row r="85" spans="1:11" ht="12" customHeight="1" x14ac:dyDescent="0.25">
      <c r="A85" s="26" t="s">
        <v>76</v>
      </c>
      <c r="B85" s="28">
        <f t="shared" ref="B85:K85" si="17">ROUND(B34/B29*100-100,3)</f>
        <v>1.6</v>
      </c>
      <c r="C85" s="28">
        <f t="shared" si="17"/>
        <v>-9.2720000000000002</v>
      </c>
      <c r="D85" s="28">
        <f t="shared" si="17"/>
        <v>-0.26700000000000002</v>
      </c>
      <c r="E85" s="28">
        <f t="shared" si="17"/>
        <v>-1.333</v>
      </c>
      <c r="F85" s="28">
        <f t="shared" si="17"/>
        <v>-0.999</v>
      </c>
      <c r="G85" s="28">
        <f t="shared" si="17"/>
        <v>1.6120000000000001</v>
      </c>
      <c r="H85" s="28">
        <f t="shared" si="17"/>
        <v>1.8759999999999999</v>
      </c>
      <c r="I85" s="28">
        <f t="shared" si="17"/>
        <v>2.79</v>
      </c>
      <c r="J85" s="28">
        <f t="shared" si="17"/>
        <v>0.65700000000000003</v>
      </c>
      <c r="K85" s="28">
        <f t="shared" si="17"/>
        <v>1.9490000000000001</v>
      </c>
    </row>
    <row r="86" spans="1:11" ht="12" customHeight="1" x14ac:dyDescent="0.25">
      <c r="A86" s="26" t="s">
        <v>77</v>
      </c>
      <c r="B86" s="28">
        <f t="shared" ref="B86:K86" si="18">ROUND(B35/B30*100-100,3)</f>
        <v>1.3919999999999999</v>
      </c>
      <c r="C86" s="28">
        <f t="shared" si="18"/>
        <v>-7.3760000000000003</v>
      </c>
      <c r="D86" s="28">
        <f t="shared" si="18"/>
        <v>-0.35</v>
      </c>
      <c r="E86" s="28">
        <f t="shared" si="18"/>
        <v>-1.119</v>
      </c>
      <c r="F86" s="28">
        <f t="shared" si="18"/>
        <v>-0.57699999999999996</v>
      </c>
      <c r="G86" s="28">
        <f t="shared" si="18"/>
        <v>0.96199999999999997</v>
      </c>
      <c r="H86" s="28">
        <f t="shared" si="18"/>
        <v>1.647</v>
      </c>
      <c r="I86" s="28">
        <f t="shared" si="18"/>
        <v>2.371</v>
      </c>
      <c r="J86" s="28">
        <f t="shared" si="18"/>
        <v>0.91500000000000004</v>
      </c>
      <c r="K86" s="28">
        <f t="shared" si="18"/>
        <v>1.573</v>
      </c>
    </row>
    <row r="87" spans="1:11" ht="12" customHeight="1" x14ac:dyDescent="0.25">
      <c r="A87" s="26" t="s">
        <v>78</v>
      </c>
      <c r="B87" s="28">
        <f t="shared" ref="B87:K87" si="19">ROUND(B36/B31*100-100,3)</f>
        <v>1.1859999999999999</v>
      </c>
      <c r="C87" s="28">
        <f t="shared" si="19"/>
        <v>-6.3490000000000002</v>
      </c>
      <c r="D87" s="28">
        <f t="shared" si="19"/>
        <v>-0.61299999999999999</v>
      </c>
      <c r="E87" s="28">
        <f t="shared" si="19"/>
        <v>-1.2170000000000001</v>
      </c>
      <c r="F87" s="28">
        <f t="shared" si="19"/>
        <v>-0.81699999999999995</v>
      </c>
      <c r="G87" s="28">
        <f t="shared" si="19"/>
        <v>0.42499999999999999</v>
      </c>
      <c r="H87" s="28">
        <f t="shared" si="19"/>
        <v>1.446</v>
      </c>
      <c r="I87" s="28">
        <f t="shared" si="19"/>
        <v>1.8979999999999999</v>
      </c>
      <c r="J87" s="28">
        <f t="shared" si="19"/>
        <v>1.2629999999999999</v>
      </c>
      <c r="K87" s="28">
        <f t="shared" si="19"/>
        <v>1.2470000000000001</v>
      </c>
    </row>
    <row r="88" spans="1:11" ht="10.050000000000001" customHeight="1" x14ac:dyDescent="0.25">
      <c r="B88" s="28"/>
      <c r="C88" s="28"/>
      <c r="D88" s="28"/>
      <c r="E88" s="28"/>
      <c r="F88" s="28"/>
      <c r="G88" s="28"/>
      <c r="H88" s="28"/>
      <c r="I88" s="28"/>
      <c r="J88" s="28"/>
      <c r="K88" s="28"/>
    </row>
    <row r="89" spans="1:11" ht="12" customHeight="1" x14ac:dyDescent="0.25">
      <c r="A89" s="77" t="s">
        <v>88</v>
      </c>
      <c r="B89" s="28">
        <f t="shared" ref="B89:K89" si="20">ROUND(B38/B33*100-100,3)</f>
        <v>1.7949999999999999</v>
      </c>
      <c r="C89" s="28">
        <f t="shared" si="20"/>
        <v>0.21</v>
      </c>
      <c r="D89" s="28">
        <f t="shared" si="20"/>
        <v>-0.64900000000000002</v>
      </c>
      <c r="E89" s="28">
        <f t="shared" si="20"/>
        <v>-0.70699999999999996</v>
      </c>
      <c r="F89" s="28">
        <f t="shared" si="20"/>
        <v>-1.1259999999999999</v>
      </c>
      <c r="G89" s="28">
        <f t="shared" si="20"/>
        <v>-0.54700000000000004</v>
      </c>
      <c r="H89" s="28">
        <f t="shared" si="20"/>
        <v>2.1429999999999998</v>
      </c>
      <c r="I89" s="28">
        <f t="shared" si="20"/>
        <v>1.9259999999999999</v>
      </c>
      <c r="J89" s="28">
        <f t="shared" si="20"/>
        <v>1.71</v>
      </c>
      <c r="K89" s="28">
        <f t="shared" si="20"/>
        <v>2.5249999999999999</v>
      </c>
    </row>
    <row r="90" spans="1:11" ht="12" customHeight="1" x14ac:dyDescent="0.25">
      <c r="A90" s="77" t="s">
        <v>76</v>
      </c>
      <c r="B90" s="28">
        <f t="shared" ref="B90:K90" si="21">ROUND(B39/B34*100-100,3)</f>
        <v>1.9159999999999999</v>
      </c>
      <c r="C90" s="28">
        <f t="shared" si="21"/>
        <v>-4.7450000000000001</v>
      </c>
      <c r="D90" s="28">
        <f t="shared" si="21"/>
        <v>-0.126</v>
      </c>
      <c r="E90" s="28">
        <f t="shared" si="21"/>
        <v>6.5000000000000002E-2</v>
      </c>
      <c r="F90" s="28">
        <f t="shared" si="21"/>
        <v>-0.121</v>
      </c>
      <c r="G90" s="28">
        <f t="shared" si="21"/>
        <v>-0.45200000000000001</v>
      </c>
      <c r="H90" s="28">
        <f t="shared" si="21"/>
        <v>2.2090000000000001</v>
      </c>
      <c r="I90" s="28">
        <f t="shared" si="21"/>
        <v>2.4969999999999999</v>
      </c>
      <c r="J90" s="28">
        <f t="shared" si="21"/>
        <v>1.6759999999999999</v>
      </c>
      <c r="K90" s="28">
        <f t="shared" si="21"/>
        <v>2.31</v>
      </c>
    </row>
    <row r="91" spans="1:11" ht="12" customHeight="1" x14ac:dyDescent="0.25">
      <c r="A91" s="77" t="s">
        <v>77</v>
      </c>
      <c r="B91" s="28">
        <f t="shared" ref="B91:K91" si="22">ROUND(B40/B35*100-100,3)</f>
        <v>1.8009999999999999</v>
      </c>
      <c r="C91" s="28">
        <f t="shared" si="22"/>
        <v>-0.55600000000000005</v>
      </c>
      <c r="D91" s="28">
        <f t="shared" si="22"/>
        <v>0.41499999999999998</v>
      </c>
      <c r="E91" s="28">
        <f t="shared" si="22"/>
        <v>1.028</v>
      </c>
      <c r="F91" s="28">
        <f t="shared" si="22"/>
        <v>0.85499999999999998</v>
      </c>
      <c r="G91" s="28">
        <f t="shared" si="22"/>
        <v>-0.60899999999999999</v>
      </c>
      <c r="H91" s="28">
        <f t="shared" si="22"/>
        <v>1.998</v>
      </c>
      <c r="I91" s="28">
        <f t="shared" si="22"/>
        <v>2.145</v>
      </c>
      <c r="J91" s="28">
        <f t="shared" si="22"/>
        <v>1.7010000000000001</v>
      </c>
      <c r="K91" s="28">
        <f t="shared" si="22"/>
        <v>2.0640000000000001</v>
      </c>
    </row>
    <row r="92" spans="1:11" ht="12" customHeight="1" x14ac:dyDescent="0.25">
      <c r="A92" s="77" t="s">
        <v>78</v>
      </c>
      <c r="B92" s="28">
        <f t="shared" ref="B92:K92" si="23">ROUND(B41/B36*100-100,3)</f>
        <v>1.8420000000000001</v>
      </c>
      <c r="C92" s="28">
        <f t="shared" si="23"/>
        <v>0.188</v>
      </c>
      <c r="D92" s="28">
        <f t="shared" si="23"/>
        <v>0.65</v>
      </c>
      <c r="E92" s="28">
        <f t="shared" si="23"/>
        <v>1.47</v>
      </c>
      <c r="F92" s="28">
        <f t="shared" si="23"/>
        <v>1.4890000000000001</v>
      </c>
      <c r="G92" s="28">
        <f t="shared" si="23"/>
        <v>-0.73499999999999999</v>
      </c>
      <c r="H92" s="28">
        <f t="shared" si="23"/>
        <v>2.0099999999999998</v>
      </c>
      <c r="I92" s="28">
        <f t="shared" si="23"/>
        <v>1.8460000000000001</v>
      </c>
      <c r="J92" s="28">
        <f t="shared" si="23"/>
        <v>1.875</v>
      </c>
      <c r="K92" s="28">
        <f t="shared" si="23"/>
        <v>2.1930000000000001</v>
      </c>
    </row>
    <row r="93" spans="1:11" ht="10.050000000000001" customHeight="1" x14ac:dyDescent="0.25">
      <c r="B93" s="28"/>
      <c r="C93" s="28"/>
      <c r="D93" s="28"/>
      <c r="E93" s="28"/>
      <c r="F93" s="28"/>
      <c r="G93" s="28"/>
      <c r="H93" s="28"/>
      <c r="I93" s="28"/>
      <c r="J93" s="28"/>
      <c r="K93" s="28"/>
    </row>
    <row r="94" spans="1:11" ht="12" customHeight="1" x14ac:dyDescent="0.25">
      <c r="A94" s="77" t="s">
        <v>89</v>
      </c>
      <c r="B94" s="28">
        <f t="shared" ref="B94:K94" si="24">ROUND(B43/B38*100-100,3)</f>
        <v>1.8140000000000001</v>
      </c>
      <c r="C94" s="28">
        <f t="shared" si="24"/>
        <v>-0.83899999999999997</v>
      </c>
      <c r="D94" s="28">
        <f t="shared" si="24"/>
        <v>-0.14000000000000001</v>
      </c>
      <c r="E94" s="28">
        <f t="shared" si="24"/>
        <v>3.6999999999999998E-2</v>
      </c>
      <c r="F94" s="28">
        <f t="shared" si="24"/>
        <v>2.4E-2</v>
      </c>
      <c r="G94" s="28">
        <f t="shared" si="24"/>
        <v>-0.45400000000000001</v>
      </c>
      <c r="H94" s="28">
        <f t="shared" si="24"/>
        <v>2.0859999999999999</v>
      </c>
      <c r="I94" s="28">
        <f t="shared" si="24"/>
        <v>1.927</v>
      </c>
      <c r="J94" s="28">
        <f t="shared" si="24"/>
        <v>2.9809999999999999</v>
      </c>
      <c r="K94" s="28">
        <f t="shared" si="24"/>
        <v>1.7030000000000001</v>
      </c>
    </row>
    <row r="95" spans="1:11" ht="12" customHeight="1" x14ac:dyDescent="0.25">
      <c r="A95" s="77" t="s">
        <v>76</v>
      </c>
      <c r="B95" s="28">
        <f t="shared" ref="B95:K95" si="25">ROUND(B44/B39*100-100,3)</f>
        <v>2.0699999999999998</v>
      </c>
      <c r="C95" s="28">
        <f t="shared" si="25"/>
        <v>-5.3639999999999999</v>
      </c>
      <c r="D95" s="28">
        <f t="shared" si="25"/>
        <v>-0.314</v>
      </c>
      <c r="E95" s="28">
        <f t="shared" si="25"/>
        <v>1.9E-2</v>
      </c>
      <c r="F95" s="28">
        <f t="shared" si="25"/>
        <v>-0.113</v>
      </c>
      <c r="G95" s="28">
        <f t="shared" si="25"/>
        <v>-0.88700000000000001</v>
      </c>
      <c r="H95" s="28">
        <f t="shared" si="25"/>
        <v>2.4039999999999999</v>
      </c>
      <c r="I95" s="28">
        <f t="shared" si="25"/>
        <v>2.024</v>
      </c>
      <c r="J95" s="28">
        <f t="shared" si="25"/>
        <v>3.9079999999999999</v>
      </c>
      <c r="K95" s="28">
        <f t="shared" si="25"/>
        <v>1.839</v>
      </c>
    </row>
    <row r="96" spans="1:11" ht="12" customHeight="1" x14ac:dyDescent="0.25">
      <c r="A96" s="77" t="s">
        <v>77</v>
      </c>
      <c r="B96" s="28">
        <f t="shared" ref="B96:K96" si="26">ROUND(B45/B40*100-100,3)</f>
        <v>2.4129999999999998</v>
      </c>
      <c r="C96" s="28">
        <f t="shared" si="26"/>
        <v>-7.4489999999999998</v>
      </c>
      <c r="D96" s="28">
        <f t="shared" si="26"/>
        <v>0</v>
      </c>
      <c r="E96" s="28">
        <f t="shared" si="26"/>
        <v>8.2000000000000003E-2</v>
      </c>
      <c r="F96" s="28">
        <f t="shared" si="26"/>
        <v>-6.5000000000000002E-2</v>
      </c>
      <c r="G96" s="28">
        <f t="shared" si="26"/>
        <v>-0.14099999999999999</v>
      </c>
      <c r="H96" s="28">
        <f t="shared" si="26"/>
        <v>2.7519999999999998</v>
      </c>
      <c r="I96" s="28">
        <f t="shared" si="26"/>
        <v>2.8740000000000001</v>
      </c>
      <c r="J96" s="28">
        <f t="shared" si="26"/>
        <v>4.1520000000000001</v>
      </c>
      <c r="K96" s="28">
        <f t="shared" si="26"/>
        <v>1.905</v>
      </c>
    </row>
    <row r="97" spans="1:11" ht="12" customHeight="1" x14ac:dyDescent="0.25">
      <c r="A97" s="77" t="s">
        <v>78</v>
      </c>
      <c r="B97" s="28">
        <f t="shared" ref="B97:K97" si="27">ROUND(B46/B41*100-100,3)</f>
        <v>2.629</v>
      </c>
      <c r="C97" s="28">
        <f t="shared" si="27"/>
        <v>-7.1429999999999998</v>
      </c>
      <c r="D97" s="28">
        <f t="shared" si="27"/>
        <v>6.5000000000000002E-2</v>
      </c>
      <c r="E97" s="28">
        <f t="shared" si="27"/>
        <v>-7.5999999999999998E-2</v>
      </c>
      <c r="F97" s="28">
        <f t="shared" si="27"/>
        <v>-0.24299999999999999</v>
      </c>
      <c r="G97" s="28">
        <f t="shared" si="27"/>
        <v>0.308</v>
      </c>
      <c r="H97" s="28">
        <f t="shared" si="27"/>
        <v>2.988</v>
      </c>
      <c r="I97" s="28">
        <f t="shared" si="27"/>
        <v>3.4910000000000001</v>
      </c>
      <c r="J97" s="28">
        <f t="shared" si="27"/>
        <v>4.0940000000000003</v>
      </c>
      <c r="K97" s="28">
        <f t="shared" si="27"/>
        <v>2.0449999999999999</v>
      </c>
    </row>
    <row r="98" spans="1:11" ht="10.050000000000001" customHeight="1" x14ac:dyDescent="0.25">
      <c r="A98" s="87"/>
      <c r="B98" s="28"/>
      <c r="C98" s="28"/>
      <c r="D98" s="28"/>
      <c r="E98" s="28"/>
      <c r="F98" s="28"/>
      <c r="G98" s="28"/>
      <c r="H98" s="28"/>
      <c r="I98" s="28"/>
      <c r="J98" s="28"/>
      <c r="K98" s="28"/>
    </row>
    <row r="99" spans="1:11" ht="12" customHeight="1" x14ac:dyDescent="0.25">
      <c r="A99" s="87" t="s">
        <v>91</v>
      </c>
      <c r="B99" s="28">
        <f t="shared" ref="B99:K99" si="28">ROUND(B48/B43*100-100,3)</f>
        <v>2.8519999999999999</v>
      </c>
      <c r="C99" s="28">
        <f t="shared" si="28"/>
        <v>0.21099999999999999</v>
      </c>
      <c r="D99" s="28">
        <f t="shared" si="28"/>
        <v>-3.7999999999999999E-2</v>
      </c>
      <c r="E99" s="28">
        <f t="shared" si="28"/>
        <v>-0.67400000000000004</v>
      </c>
      <c r="F99" s="28">
        <f t="shared" si="28"/>
        <v>-0.31900000000000001</v>
      </c>
      <c r="G99" s="28">
        <f t="shared" si="28"/>
        <v>1.0980000000000001</v>
      </c>
      <c r="H99" s="28">
        <f t="shared" si="28"/>
        <v>3.2440000000000002</v>
      </c>
      <c r="I99" s="28">
        <f t="shared" si="28"/>
        <v>4.2489999999999997</v>
      </c>
      <c r="J99" s="28">
        <f t="shared" si="28"/>
        <v>4.532</v>
      </c>
      <c r="K99" s="28">
        <f t="shared" si="28"/>
        <v>1.87</v>
      </c>
    </row>
    <row r="100" spans="1:11" ht="12" customHeight="1" x14ac:dyDescent="0.25">
      <c r="A100" s="87" t="s">
        <v>76</v>
      </c>
      <c r="B100" s="28">
        <f t="shared" ref="B100:K100" si="29">ROUND(B49/B44*100-100,3)</f>
        <v>2.9289999999999998</v>
      </c>
      <c r="C100" s="28">
        <f t="shared" si="29"/>
        <v>7.6920000000000002</v>
      </c>
      <c r="D100" s="28">
        <f t="shared" si="29"/>
        <v>-0.16300000000000001</v>
      </c>
      <c r="E100" s="28">
        <f t="shared" si="29"/>
        <v>-0.86499999999999999</v>
      </c>
      <c r="F100" s="28">
        <f t="shared" si="29"/>
        <v>-0.65700000000000003</v>
      </c>
      <c r="G100" s="28">
        <f t="shared" si="29"/>
        <v>1.056</v>
      </c>
      <c r="H100" s="28">
        <f t="shared" si="29"/>
        <v>3.3460000000000001</v>
      </c>
      <c r="I100" s="28">
        <f t="shared" si="29"/>
        <v>4.2300000000000004</v>
      </c>
      <c r="J100" s="28">
        <f t="shared" si="29"/>
        <v>4.5919999999999996</v>
      </c>
      <c r="K100" s="28">
        <f t="shared" si="29"/>
        <v>2.0649999999999999</v>
      </c>
    </row>
    <row r="101" spans="1:11" ht="12" customHeight="1" x14ac:dyDescent="0.25">
      <c r="A101" s="87" t="s">
        <v>77</v>
      </c>
      <c r="B101" s="28">
        <f t="shared" ref="B101:K101" si="30">ROUND(B50/B45*100-100,3)</f>
        <v>2.8370000000000002</v>
      </c>
      <c r="C101" s="28">
        <f t="shared" si="30"/>
        <v>6.8410000000000002</v>
      </c>
      <c r="D101" s="28">
        <f t="shared" si="30"/>
        <v>-1.224</v>
      </c>
      <c r="E101" s="28">
        <f t="shared" si="30"/>
        <v>-2.2509999999999999</v>
      </c>
      <c r="F101" s="28">
        <f t="shared" si="30"/>
        <v>-2.3090000000000002</v>
      </c>
      <c r="G101" s="28">
        <f t="shared" si="30"/>
        <v>0.52200000000000002</v>
      </c>
      <c r="H101" s="28">
        <f t="shared" si="30"/>
        <v>3.3860000000000001</v>
      </c>
      <c r="I101" s="28">
        <f t="shared" si="30"/>
        <v>3.9820000000000002</v>
      </c>
      <c r="J101" s="28">
        <f t="shared" si="30"/>
        <v>4.492</v>
      </c>
      <c r="K101" s="28">
        <f t="shared" si="30"/>
        <v>2.367</v>
      </c>
    </row>
    <row r="102" spans="1:11" ht="12" customHeight="1" x14ac:dyDescent="0.25">
      <c r="A102" s="87" t="s">
        <v>78</v>
      </c>
      <c r="B102" s="28">
        <f t="shared" ref="B102:K102" si="31">ROUND(B51/B46*100-100,3)</f>
        <v>2.9260000000000002</v>
      </c>
      <c r="C102" s="28">
        <f t="shared" si="31"/>
        <v>7.6920000000000002</v>
      </c>
      <c r="D102" s="28">
        <f t="shared" si="31"/>
        <v>-1.2529999999999999</v>
      </c>
      <c r="E102" s="28">
        <f t="shared" si="31"/>
        <v>-2.8250000000000002</v>
      </c>
      <c r="F102" s="28">
        <f t="shared" si="31"/>
        <v>-3.05</v>
      </c>
      <c r="G102" s="28">
        <f t="shared" si="31"/>
        <v>1.4510000000000001</v>
      </c>
      <c r="H102" s="28">
        <f t="shared" si="31"/>
        <v>3.4860000000000002</v>
      </c>
      <c r="I102" s="28">
        <f t="shared" si="31"/>
        <v>3.8530000000000002</v>
      </c>
      <c r="J102" s="28">
        <f t="shared" si="31"/>
        <v>4.7949999999999999</v>
      </c>
      <c r="K102" s="28">
        <f t="shared" si="31"/>
        <v>2.5059999999999998</v>
      </c>
    </row>
    <row r="103" spans="1:11" ht="10.050000000000001" customHeight="1" x14ac:dyDescent="0.25">
      <c r="A103" s="91"/>
      <c r="B103" s="28"/>
      <c r="C103" s="28"/>
      <c r="D103" s="28"/>
      <c r="E103" s="28"/>
      <c r="F103" s="28"/>
      <c r="G103" s="28"/>
      <c r="H103" s="28"/>
      <c r="I103" s="28"/>
      <c r="J103" s="28"/>
      <c r="K103" s="28"/>
    </row>
    <row r="104" spans="1:11" ht="12" customHeight="1" x14ac:dyDescent="0.25">
      <c r="A104" s="91" t="s">
        <v>96</v>
      </c>
      <c r="B104" s="28">
        <f t="shared" ref="B104:K104" si="32">ROUND(B53/B48*100-100,3)</f>
        <v>3.0790000000000002</v>
      </c>
      <c r="C104" s="28">
        <f t="shared" si="32"/>
        <v>2.11</v>
      </c>
      <c r="D104" s="28">
        <f t="shared" si="32"/>
        <v>0.96699999999999997</v>
      </c>
      <c r="E104" s="28">
        <f t="shared" si="32"/>
        <v>0.14399999999999999</v>
      </c>
      <c r="F104" s="28">
        <f t="shared" si="32"/>
        <v>-0.97299999999999998</v>
      </c>
      <c r="G104" s="28">
        <f t="shared" si="32"/>
        <v>2.4089999999999998</v>
      </c>
      <c r="H104" s="28">
        <f t="shared" si="32"/>
        <v>3.3570000000000002</v>
      </c>
      <c r="I104" s="28">
        <f t="shared" si="32"/>
        <v>3.8969999999999998</v>
      </c>
      <c r="J104" s="28">
        <f t="shared" si="32"/>
        <v>4.0570000000000004</v>
      </c>
      <c r="K104" s="28">
        <f t="shared" si="32"/>
        <v>2.5950000000000002</v>
      </c>
    </row>
    <row r="105" spans="1:11" ht="12" customHeight="1" x14ac:dyDescent="0.25">
      <c r="A105" s="91" t="s">
        <v>76</v>
      </c>
      <c r="B105" s="28">
        <f t="shared" ref="B105:K107" si="33">ROUND(B54/B49*100-100,3)</f>
        <v>2.9529999999999998</v>
      </c>
      <c r="C105" s="28">
        <f t="shared" si="33"/>
        <v>2.444</v>
      </c>
      <c r="D105" s="28">
        <f t="shared" si="33"/>
        <v>0.95299999999999996</v>
      </c>
      <c r="E105" s="28">
        <f t="shared" si="33"/>
        <v>0.13900000000000001</v>
      </c>
      <c r="F105" s="28">
        <f t="shared" si="33"/>
        <v>-0.72599999999999998</v>
      </c>
      <c r="G105" s="28">
        <f t="shared" si="33"/>
        <v>2.3380000000000001</v>
      </c>
      <c r="H105" s="28">
        <f t="shared" si="33"/>
        <v>3.2149999999999999</v>
      </c>
      <c r="I105" s="28">
        <f t="shared" si="33"/>
        <v>3.5619999999999998</v>
      </c>
      <c r="J105" s="28">
        <f t="shared" si="33"/>
        <v>4.08</v>
      </c>
      <c r="K105" s="28">
        <f t="shared" si="33"/>
        <v>2.4860000000000002</v>
      </c>
    </row>
    <row r="106" spans="1:11" ht="12" customHeight="1" x14ac:dyDescent="0.25">
      <c r="A106" s="91" t="s">
        <v>77</v>
      </c>
      <c r="B106" s="28">
        <f t="shared" si="33"/>
        <v>2.8879999999999999</v>
      </c>
      <c r="C106" s="28">
        <f t="shared" si="33"/>
        <v>7.1559999999999997</v>
      </c>
      <c r="D106" s="28">
        <f t="shared" si="33"/>
        <v>1.7410000000000001</v>
      </c>
      <c r="E106" s="28">
        <f t="shared" si="33"/>
        <v>1.4379999999999999</v>
      </c>
      <c r="F106" s="28">
        <f t="shared" si="33"/>
        <v>0.69399999999999995</v>
      </c>
      <c r="G106" s="28">
        <f t="shared" si="33"/>
        <v>2.2410000000000001</v>
      </c>
      <c r="H106" s="28">
        <f t="shared" si="33"/>
        <v>3.0350000000000001</v>
      </c>
      <c r="I106" s="28">
        <f t="shared" si="33"/>
        <v>3.069</v>
      </c>
      <c r="J106" s="28">
        <f t="shared" si="33"/>
        <v>4.0990000000000002</v>
      </c>
      <c r="K106" s="28">
        <f t="shared" si="33"/>
        <v>2.4060000000000001</v>
      </c>
    </row>
    <row r="107" spans="1:11" ht="12" customHeight="1" x14ac:dyDescent="0.25">
      <c r="A107" s="91" t="s">
        <v>78</v>
      </c>
      <c r="B107" s="28">
        <f t="shared" si="33"/>
        <v>2.6640000000000001</v>
      </c>
      <c r="C107" s="28">
        <f t="shared" si="33"/>
        <v>25.564</v>
      </c>
      <c r="D107" s="28">
        <f t="shared" si="33"/>
        <v>2.2200000000000002</v>
      </c>
      <c r="E107" s="28">
        <f t="shared" si="33"/>
        <v>2.1880000000000002</v>
      </c>
      <c r="F107" s="28">
        <f t="shared" si="33"/>
        <v>1.4690000000000001</v>
      </c>
      <c r="G107" s="28">
        <f t="shared" si="33"/>
        <v>2.2730000000000001</v>
      </c>
      <c r="H107" s="28">
        <f t="shared" si="33"/>
        <v>2.714</v>
      </c>
      <c r="I107" s="28">
        <f t="shared" si="33"/>
        <v>2.7909999999999999</v>
      </c>
      <c r="J107" s="28">
        <f t="shared" si="33"/>
        <v>3.468</v>
      </c>
      <c r="K107" s="28">
        <f t="shared" si="33"/>
        <v>2.2290000000000001</v>
      </c>
    </row>
    <row r="108" spans="1:11" ht="10.050000000000001" customHeight="1" x14ac:dyDescent="0.25">
      <c r="A108" s="92"/>
      <c r="B108" s="28"/>
      <c r="C108" s="28"/>
      <c r="D108" s="28"/>
      <c r="E108" s="28"/>
      <c r="F108" s="28"/>
      <c r="G108" s="28"/>
      <c r="H108" s="28"/>
      <c r="I108" s="28"/>
      <c r="J108" s="28"/>
      <c r="K108" s="28"/>
    </row>
    <row r="109" spans="1:11" ht="12" customHeight="1" x14ac:dyDescent="0.25">
      <c r="A109" s="92" t="s">
        <v>100</v>
      </c>
      <c r="B109" s="28">
        <f t="shared" ref="B109:K111" si="34">ROUND(B58/B53*100-100,3)</f>
        <v>2.5630000000000002</v>
      </c>
      <c r="C109" s="28">
        <f t="shared" si="34"/>
        <v>34.917000000000002</v>
      </c>
      <c r="D109" s="28">
        <f t="shared" si="34"/>
        <v>1.7849999999999999</v>
      </c>
      <c r="E109" s="28">
        <f t="shared" si="34"/>
        <v>0.65300000000000002</v>
      </c>
      <c r="F109" s="28">
        <f t="shared" si="34"/>
        <v>0.84399999999999997</v>
      </c>
      <c r="G109" s="28">
        <f t="shared" si="34"/>
        <v>3.7240000000000002</v>
      </c>
      <c r="H109" s="28">
        <f t="shared" si="34"/>
        <v>2.6539999999999999</v>
      </c>
      <c r="I109" s="28">
        <f t="shared" si="34"/>
        <v>2.3410000000000002</v>
      </c>
      <c r="J109" s="28">
        <f t="shared" si="34"/>
        <v>3.4119999999999999</v>
      </c>
      <c r="K109" s="28">
        <f t="shared" si="34"/>
        <v>2.4329999999999998</v>
      </c>
    </row>
    <row r="110" spans="1:11" ht="12" customHeight="1" x14ac:dyDescent="0.25">
      <c r="A110" s="92" t="s">
        <v>76</v>
      </c>
      <c r="B110" s="28">
        <f t="shared" si="34"/>
        <v>2.2930000000000001</v>
      </c>
      <c r="C110" s="28">
        <f t="shared" si="34"/>
        <v>29.908000000000001</v>
      </c>
      <c r="D110" s="28">
        <f t="shared" si="34"/>
        <v>1.6919999999999999</v>
      </c>
      <c r="E110" s="28">
        <f t="shared" si="34"/>
        <v>0.56799999999999995</v>
      </c>
      <c r="F110" s="28">
        <f t="shared" si="34"/>
        <v>0.57799999999999996</v>
      </c>
      <c r="G110" s="28">
        <f t="shared" si="34"/>
        <v>3.5640000000000001</v>
      </c>
      <c r="H110" s="28">
        <f t="shared" si="34"/>
        <v>2.3610000000000002</v>
      </c>
      <c r="I110" s="28">
        <f t="shared" si="34"/>
        <v>1.966</v>
      </c>
      <c r="J110" s="28">
        <f t="shared" si="34"/>
        <v>2.871</v>
      </c>
      <c r="K110" s="28">
        <f t="shared" si="34"/>
        <v>2.3380000000000001</v>
      </c>
    </row>
    <row r="111" spans="1:11" ht="12" customHeight="1" x14ac:dyDescent="0.25">
      <c r="A111" s="92" t="s">
        <v>77</v>
      </c>
      <c r="B111" s="28">
        <f t="shared" si="34"/>
        <v>2.3519999999999999</v>
      </c>
      <c r="C111" s="28">
        <f t="shared" si="34"/>
        <v>34.445999999999998</v>
      </c>
      <c r="D111" s="28">
        <f t="shared" si="34"/>
        <v>1.353</v>
      </c>
      <c r="E111" s="28">
        <f t="shared" si="34"/>
        <v>0.216</v>
      </c>
      <c r="F111" s="28">
        <f t="shared" si="34"/>
        <v>0.19900000000000001</v>
      </c>
      <c r="G111" s="28">
        <f t="shared" si="34"/>
        <v>3.22</v>
      </c>
      <c r="H111" s="28">
        <f t="shared" si="34"/>
        <v>2.4689999999999999</v>
      </c>
      <c r="I111" s="28">
        <f t="shared" si="34"/>
        <v>2.41</v>
      </c>
      <c r="J111" s="28">
        <f t="shared" si="34"/>
        <v>2.649</v>
      </c>
      <c r="K111" s="28">
        <f t="shared" si="34"/>
        <v>2.4049999999999998</v>
      </c>
    </row>
    <row r="112" spans="1:11" ht="12" customHeight="1" x14ac:dyDescent="0.25">
      <c r="A112" s="92" t="s">
        <v>78</v>
      </c>
      <c r="B112" s="93" t="s">
        <v>24</v>
      </c>
      <c r="C112" s="93" t="s">
        <v>24</v>
      </c>
      <c r="D112" s="93" t="s">
        <v>24</v>
      </c>
      <c r="E112" s="93" t="s">
        <v>24</v>
      </c>
      <c r="F112" s="93" t="s">
        <v>24</v>
      </c>
      <c r="G112" s="93" t="s">
        <v>24</v>
      </c>
      <c r="H112" s="93" t="s">
        <v>24</v>
      </c>
      <c r="I112" s="93" t="s">
        <v>24</v>
      </c>
      <c r="J112" s="93" t="s">
        <v>24</v>
      </c>
      <c r="K112" s="93" t="s">
        <v>24</v>
      </c>
    </row>
    <row r="113" spans="1:11" ht="10.050000000000001" customHeight="1" x14ac:dyDescent="0.25">
      <c r="A113" s="91"/>
      <c r="B113" s="32"/>
      <c r="C113" s="32"/>
      <c r="D113" s="32"/>
      <c r="E113" s="32"/>
      <c r="F113" s="32"/>
      <c r="G113" s="32"/>
      <c r="H113" s="32"/>
      <c r="I113" s="32"/>
      <c r="J113" s="32"/>
      <c r="K113" s="32"/>
    </row>
    <row r="114" spans="1:11" x14ac:dyDescent="0.25">
      <c r="A114" s="91"/>
      <c r="B114" s="102" t="s">
        <v>84</v>
      </c>
      <c r="C114" s="102"/>
      <c r="D114" s="102"/>
      <c r="E114" s="102"/>
      <c r="F114" s="102"/>
      <c r="G114" s="102"/>
      <c r="H114" s="102"/>
      <c r="I114" s="102"/>
      <c r="J114" s="102"/>
      <c r="K114" s="102"/>
    </row>
    <row r="115" spans="1:11" ht="12" customHeight="1" x14ac:dyDescent="0.25">
      <c r="A115" s="77" t="s">
        <v>75</v>
      </c>
      <c r="B115" s="28">
        <f>ROUND(B13-B8,3)</f>
        <v>31.216999999999999</v>
      </c>
      <c r="C115" s="28">
        <f t="shared" ref="C115:K115" si="35">ROUND(C13-C8,3)</f>
        <v>-0.33500000000000002</v>
      </c>
      <c r="D115" s="28">
        <f t="shared" si="35"/>
        <v>-0.113</v>
      </c>
      <c r="E115" s="28">
        <f t="shared" si="35"/>
        <v>0.53100000000000003</v>
      </c>
      <c r="F115" s="28">
        <f t="shared" si="35"/>
        <v>1.248</v>
      </c>
      <c r="G115" s="28">
        <f t="shared" si="35"/>
        <v>-0.64400000000000002</v>
      </c>
      <c r="H115" s="28">
        <f t="shared" si="35"/>
        <v>31.664999999999999</v>
      </c>
      <c r="I115" s="28">
        <f t="shared" si="35"/>
        <v>4.2709999999999999</v>
      </c>
      <c r="J115" s="28">
        <f t="shared" si="35"/>
        <v>12.044</v>
      </c>
      <c r="K115" s="28">
        <f t="shared" si="35"/>
        <v>15.35</v>
      </c>
    </row>
    <row r="116" spans="1:11" ht="12" customHeight="1" x14ac:dyDescent="0.25">
      <c r="A116" s="77" t="s">
        <v>76</v>
      </c>
      <c r="B116" s="28">
        <f t="shared" ref="B116:K116" si="36">ROUND(B14-B9,3)</f>
        <v>29.257000000000001</v>
      </c>
      <c r="C116" s="28">
        <f t="shared" si="36"/>
        <v>-0.33900000000000002</v>
      </c>
      <c r="D116" s="28">
        <f t="shared" si="36"/>
        <v>-5.8999999999999997E-2</v>
      </c>
      <c r="E116" s="28">
        <f t="shared" si="36"/>
        <v>-8.0000000000000002E-3</v>
      </c>
      <c r="F116" s="28">
        <f t="shared" si="36"/>
        <v>0.627</v>
      </c>
      <c r="G116" s="28">
        <f t="shared" si="36"/>
        <v>-5.0999999999999997E-2</v>
      </c>
      <c r="H116" s="28">
        <f t="shared" si="36"/>
        <v>29.655000000000001</v>
      </c>
      <c r="I116" s="28">
        <f t="shared" si="36"/>
        <v>4.5970000000000004</v>
      </c>
      <c r="J116" s="28">
        <f t="shared" si="36"/>
        <v>8.4380000000000006</v>
      </c>
      <c r="K116" s="28">
        <f t="shared" si="36"/>
        <v>16.62</v>
      </c>
    </row>
    <row r="117" spans="1:11" ht="12" customHeight="1" x14ac:dyDescent="0.25">
      <c r="A117" s="77" t="s">
        <v>77</v>
      </c>
      <c r="B117" s="28">
        <f t="shared" ref="B117:K117" si="37">ROUND(B15-B10,3)</f>
        <v>22.8</v>
      </c>
      <c r="C117" s="28">
        <f t="shared" si="37"/>
        <v>-0.31</v>
      </c>
      <c r="D117" s="28">
        <f t="shared" si="37"/>
        <v>-0.16800000000000001</v>
      </c>
      <c r="E117" s="28">
        <f t="shared" si="37"/>
        <v>-0.58599999999999997</v>
      </c>
      <c r="F117" s="28">
        <f t="shared" si="37"/>
        <v>0.33900000000000002</v>
      </c>
      <c r="G117" s="28">
        <f t="shared" si="37"/>
        <v>0.41799999999999998</v>
      </c>
      <c r="H117" s="28">
        <f t="shared" si="37"/>
        <v>23.277999999999999</v>
      </c>
      <c r="I117" s="28">
        <f t="shared" si="37"/>
        <v>3.2469999999999999</v>
      </c>
      <c r="J117" s="28">
        <f t="shared" si="37"/>
        <v>5.84</v>
      </c>
      <c r="K117" s="28">
        <f t="shared" si="37"/>
        <v>14.191000000000001</v>
      </c>
    </row>
    <row r="118" spans="1:11" ht="12" customHeight="1" x14ac:dyDescent="0.25">
      <c r="A118" s="77" t="s">
        <v>78</v>
      </c>
      <c r="B118" s="28">
        <f t="shared" ref="B118:K118" si="38">ROUND(B16-B11,3)</f>
        <v>18.177</v>
      </c>
      <c r="C118" s="28">
        <f t="shared" si="38"/>
        <v>-0.313</v>
      </c>
      <c r="D118" s="28">
        <f t="shared" si="38"/>
        <v>-1.6859999999999999</v>
      </c>
      <c r="E118" s="28">
        <f t="shared" si="38"/>
        <v>-2.2130000000000001</v>
      </c>
      <c r="F118" s="28">
        <f t="shared" si="38"/>
        <v>-1.47</v>
      </c>
      <c r="G118" s="28">
        <f t="shared" si="38"/>
        <v>0.52700000000000002</v>
      </c>
      <c r="H118" s="28">
        <f t="shared" si="38"/>
        <v>20.175999999999998</v>
      </c>
      <c r="I118" s="28">
        <f t="shared" si="38"/>
        <v>2.3879999999999999</v>
      </c>
      <c r="J118" s="28">
        <f t="shared" si="38"/>
        <v>3.5009999999999999</v>
      </c>
      <c r="K118" s="28">
        <f t="shared" si="38"/>
        <v>14.287000000000001</v>
      </c>
    </row>
    <row r="119" spans="1:11" ht="10.050000000000001" customHeight="1" x14ac:dyDescent="0.25">
      <c r="B119" s="28"/>
      <c r="C119" s="28"/>
      <c r="D119" s="28"/>
      <c r="E119" s="28"/>
      <c r="F119" s="28"/>
      <c r="G119" s="28"/>
      <c r="H119" s="28"/>
      <c r="I119" s="28"/>
      <c r="J119" s="28"/>
      <c r="K119" s="28"/>
    </row>
    <row r="120" spans="1:11" ht="12" customHeight="1" x14ac:dyDescent="0.25">
      <c r="A120" s="77" t="s">
        <v>79</v>
      </c>
      <c r="B120" s="28">
        <f t="shared" ref="B120:K120" si="39">ROUND(B18-B13,3)</f>
        <v>15.263999999999999</v>
      </c>
      <c r="C120" s="28">
        <f t="shared" si="39"/>
        <v>-8.3000000000000004E-2</v>
      </c>
      <c r="D120" s="28">
        <f t="shared" si="39"/>
        <v>-2.5550000000000002</v>
      </c>
      <c r="E120" s="28">
        <f t="shared" si="39"/>
        <v>-1.8109999999999999</v>
      </c>
      <c r="F120" s="28">
        <f t="shared" si="39"/>
        <v>-2.1989999999999998</v>
      </c>
      <c r="G120" s="28">
        <f t="shared" si="39"/>
        <v>-0.74399999999999999</v>
      </c>
      <c r="H120" s="28">
        <f t="shared" si="39"/>
        <v>17.902000000000001</v>
      </c>
      <c r="I120" s="28">
        <f t="shared" si="39"/>
        <v>-0.64100000000000001</v>
      </c>
      <c r="J120" s="28">
        <f t="shared" si="39"/>
        <v>3.4470000000000001</v>
      </c>
      <c r="K120" s="28">
        <f t="shared" si="39"/>
        <v>15.096</v>
      </c>
    </row>
    <row r="121" spans="1:11" ht="12" customHeight="1" x14ac:dyDescent="0.25">
      <c r="A121" s="77" t="s">
        <v>76</v>
      </c>
      <c r="B121" s="28">
        <f t="shared" ref="B121:K121" si="40">ROUND(B19-B14,3)</f>
        <v>19.276</v>
      </c>
      <c r="C121" s="28">
        <f t="shared" si="40"/>
        <v>-6.8000000000000005E-2</v>
      </c>
      <c r="D121" s="28">
        <f t="shared" si="40"/>
        <v>-1.032</v>
      </c>
      <c r="E121" s="28">
        <f t="shared" si="40"/>
        <v>-1.329</v>
      </c>
      <c r="F121" s="28">
        <f t="shared" si="40"/>
        <v>-1.7569999999999999</v>
      </c>
      <c r="G121" s="28">
        <f t="shared" si="40"/>
        <v>0.29699999999999999</v>
      </c>
      <c r="H121" s="28">
        <f t="shared" si="40"/>
        <v>20.376000000000001</v>
      </c>
      <c r="I121" s="28">
        <f t="shared" si="40"/>
        <v>2.9289999999999998</v>
      </c>
      <c r="J121" s="28">
        <f t="shared" si="40"/>
        <v>6.6779999999999999</v>
      </c>
      <c r="K121" s="28">
        <f t="shared" si="40"/>
        <v>10.769</v>
      </c>
    </row>
    <row r="122" spans="1:11" ht="12" customHeight="1" x14ac:dyDescent="0.25">
      <c r="A122" s="77" t="s">
        <v>77</v>
      </c>
      <c r="B122" s="28">
        <f t="shared" ref="B122:K122" si="41">ROUND(B20-B15,3)</f>
        <v>17.486000000000001</v>
      </c>
      <c r="C122" s="28">
        <f t="shared" si="41"/>
        <v>-6.9000000000000006E-2</v>
      </c>
      <c r="D122" s="28">
        <f t="shared" si="41"/>
        <v>-0.112</v>
      </c>
      <c r="E122" s="28">
        <f t="shared" si="41"/>
        <v>-0.18099999999999999</v>
      </c>
      <c r="F122" s="28">
        <f t="shared" si="41"/>
        <v>-0.106</v>
      </c>
      <c r="G122" s="28">
        <f t="shared" si="41"/>
        <v>6.9000000000000006E-2</v>
      </c>
      <c r="H122" s="28">
        <f t="shared" si="41"/>
        <v>17.667000000000002</v>
      </c>
      <c r="I122" s="28">
        <f t="shared" si="41"/>
        <v>4.8860000000000001</v>
      </c>
      <c r="J122" s="28">
        <f t="shared" si="41"/>
        <v>4.3419999999999996</v>
      </c>
      <c r="K122" s="28">
        <f t="shared" si="41"/>
        <v>8.4390000000000001</v>
      </c>
    </row>
    <row r="123" spans="1:11" ht="12" customHeight="1" x14ac:dyDescent="0.25">
      <c r="A123" s="77" t="s">
        <v>78</v>
      </c>
      <c r="B123" s="28">
        <f t="shared" ref="B123:K123" si="42">ROUND(B21-B16,3)</f>
        <v>17.579999999999998</v>
      </c>
      <c r="C123" s="28">
        <f t="shared" si="42"/>
        <v>-5.2999999999999999E-2</v>
      </c>
      <c r="D123" s="28">
        <f t="shared" si="42"/>
        <v>2.4319999999999999</v>
      </c>
      <c r="E123" s="28">
        <f t="shared" si="42"/>
        <v>1.7969999999999999</v>
      </c>
      <c r="F123" s="28">
        <f t="shared" si="42"/>
        <v>2.1539999999999999</v>
      </c>
      <c r="G123" s="28">
        <f t="shared" si="42"/>
        <v>0.63500000000000001</v>
      </c>
      <c r="H123" s="28">
        <f t="shared" si="42"/>
        <v>15.201000000000001</v>
      </c>
      <c r="I123" s="28">
        <f t="shared" si="42"/>
        <v>7.3079999999999998</v>
      </c>
      <c r="J123" s="28">
        <f t="shared" si="42"/>
        <v>3.8330000000000002</v>
      </c>
      <c r="K123" s="28">
        <f t="shared" si="42"/>
        <v>4.0599999999999996</v>
      </c>
    </row>
    <row r="124" spans="1:11" ht="10.050000000000001" customHeight="1" x14ac:dyDescent="0.25">
      <c r="A124" s="77"/>
      <c r="B124" s="28"/>
      <c r="C124" s="28"/>
      <c r="D124" s="28"/>
      <c r="E124" s="28"/>
      <c r="F124" s="28"/>
      <c r="G124" s="28"/>
      <c r="H124" s="28"/>
      <c r="I124" s="28"/>
      <c r="J124" s="28"/>
      <c r="K124" s="28"/>
    </row>
    <row r="125" spans="1:11" ht="12" customHeight="1" x14ac:dyDescent="0.25">
      <c r="A125" s="77" t="s">
        <v>80</v>
      </c>
      <c r="B125" s="28">
        <f t="shared" ref="B125:K125" si="43">ROUND(B23-B18,3)</f>
        <v>17.631</v>
      </c>
      <c r="C125" s="28">
        <f t="shared" si="43"/>
        <v>0.05</v>
      </c>
      <c r="D125" s="28">
        <f t="shared" si="43"/>
        <v>5.0789999999999997</v>
      </c>
      <c r="E125" s="28">
        <f t="shared" si="43"/>
        <v>3.149</v>
      </c>
      <c r="F125" s="28">
        <f t="shared" si="43"/>
        <v>3.83</v>
      </c>
      <c r="G125" s="28">
        <f t="shared" si="43"/>
        <v>1.93</v>
      </c>
      <c r="H125" s="28">
        <f t="shared" si="43"/>
        <v>12.502000000000001</v>
      </c>
      <c r="I125" s="28">
        <f t="shared" si="43"/>
        <v>10.198</v>
      </c>
      <c r="J125" s="28">
        <f t="shared" si="43"/>
        <v>1.9870000000000001</v>
      </c>
      <c r="K125" s="28">
        <f t="shared" si="43"/>
        <v>0.317</v>
      </c>
    </row>
    <row r="126" spans="1:11" ht="12" customHeight="1" x14ac:dyDescent="0.25">
      <c r="A126" s="77" t="s">
        <v>76</v>
      </c>
      <c r="B126" s="28">
        <f t="shared" ref="B126:K126" si="44">ROUND(B24-B19,3)</f>
        <v>15.16</v>
      </c>
      <c r="C126" s="28">
        <f t="shared" si="44"/>
        <v>0.06</v>
      </c>
      <c r="D126" s="28">
        <f t="shared" si="44"/>
        <v>4.7220000000000004</v>
      </c>
      <c r="E126" s="28">
        <f t="shared" si="44"/>
        <v>3.1230000000000002</v>
      </c>
      <c r="F126" s="28">
        <f t="shared" si="44"/>
        <v>4.41</v>
      </c>
      <c r="G126" s="28">
        <f t="shared" si="44"/>
        <v>1.599</v>
      </c>
      <c r="H126" s="28">
        <f t="shared" si="44"/>
        <v>10.378</v>
      </c>
      <c r="I126" s="28">
        <f t="shared" si="44"/>
        <v>13.891999999999999</v>
      </c>
      <c r="J126" s="28">
        <f t="shared" si="44"/>
        <v>-0.93</v>
      </c>
      <c r="K126" s="28">
        <f t="shared" si="44"/>
        <v>-2.5840000000000001</v>
      </c>
    </row>
    <row r="127" spans="1:11" ht="12" customHeight="1" x14ac:dyDescent="0.25">
      <c r="A127" s="77" t="s">
        <v>77</v>
      </c>
      <c r="B127" s="28">
        <f t="shared" ref="B127:K127" si="45">ROUND(B25-B20,3)</f>
        <v>20.53</v>
      </c>
      <c r="C127" s="28">
        <f t="shared" si="45"/>
        <v>5.6000000000000001E-2</v>
      </c>
      <c r="D127" s="28">
        <f t="shared" si="45"/>
        <v>5.0119999999999996</v>
      </c>
      <c r="E127" s="28">
        <f t="shared" si="45"/>
        <v>2.835</v>
      </c>
      <c r="F127" s="28">
        <f t="shared" si="45"/>
        <v>3.4319999999999999</v>
      </c>
      <c r="G127" s="28">
        <f t="shared" si="45"/>
        <v>2.177</v>
      </c>
      <c r="H127" s="28">
        <f t="shared" si="45"/>
        <v>15.462</v>
      </c>
      <c r="I127" s="28">
        <f t="shared" si="45"/>
        <v>15.603999999999999</v>
      </c>
      <c r="J127" s="28">
        <f t="shared" si="45"/>
        <v>1.4950000000000001</v>
      </c>
      <c r="K127" s="28">
        <f t="shared" si="45"/>
        <v>-1.637</v>
      </c>
    </row>
    <row r="128" spans="1:11" ht="12" customHeight="1" x14ac:dyDescent="0.25">
      <c r="A128" s="77" t="s">
        <v>78</v>
      </c>
      <c r="B128" s="28">
        <f t="shared" ref="B128:K128" si="46">ROUND(B26-B21,3)</f>
        <v>22.055</v>
      </c>
      <c r="C128" s="28">
        <f t="shared" si="46"/>
        <v>5.6000000000000001E-2</v>
      </c>
      <c r="D128" s="28">
        <f t="shared" si="46"/>
        <v>5.4740000000000002</v>
      </c>
      <c r="E128" s="28">
        <f t="shared" si="46"/>
        <v>2.8559999999999999</v>
      </c>
      <c r="F128" s="28">
        <f t="shared" si="46"/>
        <v>3.024</v>
      </c>
      <c r="G128" s="28">
        <f t="shared" si="46"/>
        <v>2.6179999999999999</v>
      </c>
      <c r="H128" s="28">
        <f t="shared" si="46"/>
        <v>16.524999999999999</v>
      </c>
      <c r="I128" s="28">
        <f t="shared" si="46"/>
        <v>15.439</v>
      </c>
      <c r="J128" s="28">
        <f t="shared" si="46"/>
        <v>5.28</v>
      </c>
      <c r="K128" s="28">
        <f t="shared" si="46"/>
        <v>-4.194</v>
      </c>
    </row>
    <row r="129" spans="1:11" ht="10.050000000000001" customHeight="1" x14ac:dyDescent="0.25">
      <c r="A129" s="31"/>
      <c r="B129" s="28"/>
      <c r="C129" s="28"/>
      <c r="D129" s="28"/>
      <c r="E129" s="28"/>
      <c r="F129" s="28"/>
      <c r="G129" s="28"/>
      <c r="H129" s="28"/>
      <c r="I129" s="28"/>
      <c r="J129" s="28"/>
      <c r="K129" s="28"/>
    </row>
    <row r="130" spans="1:11" ht="12" customHeight="1" x14ac:dyDescent="0.25">
      <c r="A130" s="77" t="s">
        <v>81</v>
      </c>
      <c r="B130" s="28">
        <f t="shared" ref="B130:K130" si="47">ROUND(B28-B23,3)</f>
        <v>34.313000000000002</v>
      </c>
      <c r="C130" s="28">
        <f t="shared" si="47"/>
        <v>-3.7999999999999999E-2</v>
      </c>
      <c r="D130" s="28">
        <f t="shared" si="47"/>
        <v>7.4020000000000001</v>
      </c>
      <c r="E130" s="28">
        <f t="shared" si="47"/>
        <v>3.7160000000000002</v>
      </c>
      <c r="F130" s="28">
        <f t="shared" si="47"/>
        <v>3.1080000000000001</v>
      </c>
      <c r="G130" s="28">
        <f t="shared" si="47"/>
        <v>3.6859999999999999</v>
      </c>
      <c r="H130" s="28">
        <f t="shared" si="47"/>
        <v>26.949000000000002</v>
      </c>
      <c r="I130" s="28">
        <f t="shared" si="47"/>
        <v>16.245999999999999</v>
      </c>
      <c r="J130" s="28">
        <f t="shared" si="47"/>
        <v>8.5220000000000002</v>
      </c>
      <c r="K130" s="28">
        <f t="shared" si="47"/>
        <v>2.181</v>
      </c>
    </row>
    <row r="131" spans="1:11" ht="12" customHeight="1" x14ac:dyDescent="0.25">
      <c r="A131" s="77" t="s">
        <v>76</v>
      </c>
      <c r="B131" s="28">
        <f t="shared" ref="B131:K131" si="48">ROUND(B29-B24,3)</f>
        <v>39.783999999999999</v>
      </c>
      <c r="C131" s="28">
        <f t="shared" si="48"/>
        <v>-3.7999999999999999E-2</v>
      </c>
      <c r="D131" s="28">
        <f t="shared" si="48"/>
        <v>6.0149999999999997</v>
      </c>
      <c r="E131" s="28">
        <f t="shared" si="48"/>
        <v>3.1059999999999999</v>
      </c>
      <c r="F131" s="28">
        <f t="shared" si="48"/>
        <v>2.0289999999999999</v>
      </c>
      <c r="G131" s="28">
        <f t="shared" si="48"/>
        <v>2.9089999999999998</v>
      </c>
      <c r="H131" s="28">
        <f t="shared" si="48"/>
        <v>33.807000000000002</v>
      </c>
      <c r="I131" s="28">
        <f t="shared" si="48"/>
        <v>12.994</v>
      </c>
      <c r="J131" s="28">
        <f t="shared" si="48"/>
        <v>11.099</v>
      </c>
      <c r="K131" s="28">
        <f t="shared" si="48"/>
        <v>9.7140000000000004</v>
      </c>
    </row>
    <row r="132" spans="1:11" ht="12" customHeight="1" x14ac:dyDescent="0.25">
      <c r="A132" s="77" t="s">
        <v>77</v>
      </c>
      <c r="B132" s="28">
        <f t="shared" ref="B132:K132" si="49">ROUND(B30-B25,3)</f>
        <v>42.329000000000001</v>
      </c>
      <c r="C132" s="28">
        <f t="shared" si="49"/>
        <v>-6.5000000000000002E-2</v>
      </c>
      <c r="D132" s="28">
        <f t="shared" si="49"/>
        <v>3.7759999999999998</v>
      </c>
      <c r="E132" s="28">
        <f t="shared" si="49"/>
        <v>1.4890000000000001</v>
      </c>
      <c r="F132" s="28">
        <f t="shared" si="49"/>
        <v>0.52100000000000002</v>
      </c>
      <c r="G132" s="28">
        <f t="shared" si="49"/>
        <v>2.2869999999999999</v>
      </c>
      <c r="H132" s="28">
        <f t="shared" si="49"/>
        <v>38.618000000000002</v>
      </c>
      <c r="I132" s="28">
        <f t="shared" si="49"/>
        <v>14.384</v>
      </c>
      <c r="J132" s="28">
        <f t="shared" si="49"/>
        <v>9.859</v>
      </c>
      <c r="K132" s="28">
        <f t="shared" si="49"/>
        <v>14.375</v>
      </c>
    </row>
    <row r="133" spans="1:11" ht="12" customHeight="1" x14ac:dyDescent="0.25">
      <c r="A133" s="77" t="s">
        <v>78</v>
      </c>
      <c r="B133" s="28">
        <f t="shared" ref="B133:K133" si="50">ROUND(B31-B26,3)</f>
        <v>41.701000000000001</v>
      </c>
      <c r="C133" s="28">
        <f t="shared" si="50"/>
        <v>-6.8000000000000005E-2</v>
      </c>
      <c r="D133" s="28">
        <f t="shared" si="50"/>
        <v>1.589</v>
      </c>
      <c r="E133" s="28">
        <f t="shared" si="50"/>
        <v>4.8000000000000001E-2</v>
      </c>
      <c r="F133" s="28">
        <f t="shared" si="50"/>
        <v>-0.58499999999999996</v>
      </c>
      <c r="G133" s="28">
        <f t="shared" si="50"/>
        <v>1.5409999999999999</v>
      </c>
      <c r="H133" s="28">
        <f t="shared" si="50"/>
        <v>40.18</v>
      </c>
      <c r="I133" s="28">
        <f t="shared" si="50"/>
        <v>15.653</v>
      </c>
      <c r="J133" s="28">
        <f t="shared" si="50"/>
        <v>7.9139999999999997</v>
      </c>
      <c r="K133" s="28">
        <f t="shared" si="50"/>
        <v>16.613</v>
      </c>
    </row>
    <row r="134" spans="1:11" ht="10.050000000000001" customHeight="1" x14ac:dyDescent="0.25">
      <c r="B134" s="28"/>
      <c r="C134" s="28"/>
      <c r="D134" s="28"/>
      <c r="E134" s="28"/>
      <c r="F134" s="28"/>
      <c r="G134" s="28"/>
      <c r="H134" s="28"/>
      <c r="I134" s="28"/>
      <c r="J134" s="28"/>
      <c r="K134" s="28"/>
    </row>
    <row r="135" spans="1:11" ht="12" customHeight="1" x14ac:dyDescent="0.25">
      <c r="A135" s="77" t="s">
        <v>82</v>
      </c>
      <c r="B135" s="28">
        <f t="shared" ref="B135:K135" si="51">ROUND(B33-B28,3)</f>
        <v>34.466000000000001</v>
      </c>
      <c r="C135" s="28">
        <f t="shared" si="51"/>
        <v>-7.3999999999999996E-2</v>
      </c>
      <c r="D135" s="28">
        <f t="shared" si="51"/>
        <v>-0.34399999999999997</v>
      </c>
      <c r="E135" s="28">
        <f t="shared" si="51"/>
        <v>-1.0860000000000001</v>
      </c>
      <c r="F135" s="28">
        <f t="shared" si="51"/>
        <v>-0.41499999999999998</v>
      </c>
      <c r="G135" s="28">
        <f t="shared" si="51"/>
        <v>0.74199999999999999</v>
      </c>
      <c r="H135" s="28">
        <f t="shared" si="51"/>
        <v>34.884</v>
      </c>
      <c r="I135" s="28">
        <f t="shared" si="51"/>
        <v>14.817</v>
      </c>
      <c r="J135" s="28">
        <f t="shared" si="51"/>
        <v>5.46</v>
      </c>
      <c r="K135" s="28">
        <f t="shared" si="51"/>
        <v>14.606999999999999</v>
      </c>
    </row>
    <row r="136" spans="1:11" ht="12" customHeight="1" x14ac:dyDescent="0.25">
      <c r="A136" s="77" t="s">
        <v>76</v>
      </c>
      <c r="B136" s="28">
        <f t="shared" ref="B136:K136" si="52">ROUND(B34-B29,3)</f>
        <v>27.85</v>
      </c>
      <c r="C136" s="28">
        <f t="shared" si="52"/>
        <v>-5.6000000000000001E-2</v>
      </c>
      <c r="D136" s="28">
        <f t="shared" si="52"/>
        <v>-0.58899999999999997</v>
      </c>
      <c r="E136" s="28">
        <f t="shared" si="52"/>
        <v>-1.877</v>
      </c>
      <c r="F136" s="28">
        <f t="shared" si="52"/>
        <v>-1.206</v>
      </c>
      <c r="G136" s="28">
        <f t="shared" si="52"/>
        <v>1.288</v>
      </c>
      <c r="H136" s="28">
        <f t="shared" si="52"/>
        <v>28.495000000000001</v>
      </c>
      <c r="I136" s="28">
        <f t="shared" si="52"/>
        <v>12.629</v>
      </c>
      <c r="J136" s="28">
        <f t="shared" si="52"/>
        <v>2.4980000000000002</v>
      </c>
      <c r="K136" s="28">
        <f t="shared" si="52"/>
        <v>13.368</v>
      </c>
    </row>
    <row r="137" spans="1:11" ht="12" customHeight="1" x14ac:dyDescent="0.25">
      <c r="A137" s="77" t="s">
        <v>77</v>
      </c>
      <c r="B137" s="28">
        <f t="shared" ref="B137:K137" si="53">ROUND(B35-B30,3)</f>
        <v>24.460999999999999</v>
      </c>
      <c r="C137" s="28">
        <f t="shared" si="53"/>
        <v>-4.2999999999999997E-2</v>
      </c>
      <c r="D137" s="28">
        <f t="shared" si="53"/>
        <v>-0.77400000000000002</v>
      </c>
      <c r="E137" s="28">
        <f t="shared" si="53"/>
        <v>-1.5609999999999999</v>
      </c>
      <c r="F137" s="28">
        <f t="shared" si="53"/>
        <v>-0.69</v>
      </c>
      <c r="G137" s="28">
        <f t="shared" si="53"/>
        <v>0.78700000000000003</v>
      </c>
      <c r="H137" s="28">
        <f t="shared" si="53"/>
        <v>25.277999999999999</v>
      </c>
      <c r="I137" s="28">
        <f t="shared" si="53"/>
        <v>10.856</v>
      </c>
      <c r="J137" s="28">
        <f t="shared" si="53"/>
        <v>3.5070000000000001</v>
      </c>
      <c r="K137" s="28">
        <f t="shared" si="53"/>
        <v>10.914999999999999</v>
      </c>
    </row>
    <row r="138" spans="1:11" ht="12" customHeight="1" x14ac:dyDescent="0.25">
      <c r="A138" s="77" t="s">
        <v>78</v>
      </c>
      <c r="B138" s="28">
        <f t="shared" ref="B138:K138" si="54">ROUND(B36-B31,3)</f>
        <v>21.009</v>
      </c>
      <c r="C138" s="28">
        <f t="shared" si="54"/>
        <v>-3.5999999999999997E-2</v>
      </c>
      <c r="D138" s="28">
        <f t="shared" si="54"/>
        <v>-1.36</v>
      </c>
      <c r="E138" s="28">
        <f t="shared" si="54"/>
        <v>-1.7070000000000001</v>
      </c>
      <c r="F138" s="28">
        <f t="shared" si="54"/>
        <v>-0.98199999999999998</v>
      </c>
      <c r="G138" s="28">
        <f t="shared" si="54"/>
        <v>0.34699999999999998</v>
      </c>
      <c r="H138" s="28">
        <f t="shared" si="54"/>
        <v>22.405000000000001</v>
      </c>
      <c r="I138" s="28">
        <f t="shared" si="54"/>
        <v>8.8059999999999992</v>
      </c>
      <c r="J138" s="28">
        <f t="shared" si="54"/>
        <v>4.8710000000000004</v>
      </c>
      <c r="K138" s="28">
        <f t="shared" si="54"/>
        <v>8.7279999999999998</v>
      </c>
    </row>
    <row r="139" spans="1:11" ht="10.050000000000001" customHeight="1" x14ac:dyDescent="0.25">
      <c r="B139" s="28"/>
      <c r="C139" s="28"/>
      <c r="D139" s="28"/>
      <c r="E139" s="28"/>
      <c r="F139" s="28"/>
      <c r="G139" s="28"/>
      <c r="H139" s="28"/>
      <c r="I139" s="28"/>
      <c r="J139" s="28"/>
      <c r="K139" s="28"/>
    </row>
    <row r="140" spans="1:11" ht="12" customHeight="1" x14ac:dyDescent="0.25">
      <c r="A140" s="77" t="s">
        <v>88</v>
      </c>
      <c r="B140" s="28">
        <f t="shared" ref="B140:K140" si="55">ROUND(B38-B33,3)</f>
        <v>31.492000000000001</v>
      </c>
      <c r="C140" s="28">
        <f t="shared" si="55"/>
        <v>1E-3</v>
      </c>
      <c r="D140" s="28">
        <f t="shared" si="55"/>
        <v>-1.419</v>
      </c>
      <c r="E140" s="28">
        <f t="shared" si="55"/>
        <v>-0.98899999999999999</v>
      </c>
      <c r="F140" s="28">
        <f t="shared" si="55"/>
        <v>-1.3540000000000001</v>
      </c>
      <c r="G140" s="28">
        <f t="shared" si="55"/>
        <v>-0.43</v>
      </c>
      <c r="H140" s="28">
        <f t="shared" si="55"/>
        <v>32.909999999999997</v>
      </c>
      <c r="I140" s="28">
        <f t="shared" si="55"/>
        <v>8.8710000000000004</v>
      </c>
      <c r="J140" s="28">
        <f t="shared" si="55"/>
        <v>6.5129999999999999</v>
      </c>
      <c r="K140" s="28">
        <f t="shared" si="55"/>
        <v>17.526</v>
      </c>
    </row>
    <row r="141" spans="1:11" ht="12" customHeight="1" x14ac:dyDescent="0.25">
      <c r="A141" s="77" t="s">
        <v>76</v>
      </c>
      <c r="B141" s="28">
        <f t="shared" ref="B141:K141" si="56">ROUND(B39-B34,3)</f>
        <v>33.881999999999998</v>
      </c>
      <c r="C141" s="28">
        <f t="shared" si="56"/>
        <v>-2.5999999999999999E-2</v>
      </c>
      <c r="D141" s="28">
        <f t="shared" si="56"/>
        <v>-0.27700000000000002</v>
      </c>
      <c r="E141" s="28">
        <f t="shared" si="56"/>
        <v>0.09</v>
      </c>
      <c r="F141" s="28">
        <f t="shared" si="56"/>
        <v>-0.14499999999999999</v>
      </c>
      <c r="G141" s="28">
        <f t="shared" si="56"/>
        <v>-0.36699999999999999</v>
      </c>
      <c r="H141" s="28">
        <f t="shared" si="56"/>
        <v>34.185000000000002</v>
      </c>
      <c r="I141" s="28">
        <f t="shared" si="56"/>
        <v>11.615</v>
      </c>
      <c r="J141" s="28">
        <f t="shared" si="56"/>
        <v>6.415</v>
      </c>
      <c r="K141" s="28">
        <f t="shared" si="56"/>
        <v>16.155000000000001</v>
      </c>
    </row>
    <row r="142" spans="1:11" ht="12" customHeight="1" x14ac:dyDescent="0.25">
      <c r="A142" s="77" t="s">
        <v>77</v>
      </c>
      <c r="B142" s="28">
        <f t="shared" ref="B142:K142" si="57">ROUND(B40-B35,3)</f>
        <v>32.087000000000003</v>
      </c>
      <c r="C142" s="28">
        <f t="shared" si="57"/>
        <v>-3.0000000000000001E-3</v>
      </c>
      <c r="D142" s="28">
        <f t="shared" si="57"/>
        <v>0.91500000000000004</v>
      </c>
      <c r="E142" s="28">
        <f t="shared" si="57"/>
        <v>1.4179999999999999</v>
      </c>
      <c r="F142" s="28">
        <f t="shared" si="57"/>
        <v>1.016</v>
      </c>
      <c r="G142" s="28">
        <f t="shared" si="57"/>
        <v>-0.503</v>
      </c>
      <c r="H142" s="28">
        <f t="shared" si="57"/>
        <v>31.175000000000001</v>
      </c>
      <c r="I142" s="28">
        <f t="shared" si="57"/>
        <v>10.057</v>
      </c>
      <c r="J142" s="28">
        <f t="shared" si="57"/>
        <v>6.5750000000000002</v>
      </c>
      <c r="K142" s="28">
        <f t="shared" si="57"/>
        <v>14.542999999999999</v>
      </c>
    </row>
    <row r="143" spans="1:11" ht="12" customHeight="1" x14ac:dyDescent="0.25">
      <c r="A143" s="77" t="s">
        <v>78</v>
      </c>
      <c r="B143" s="28">
        <f t="shared" ref="B143:K143" si="58">ROUND(B41-B36,3)</f>
        <v>33.024000000000001</v>
      </c>
      <c r="C143" s="28">
        <f t="shared" si="58"/>
        <v>1E-3</v>
      </c>
      <c r="D143" s="28">
        <f t="shared" si="58"/>
        <v>1.4330000000000001</v>
      </c>
      <c r="E143" s="28">
        <f t="shared" si="58"/>
        <v>2.036</v>
      </c>
      <c r="F143" s="28">
        <f t="shared" si="58"/>
        <v>1.7749999999999999</v>
      </c>
      <c r="G143" s="28">
        <f t="shared" si="58"/>
        <v>-0.60299999999999998</v>
      </c>
      <c r="H143" s="28">
        <f t="shared" si="58"/>
        <v>31.59</v>
      </c>
      <c r="I143" s="28">
        <f t="shared" si="58"/>
        <v>8.7270000000000003</v>
      </c>
      <c r="J143" s="28">
        <f t="shared" si="58"/>
        <v>7.3209999999999997</v>
      </c>
      <c r="K143" s="28">
        <f t="shared" si="58"/>
        <v>15.542</v>
      </c>
    </row>
    <row r="144" spans="1:11" ht="10.050000000000001" customHeight="1" x14ac:dyDescent="0.25">
      <c r="B144" s="28"/>
      <c r="C144" s="28"/>
      <c r="D144" s="28"/>
      <c r="E144" s="28"/>
      <c r="F144" s="28"/>
      <c r="G144" s="28"/>
      <c r="H144" s="28"/>
      <c r="I144" s="28"/>
      <c r="J144" s="28"/>
      <c r="K144" s="28"/>
    </row>
    <row r="145" spans="1:11" ht="12" customHeight="1" x14ac:dyDescent="0.25">
      <c r="A145" s="77" t="s">
        <v>89</v>
      </c>
      <c r="B145" s="28">
        <f t="shared" ref="B145:K145" si="59">ROUND(B43-B38,3)</f>
        <v>32.405999999999999</v>
      </c>
      <c r="C145" s="28">
        <f t="shared" si="59"/>
        <v>-4.0000000000000001E-3</v>
      </c>
      <c r="D145" s="28">
        <f t="shared" si="59"/>
        <v>-0.30399999999999999</v>
      </c>
      <c r="E145" s="28">
        <f t="shared" si="59"/>
        <v>5.0999999999999997E-2</v>
      </c>
      <c r="F145" s="28">
        <f t="shared" si="59"/>
        <v>2.8000000000000001E-2</v>
      </c>
      <c r="G145" s="28">
        <f t="shared" si="59"/>
        <v>-0.35499999999999998</v>
      </c>
      <c r="H145" s="28">
        <f t="shared" si="59"/>
        <v>32.713999999999999</v>
      </c>
      <c r="I145" s="28">
        <f t="shared" si="59"/>
        <v>9.0459999999999994</v>
      </c>
      <c r="J145" s="28">
        <f t="shared" si="59"/>
        <v>11.548999999999999</v>
      </c>
      <c r="K145" s="28">
        <f t="shared" si="59"/>
        <v>12.119</v>
      </c>
    </row>
    <row r="146" spans="1:11" ht="12" customHeight="1" x14ac:dyDescent="0.25">
      <c r="A146" s="77" t="s">
        <v>76</v>
      </c>
      <c r="B146" s="28">
        <f t="shared" ref="B146:K146" si="60">ROUND(B44-B39,3)</f>
        <v>37.299999999999997</v>
      </c>
      <c r="C146" s="28">
        <f t="shared" si="60"/>
        <v>-2.8000000000000001E-2</v>
      </c>
      <c r="D146" s="28">
        <f t="shared" si="60"/>
        <v>-0.69099999999999995</v>
      </c>
      <c r="E146" s="28">
        <f t="shared" si="60"/>
        <v>2.5999999999999999E-2</v>
      </c>
      <c r="F146" s="28">
        <f t="shared" si="60"/>
        <v>-0.13500000000000001</v>
      </c>
      <c r="G146" s="28">
        <f t="shared" si="60"/>
        <v>-0.71699999999999997</v>
      </c>
      <c r="H146" s="28">
        <f t="shared" si="60"/>
        <v>38.018999999999998</v>
      </c>
      <c r="I146" s="28">
        <f t="shared" si="60"/>
        <v>9.6489999999999991</v>
      </c>
      <c r="J146" s="28">
        <f t="shared" si="60"/>
        <v>15.209</v>
      </c>
      <c r="K146" s="28">
        <f t="shared" si="60"/>
        <v>13.161</v>
      </c>
    </row>
    <row r="147" spans="1:11" ht="12" customHeight="1" x14ac:dyDescent="0.25">
      <c r="A147" s="77" t="s">
        <v>77</v>
      </c>
      <c r="B147" s="28">
        <f t="shared" ref="B147:K147" si="61">ROUND(B45-B40,3)</f>
        <v>43.747999999999998</v>
      </c>
      <c r="C147" s="28">
        <f t="shared" si="61"/>
        <v>-0.04</v>
      </c>
      <c r="D147" s="28">
        <f t="shared" si="61"/>
        <v>-1E-3</v>
      </c>
      <c r="E147" s="28">
        <f t="shared" si="61"/>
        <v>0.115</v>
      </c>
      <c r="F147" s="28">
        <f t="shared" si="61"/>
        <v>-7.8E-2</v>
      </c>
      <c r="G147" s="28">
        <f t="shared" si="61"/>
        <v>-0.11600000000000001</v>
      </c>
      <c r="H147" s="28">
        <f t="shared" si="61"/>
        <v>43.789000000000001</v>
      </c>
      <c r="I147" s="28">
        <f t="shared" si="61"/>
        <v>13.762</v>
      </c>
      <c r="J147" s="28">
        <f t="shared" si="61"/>
        <v>16.324000000000002</v>
      </c>
      <c r="K147" s="28">
        <f t="shared" si="61"/>
        <v>13.702999999999999</v>
      </c>
    </row>
    <row r="148" spans="1:11" ht="12" customHeight="1" x14ac:dyDescent="0.25">
      <c r="A148" s="77" t="s">
        <v>78</v>
      </c>
      <c r="B148" s="28">
        <f t="shared" ref="B148:K148" si="62">ROUND(B46-B41,3)</f>
        <v>48.009</v>
      </c>
      <c r="C148" s="28">
        <f t="shared" si="62"/>
        <v>-3.7999999999999999E-2</v>
      </c>
      <c r="D148" s="28">
        <f t="shared" si="62"/>
        <v>0.14399999999999999</v>
      </c>
      <c r="E148" s="28">
        <f t="shared" si="62"/>
        <v>-0.107</v>
      </c>
      <c r="F148" s="28">
        <f t="shared" si="62"/>
        <v>-0.29399999999999998</v>
      </c>
      <c r="G148" s="28">
        <f t="shared" si="62"/>
        <v>0.251</v>
      </c>
      <c r="H148" s="28">
        <f t="shared" si="62"/>
        <v>47.902999999999999</v>
      </c>
      <c r="I148" s="28">
        <f t="shared" si="62"/>
        <v>16.806999999999999</v>
      </c>
      <c r="J148" s="28">
        <f t="shared" si="62"/>
        <v>16.285</v>
      </c>
      <c r="K148" s="28">
        <f t="shared" si="62"/>
        <v>14.811</v>
      </c>
    </row>
    <row r="149" spans="1:11" ht="10.050000000000001" customHeight="1" x14ac:dyDescent="0.25">
      <c r="A149" s="87"/>
      <c r="B149" s="28"/>
      <c r="C149" s="28"/>
      <c r="D149" s="28"/>
      <c r="E149" s="28"/>
      <c r="F149" s="28"/>
      <c r="G149" s="28"/>
      <c r="H149" s="28"/>
      <c r="I149" s="28"/>
      <c r="J149" s="28"/>
      <c r="K149" s="28"/>
    </row>
    <row r="150" spans="1:11" ht="12" customHeight="1" x14ac:dyDescent="0.25">
      <c r="A150" s="87" t="s">
        <v>91</v>
      </c>
      <c r="B150" s="28">
        <f t="shared" ref="B150:K150" si="63">ROUND(B48-B43,3)</f>
        <v>51.856999999999999</v>
      </c>
      <c r="C150" s="28">
        <f t="shared" si="63"/>
        <v>1E-3</v>
      </c>
      <c r="D150" s="28">
        <f t="shared" si="63"/>
        <v>-8.2000000000000003E-2</v>
      </c>
      <c r="E150" s="28">
        <f t="shared" si="63"/>
        <v>-0.93700000000000006</v>
      </c>
      <c r="F150" s="28">
        <f t="shared" si="63"/>
        <v>-0.379</v>
      </c>
      <c r="G150" s="28">
        <f t="shared" si="63"/>
        <v>0.85499999999999998</v>
      </c>
      <c r="H150" s="28">
        <f t="shared" si="63"/>
        <v>51.938000000000002</v>
      </c>
      <c r="I150" s="28">
        <f t="shared" si="63"/>
        <v>20.324999999999999</v>
      </c>
      <c r="J150" s="28">
        <f t="shared" si="63"/>
        <v>18.079999999999998</v>
      </c>
      <c r="K150" s="28">
        <f t="shared" si="63"/>
        <v>13.532999999999999</v>
      </c>
    </row>
    <row r="151" spans="1:11" ht="12" customHeight="1" x14ac:dyDescent="0.25">
      <c r="A151" s="87" t="s">
        <v>76</v>
      </c>
      <c r="B151" s="28">
        <f t="shared" ref="B151:K151" si="64">ROUND(B49-B44,3)</f>
        <v>53.875</v>
      </c>
      <c r="C151" s="28">
        <f t="shared" si="64"/>
        <v>3.7999999999999999E-2</v>
      </c>
      <c r="D151" s="28">
        <f t="shared" si="64"/>
        <v>-0.35699999999999998</v>
      </c>
      <c r="E151" s="28">
        <f t="shared" si="64"/>
        <v>-1.2030000000000001</v>
      </c>
      <c r="F151" s="28">
        <f t="shared" si="64"/>
        <v>-0.78300000000000003</v>
      </c>
      <c r="G151" s="28">
        <f t="shared" si="64"/>
        <v>0.84599999999999997</v>
      </c>
      <c r="H151" s="28">
        <f t="shared" si="64"/>
        <v>54.194000000000003</v>
      </c>
      <c r="I151" s="28">
        <f t="shared" si="64"/>
        <v>20.576000000000001</v>
      </c>
      <c r="J151" s="28">
        <f t="shared" si="64"/>
        <v>18.571999999999999</v>
      </c>
      <c r="K151" s="28">
        <f t="shared" si="64"/>
        <v>15.045999999999999</v>
      </c>
    </row>
    <row r="152" spans="1:11" ht="12" customHeight="1" x14ac:dyDescent="0.25">
      <c r="A152" s="87" t="s">
        <v>77</v>
      </c>
      <c r="B152" s="28">
        <f t="shared" ref="B152:K152" si="65">ROUND(B50-B45,3)</f>
        <v>52.685000000000002</v>
      </c>
      <c r="C152" s="28">
        <f t="shared" si="65"/>
        <v>3.4000000000000002E-2</v>
      </c>
      <c r="D152" s="28">
        <f t="shared" si="65"/>
        <v>-2.7120000000000002</v>
      </c>
      <c r="E152" s="28">
        <f t="shared" si="65"/>
        <v>-3.14</v>
      </c>
      <c r="F152" s="28">
        <f t="shared" si="65"/>
        <v>-2.766</v>
      </c>
      <c r="G152" s="28">
        <f t="shared" si="65"/>
        <v>0.42799999999999999</v>
      </c>
      <c r="H152" s="28">
        <f t="shared" si="65"/>
        <v>55.363</v>
      </c>
      <c r="I152" s="28">
        <f t="shared" si="65"/>
        <v>19.614000000000001</v>
      </c>
      <c r="J152" s="28">
        <f t="shared" si="65"/>
        <v>18.396999999999998</v>
      </c>
      <c r="K152" s="28">
        <f t="shared" si="65"/>
        <v>17.352</v>
      </c>
    </row>
    <row r="153" spans="1:11" ht="12" customHeight="1" x14ac:dyDescent="0.25">
      <c r="A153" s="87" t="s">
        <v>78</v>
      </c>
      <c r="B153" s="28">
        <f>ROUND(B51-B46,3)</f>
        <v>54.826000000000001</v>
      </c>
      <c r="C153" s="28">
        <f t="shared" ref="C153:K153" si="66">ROUND(C51-C46,3)</f>
        <v>3.7999999999999999E-2</v>
      </c>
      <c r="D153" s="28">
        <f t="shared" si="66"/>
        <v>-2.7829999999999999</v>
      </c>
      <c r="E153" s="28">
        <f t="shared" si="66"/>
        <v>-3.968</v>
      </c>
      <c r="F153" s="28">
        <f t="shared" si="66"/>
        <v>-3.68</v>
      </c>
      <c r="G153" s="28">
        <f t="shared" si="66"/>
        <v>1.1850000000000001</v>
      </c>
      <c r="H153" s="28">
        <f t="shared" si="66"/>
        <v>57.570999999999998</v>
      </c>
      <c r="I153" s="28">
        <f t="shared" si="66"/>
        <v>19.199000000000002</v>
      </c>
      <c r="J153" s="28">
        <f t="shared" si="66"/>
        <v>19.852</v>
      </c>
      <c r="K153" s="28">
        <f t="shared" si="66"/>
        <v>18.52</v>
      </c>
    </row>
    <row r="154" spans="1:11" ht="10.050000000000001" customHeight="1" x14ac:dyDescent="0.25">
      <c r="A154" s="91"/>
      <c r="B154" s="28"/>
      <c r="C154" s="28"/>
      <c r="D154" s="28"/>
      <c r="E154" s="28"/>
      <c r="F154" s="28"/>
      <c r="G154" s="28"/>
      <c r="H154" s="28"/>
      <c r="I154" s="28"/>
      <c r="J154" s="28"/>
      <c r="K154" s="28"/>
    </row>
    <row r="155" spans="1:11" ht="12" customHeight="1" x14ac:dyDescent="0.25">
      <c r="A155" s="91" t="s">
        <v>96</v>
      </c>
      <c r="B155" s="28">
        <f t="shared" ref="B155:K155" si="67">ROUND(B53-B48,3)</f>
        <v>57.591999999999999</v>
      </c>
      <c r="C155" s="28">
        <f t="shared" si="67"/>
        <v>0.01</v>
      </c>
      <c r="D155" s="28">
        <f t="shared" si="67"/>
        <v>2.0950000000000002</v>
      </c>
      <c r="E155" s="28">
        <f t="shared" si="67"/>
        <v>0.19900000000000001</v>
      </c>
      <c r="F155" s="28">
        <f t="shared" si="67"/>
        <v>-1.1539999999999999</v>
      </c>
      <c r="G155" s="28">
        <f t="shared" si="67"/>
        <v>1.8959999999999999</v>
      </c>
      <c r="H155" s="28">
        <f t="shared" si="67"/>
        <v>55.487000000000002</v>
      </c>
      <c r="I155" s="28">
        <f t="shared" si="67"/>
        <v>19.436</v>
      </c>
      <c r="J155" s="28">
        <f t="shared" si="67"/>
        <v>16.919</v>
      </c>
      <c r="K155" s="28">
        <f t="shared" si="67"/>
        <v>19.132000000000001</v>
      </c>
    </row>
    <row r="156" spans="1:11" ht="12" customHeight="1" x14ac:dyDescent="0.25">
      <c r="A156" s="91" t="s">
        <v>76</v>
      </c>
      <c r="B156" s="28">
        <f t="shared" ref="B156:K158" si="68">ROUND(B54-B49,3)</f>
        <v>55.906999999999996</v>
      </c>
      <c r="C156" s="28">
        <f t="shared" si="68"/>
        <v>1.2999999999999999E-2</v>
      </c>
      <c r="D156" s="28">
        <f t="shared" si="68"/>
        <v>2.0840000000000001</v>
      </c>
      <c r="E156" s="28">
        <f t="shared" si="68"/>
        <v>0.192</v>
      </c>
      <c r="F156" s="28">
        <f t="shared" si="68"/>
        <v>-0.86</v>
      </c>
      <c r="G156" s="28">
        <f t="shared" si="68"/>
        <v>1.8919999999999999</v>
      </c>
      <c r="H156" s="28">
        <f t="shared" si="68"/>
        <v>53.81</v>
      </c>
      <c r="I156" s="28">
        <f t="shared" si="68"/>
        <v>18.062999999999999</v>
      </c>
      <c r="J156" s="28">
        <f t="shared" si="68"/>
        <v>17.257999999999999</v>
      </c>
      <c r="K156" s="28">
        <f t="shared" si="68"/>
        <v>18.489000000000001</v>
      </c>
    </row>
    <row r="157" spans="1:11" ht="12" customHeight="1" x14ac:dyDescent="0.25">
      <c r="A157" s="91" t="s">
        <v>77</v>
      </c>
      <c r="B157" s="28">
        <f t="shared" si="68"/>
        <v>55.158000000000001</v>
      </c>
      <c r="C157" s="28">
        <f t="shared" si="68"/>
        <v>3.7999999999999999E-2</v>
      </c>
      <c r="D157" s="28">
        <f t="shared" si="68"/>
        <v>3.8079999999999998</v>
      </c>
      <c r="E157" s="28">
        <f t="shared" si="68"/>
        <v>1.9610000000000001</v>
      </c>
      <c r="F157" s="28">
        <f t="shared" si="68"/>
        <v>0.81200000000000006</v>
      </c>
      <c r="G157" s="28">
        <f t="shared" si="68"/>
        <v>1.847</v>
      </c>
      <c r="H157" s="28">
        <f t="shared" si="68"/>
        <v>51.311999999999998</v>
      </c>
      <c r="I157" s="28">
        <f t="shared" si="68"/>
        <v>15.718</v>
      </c>
      <c r="J157" s="28">
        <f t="shared" si="68"/>
        <v>17.541</v>
      </c>
      <c r="K157" s="28">
        <f t="shared" si="68"/>
        <v>18.053000000000001</v>
      </c>
    </row>
    <row r="158" spans="1:11" ht="12" customHeight="1" x14ac:dyDescent="0.25">
      <c r="A158" s="91" t="s">
        <v>78</v>
      </c>
      <c r="B158" s="28">
        <f t="shared" si="68"/>
        <v>51.381</v>
      </c>
      <c r="C158" s="28">
        <f t="shared" si="68"/>
        <v>0.13600000000000001</v>
      </c>
      <c r="D158" s="28">
        <f t="shared" si="68"/>
        <v>4.87</v>
      </c>
      <c r="E158" s="28">
        <f t="shared" si="68"/>
        <v>2.9860000000000002</v>
      </c>
      <c r="F158" s="28">
        <f t="shared" si="68"/>
        <v>1.7190000000000001</v>
      </c>
      <c r="G158" s="28">
        <f t="shared" si="68"/>
        <v>1.8839999999999999</v>
      </c>
      <c r="H158" s="28">
        <f t="shared" si="68"/>
        <v>46.375</v>
      </c>
      <c r="I158" s="28">
        <f t="shared" si="68"/>
        <v>14.445</v>
      </c>
      <c r="J158" s="28">
        <f t="shared" si="68"/>
        <v>15.045</v>
      </c>
      <c r="K158" s="28">
        <f t="shared" si="68"/>
        <v>16.885000000000002</v>
      </c>
    </row>
    <row r="159" spans="1:11" ht="10.050000000000001" customHeight="1" x14ac:dyDescent="0.25">
      <c r="A159" s="92"/>
      <c r="B159" s="28"/>
      <c r="C159" s="28"/>
      <c r="D159" s="28"/>
      <c r="E159" s="28"/>
      <c r="F159" s="28"/>
      <c r="G159" s="28"/>
      <c r="H159" s="28"/>
      <c r="I159" s="28"/>
      <c r="J159" s="28"/>
      <c r="K159" s="28"/>
    </row>
    <row r="160" spans="1:11" ht="12" customHeight="1" x14ac:dyDescent="0.25">
      <c r="A160" s="92" t="s">
        <v>100</v>
      </c>
      <c r="B160" s="28">
        <f t="shared" ref="B160:K162" si="69">ROUND(B58-B53,3)</f>
        <v>49.417000000000002</v>
      </c>
      <c r="C160" s="28">
        <f t="shared" si="69"/>
        <v>0.16900000000000001</v>
      </c>
      <c r="D160" s="28">
        <f t="shared" si="69"/>
        <v>3.9049999999999998</v>
      </c>
      <c r="E160" s="28">
        <f t="shared" si="69"/>
        <v>0.90300000000000002</v>
      </c>
      <c r="F160" s="28">
        <f t="shared" si="69"/>
        <v>0.99099999999999999</v>
      </c>
      <c r="G160" s="28">
        <f t="shared" si="69"/>
        <v>3.0019999999999998</v>
      </c>
      <c r="H160" s="28">
        <f t="shared" si="69"/>
        <v>45.343000000000004</v>
      </c>
      <c r="I160" s="28">
        <f t="shared" si="69"/>
        <v>12.129</v>
      </c>
      <c r="J160" s="28">
        <f t="shared" si="69"/>
        <v>14.807</v>
      </c>
      <c r="K160" s="28">
        <f t="shared" si="69"/>
        <v>18.407</v>
      </c>
    </row>
    <row r="161" spans="1:11" ht="12" customHeight="1" x14ac:dyDescent="0.25">
      <c r="A161" s="92" t="s">
        <v>76</v>
      </c>
      <c r="B161" s="28">
        <f t="shared" si="69"/>
        <v>44.682000000000002</v>
      </c>
      <c r="C161" s="28">
        <f t="shared" si="69"/>
        <v>0.16300000000000001</v>
      </c>
      <c r="D161" s="28">
        <f t="shared" si="69"/>
        <v>3.7360000000000002</v>
      </c>
      <c r="E161" s="28">
        <f t="shared" si="69"/>
        <v>0.78400000000000003</v>
      </c>
      <c r="F161" s="28">
        <f t="shared" si="69"/>
        <v>0.68</v>
      </c>
      <c r="G161" s="28">
        <f t="shared" si="69"/>
        <v>2.952</v>
      </c>
      <c r="H161" s="28">
        <f t="shared" si="69"/>
        <v>40.783000000000001</v>
      </c>
      <c r="I161" s="28">
        <f t="shared" si="69"/>
        <v>10.326000000000001</v>
      </c>
      <c r="J161" s="28">
        <f t="shared" si="69"/>
        <v>12.638</v>
      </c>
      <c r="K161" s="28">
        <f t="shared" si="69"/>
        <v>17.818999999999999</v>
      </c>
    </row>
    <row r="162" spans="1:11" ht="12" customHeight="1" x14ac:dyDescent="0.25">
      <c r="A162" s="92" t="s">
        <v>77</v>
      </c>
      <c r="B162" s="28">
        <f t="shared" si="69"/>
        <v>46.213000000000001</v>
      </c>
      <c r="C162" s="28">
        <f t="shared" si="69"/>
        <v>0.19600000000000001</v>
      </c>
      <c r="D162" s="28">
        <f t="shared" si="69"/>
        <v>3.012</v>
      </c>
      <c r="E162" s="28">
        <f t="shared" si="69"/>
        <v>0.29899999999999999</v>
      </c>
      <c r="F162" s="28">
        <f t="shared" si="69"/>
        <v>0.23499999999999999</v>
      </c>
      <c r="G162" s="28">
        <f t="shared" si="69"/>
        <v>2.7130000000000001</v>
      </c>
      <c r="H162" s="28">
        <f t="shared" si="69"/>
        <v>43.005000000000003</v>
      </c>
      <c r="I162" s="28">
        <f t="shared" si="69"/>
        <v>12.724</v>
      </c>
      <c r="J162" s="28">
        <f t="shared" si="69"/>
        <v>11.8</v>
      </c>
      <c r="K162" s="28">
        <f t="shared" si="69"/>
        <v>18.481000000000002</v>
      </c>
    </row>
    <row r="163" spans="1:11" ht="12" customHeight="1" x14ac:dyDescent="0.25">
      <c r="A163" s="92" t="s">
        <v>78</v>
      </c>
      <c r="B163" s="93" t="s">
        <v>24</v>
      </c>
      <c r="C163" s="93" t="s">
        <v>24</v>
      </c>
      <c r="D163" s="93" t="s">
        <v>24</v>
      </c>
      <c r="E163" s="93" t="s">
        <v>24</v>
      </c>
      <c r="F163" s="93" t="s">
        <v>24</v>
      </c>
      <c r="G163" s="93" t="s">
        <v>24</v>
      </c>
      <c r="H163" s="93" t="s">
        <v>24</v>
      </c>
      <c r="I163" s="93" t="s">
        <v>24</v>
      </c>
      <c r="J163" s="93" t="s">
        <v>24</v>
      </c>
      <c r="K163" s="93" t="s">
        <v>24</v>
      </c>
    </row>
    <row r="164" spans="1:11" ht="10.050000000000001" customHeight="1" x14ac:dyDescent="0.25">
      <c r="B164" s="80"/>
      <c r="C164" s="80"/>
      <c r="D164" s="80"/>
      <c r="E164" s="80"/>
      <c r="F164" s="80"/>
      <c r="G164" s="80"/>
      <c r="H164" s="80"/>
      <c r="I164" s="80"/>
      <c r="J164" s="80"/>
      <c r="K164" s="80"/>
    </row>
    <row r="165" spans="1:11" x14ac:dyDescent="0.25">
      <c r="B165" s="102" t="s">
        <v>32</v>
      </c>
      <c r="C165" s="102"/>
      <c r="D165" s="102"/>
      <c r="E165" s="102"/>
      <c r="F165" s="102"/>
      <c r="G165" s="102"/>
      <c r="H165" s="102"/>
      <c r="I165" s="102"/>
      <c r="J165" s="102"/>
      <c r="K165" s="102"/>
    </row>
    <row r="166" spans="1:11" ht="12" customHeight="1" x14ac:dyDescent="0.25">
      <c r="A166" s="77" t="s">
        <v>87</v>
      </c>
      <c r="B166" s="28">
        <v>4.0149999999999997</v>
      </c>
      <c r="C166" s="28">
        <v>0.14399999999999999</v>
      </c>
      <c r="D166" s="28">
        <v>2.0510000000000002</v>
      </c>
      <c r="E166" s="28">
        <v>1.702</v>
      </c>
      <c r="F166" s="28">
        <v>1.5509999999999999</v>
      </c>
      <c r="G166" s="28">
        <v>3.2850000000000001</v>
      </c>
      <c r="H166" s="28">
        <v>4.78</v>
      </c>
      <c r="I166" s="28">
        <v>3.927</v>
      </c>
      <c r="J166" s="28">
        <v>5.3170000000000002</v>
      </c>
      <c r="K166" s="28">
        <v>5.2229999999999999</v>
      </c>
    </row>
    <row r="167" spans="1:11" ht="12" customHeight="1" x14ac:dyDescent="0.25">
      <c r="A167" s="77" t="s">
        <v>76</v>
      </c>
      <c r="B167" s="28">
        <v>4.016</v>
      </c>
      <c r="C167" s="28">
        <v>0.13900000000000001</v>
      </c>
      <c r="D167" s="28">
        <v>2.0539999999999998</v>
      </c>
      <c r="E167" s="28">
        <v>1.702</v>
      </c>
      <c r="F167" s="28">
        <v>1.5549999999999999</v>
      </c>
      <c r="G167" s="28">
        <v>3.2839999999999998</v>
      </c>
      <c r="H167" s="28">
        <v>4.7859999999999996</v>
      </c>
      <c r="I167" s="28">
        <v>3.923</v>
      </c>
      <c r="J167" s="28">
        <v>5.3289999999999997</v>
      </c>
      <c r="K167" s="28">
        <v>5.234</v>
      </c>
    </row>
    <row r="168" spans="1:11" ht="12" customHeight="1" x14ac:dyDescent="0.25">
      <c r="A168" s="77" t="s">
        <v>77</v>
      </c>
      <c r="B168" s="28">
        <v>4.0279999999999996</v>
      </c>
      <c r="C168" s="28">
        <v>0.14299999999999999</v>
      </c>
      <c r="D168" s="28">
        <v>2.0470000000000002</v>
      </c>
      <c r="E168" s="28">
        <v>1.6870000000000001</v>
      </c>
      <c r="F168" s="28">
        <v>1.5389999999999999</v>
      </c>
      <c r="G168" s="28">
        <v>3.29</v>
      </c>
      <c r="H168" s="28">
        <v>4.8029999999999999</v>
      </c>
      <c r="I168" s="28">
        <v>3.92</v>
      </c>
      <c r="J168" s="28">
        <v>5.3339999999999996</v>
      </c>
      <c r="K168" s="28">
        <v>5.2720000000000002</v>
      </c>
    </row>
    <row r="169" spans="1:11" ht="12" customHeight="1" x14ac:dyDescent="0.25">
      <c r="A169" s="77" t="s">
        <v>78</v>
      </c>
      <c r="B169" s="28">
        <v>4.056</v>
      </c>
      <c r="C169" s="28">
        <v>0.14899999999999999</v>
      </c>
      <c r="D169" s="28">
        <v>2.056</v>
      </c>
      <c r="E169" s="28">
        <v>1.7050000000000001</v>
      </c>
      <c r="F169" s="28">
        <v>1.5580000000000001</v>
      </c>
      <c r="G169" s="28">
        <v>3.2690000000000001</v>
      </c>
      <c r="H169" s="28">
        <v>4.8289999999999997</v>
      </c>
      <c r="I169" s="28">
        <v>3.9350000000000001</v>
      </c>
      <c r="J169" s="28">
        <v>5.391</v>
      </c>
      <c r="K169" s="28">
        <v>5.2880000000000003</v>
      </c>
    </row>
    <row r="170" spans="1:11" ht="10.050000000000001" customHeight="1" x14ac:dyDescent="0.25"/>
    <row r="171" spans="1:11" ht="12" hidden="1" customHeight="1" outlineLevel="1" x14ac:dyDescent="0.25">
      <c r="A171" s="77" t="s">
        <v>75</v>
      </c>
      <c r="B171" s="28">
        <v>4.0640000000000001</v>
      </c>
      <c r="C171" s="28">
        <v>9.7000000000000003E-2</v>
      </c>
      <c r="D171" s="28">
        <v>2.0529999999999999</v>
      </c>
      <c r="E171" s="28">
        <v>1.712</v>
      </c>
      <c r="F171" s="28">
        <v>1.5720000000000001</v>
      </c>
      <c r="G171" s="28">
        <v>3.2629999999999999</v>
      </c>
      <c r="H171" s="28">
        <v>4.835</v>
      </c>
      <c r="I171" s="28">
        <v>3.952</v>
      </c>
      <c r="J171" s="28">
        <v>5.4850000000000003</v>
      </c>
      <c r="K171" s="28">
        <v>5.2370000000000001</v>
      </c>
    </row>
    <row r="172" spans="1:11" ht="12" hidden="1" customHeight="1" outlineLevel="1" x14ac:dyDescent="0.25">
      <c r="A172" s="77" t="s">
        <v>76</v>
      </c>
      <c r="B172" s="28">
        <v>4.0780000000000003</v>
      </c>
      <c r="C172" s="28">
        <v>9.1999999999999998E-2</v>
      </c>
      <c r="D172" s="28">
        <v>2.0790000000000002</v>
      </c>
      <c r="E172" s="28">
        <v>1.732</v>
      </c>
      <c r="F172" s="28">
        <v>1.5940000000000001</v>
      </c>
      <c r="G172" s="28">
        <v>3.2629999999999999</v>
      </c>
      <c r="H172" s="28">
        <v>4.8470000000000004</v>
      </c>
      <c r="I172" s="28">
        <v>3.9550000000000001</v>
      </c>
      <c r="J172" s="28">
        <v>5.5060000000000002</v>
      </c>
      <c r="K172" s="28">
        <v>5.2539999999999996</v>
      </c>
    </row>
    <row r="173" spans="1:11" ht="12" hidden="1" customHeight="1" outlineLevel="1" x14ac:dyDescent="0.25">
      <c r="A173" s="77" t="s">
        <v>77</v>
      </c>
      <c r="B173" s="28">
        <v>4.0910000000000002</v>
      </c>
      <c r="C173" s="28">
        <v>9.7000000000000003E-2</v>
      </c>
      <c r="D173" s="28">
        <v>2.093</v>
      </c>
      <c r="E173" s="28">
        <v>1.7350000000000001</v>
      </c>
      <c r="F173" s="28">
        <v>1.599</v>
      </c>
      <c r="G173" s="28">
        <v>3.28</v>
      </c>
      <c r="H173" s="28">
        <v>4.8550000000000004</v>
      </c>
      <c r="I173" s="28">
        <v>3.9550000000000001</v>
      </c>
      <c r="J173" s="28">
        <v>5.4870000000000001</v>
      </c>
      <c r="K173" s="28">
        <v>5.2770000000000001</v>
      </c>
    </row>
    <row r="174" spans="1:11" ht="12" hidden="1" customHeight="1" outlineLevel="1" x14ac:dyDescent="0.25">
      <c r="A174" s="77" t="s">
        <v>78</v>
      </c>
      <c r="B174" s="28">
        <v>4.117</v>
      </c>
      <c r="C174" s="28">
        <v>9.9000000000000005E-2</v>
      </c>
      <c r="D174" s="28">
        <v>2.097</v>
      </c>
      <c r="E174" s="28">
        <v>1.7430000000000001</v>
      </c>
      <c r="F174" s="28">
        <v>1.603</v>
      </c>
      <c r="G174" s="28">
        <v>3.2690000000000001</v>
      </c>
      <c r="H174" s="28">
        <v>4.8769999999999998</v>
      </c>
      <c r="I174" s="28">
        <v>3.9780000000000002</v>
      </c>
      <c r="J174" s="28">
        <v>5.476</v>
      </c>
      <c r="K174" s="28">
        <v>5.31</v>
      </c>
    </row>
    <row r="175" spans="1:11" ht="10.050000000000001" hidden="1" customHeight="1" outlineLevel="1" x14ac:dyDescent="0.25">
      <c r="A175" s="77"/>
    </row>
    <row r="176" spans="1:11" ht="12" hidden="1" customHeight="1" outlineLevel="1" x14ac:dyDescent="0.25">
      <c r="A176" s="77" t="s">
        <v>79</v>
      </c>
      <c r="B176" s="28">
        <v>4.1210000000000004</v>
      </c>
      <c r="C176" s="28">
        <v>8.5000000000000006E-2</v>
      </c>
      <c r="D176" s="28">
        <v>2.09</v>
      </c>
      <c r="E176" s="28">
        <v>1.754</v>
      </c>
      <c r="F176" s="28">
        <v>1.6060000000000001</v>
      </c>
      <c r="G176" s="28">
        <v>3.2429999999999999</v>
      </c>
      <c r="H176" s="28">
        <v>4.8760000000000003</v>
      </c>
      <c r="I176" s="28">
        <v>3.9910000000000001</v>
      </c>
      <c r="J176" s="28">
        <v>5.47</v>
      </c>
      <c r="K176" s="28">
        <v>5.2939999999999996</v>
      </c>
    </row>
    <row r="177" spans="1:11" ht="12" hidden="1" customHeight="1" outlineLevel="1" x14ac:dyDescent="0.25">
      <c r="A177" s="77" t="s">
        <v>76</v>
      </c>
      <c r="B177" s="28">
        <v>4.117</v>
      </c>
      <c r="C177" s="28">
        <v>8.4000000000000005E-2</v>
      </c>
      <c r="D177" s="28">
        <v>2.1030000000000002</v>
      </c>
      <c r="E177" s="28">
        <v>1.758</v>
      </c>
      <c r="F177" s="28">
        <v>1.611</v>
      </c>
      <c r="G177" s="28">
        <v>3.242</v>
      </c>
      <c r="H177" s="28">
        <v>4.8730000000000002</v>
      </c>
      <c r="I177" s="28">
        <v>4.0049999999999999</v>
      </c>
      <c r="J177" s="28">
        <v>5.4359999999999999</v>
      </c>
      <c r="K177" s="28">
        <v>5.2930000000000001</v>
      </c>
    </row>
    <row r="178" spans="1:11" ht="12" hidden="1" customHeight="1" outlineLevel="1" x14ac:dyDescent="0.25">
      <c r="A178" s="77" t="s">
        <v>77</v>
      </c>
      <c r="B178" s="28">
        <v>4.109</v>
      </c>
      <c r="C178" s="28">
        <v>8.7999999999999995E-2</v>
      </c>
      <c r="D178" s="28">
        <v>2.101</v>
      </c>
      <c r="E178" s="28">
        <v>1.7490000000000001</v>
      </c>
      <c r="F178" s="28">
        <v>1.6140000000000001</v>
      </c>
      <c r="G178" s="28">
        <v>3.242</v>
      </c>
      <c r="H178" s="28">
        <v>4.8650000000000002</v>
      </c>
      <c r="I178" s="28">
        <v>4.0030000000000001</v>
      </c>
      <c r="J178" s="28">
        <v>5.3579999999999997</v>
      </c>
      <c r="K178" s="28">
        <v>5.3159999999999998</v>
      </c>
    </row>
    <row r="179" spans="1:11" ht="12" hidden="1" customHeight="1" outlineLevel="1" x14ac:dyDescent="0.25">
      <c r="A179" s="77" t="s">
        <v>78</v>
      </c>
      <c r="B179" s="28">
        <v>4.1210000000000004</v>
      </c>
      <c r="C179" s="28">
        <v>8.8999999999999996E-2</v>
      </c>
      <c r="D179" s="28">
        <v>2.1160000000000001</v>
      </c>
      <c r="E179" s="28">
        <v>1.768</v>
      </c>
      <c r="F179" s="28">
        <v>1.635</v>
      </c>
      <c r="G179" s="28">
        <v>3.2490000000000001</v>
      </c>
      <c r="H179" s="28">
        <v>4.8710000000000004</v>
      </c>
      <c r="I179" s="28">
        <v>4.0259999999999998</v>
      </c>
      <c r="J179" s="28">
        <v>5.335</v>
      </c>
      <c r="K179" s="28">
        <v>5.3239999999999998</v>
      </c>
    </row>
    <row r="180" spans="1:11" ht="10.050000000000001" hidden="1" customHeight="1" outlineLevel="1" x14ac:dyDescent="0.25">
      <c r="A180" s="77"/>
    </row>
    <row r="181" spans="1:11" ht="12" customHeight="1" collapsed="1" x14ac:dyDescent="0.25">
      <c r="A181" s="77" t="s">
        <v>80</v>
      </c>
      <c r="B181" s="28">
        <v>4.109</v>
      </c>
      <c r="C181" s="28">
        <v>9.0999999999999998E-2</v>
      </c>
      <c r="D181" s="28">
        <v>2.1070000000000002</v>
      </c>
      <c r="E181" s="28">
        <v>1.7729999999999999</v>
      </c>
      <c r="F181" s="28">
        <v>1.6379999999999999</v>
      </c>
      <c r="G181" s="28">
        <v>3.2349999999999999</v>
      </c>
      <c r="H181" s="28">
        <v>4.8559999999999999</v>
      </c>
      <c r="I181" s="28">
        <v>4.0369999999999999</v>
      </c>
      <c r="J181" s="28">
        <v>5.3120000000000003</v>
      </c>
      <c r="K181" s="28">
        <v>5.2910000000000004</v>
      </c>
    </row>
    <row r="182" spans="1:11" ht="12" customHeight="1" x14ac:dyDescent="0.25">
      <c r="A182" s="77" t="s">
        <v>76</v>
      </c>
      <c r="B182" s="28">
        <v>4.0970000000000004</v>
      </c>
      <c r="C182" s="28">
        <v>9.0999999999999998E-2</v>
      </c>
      <c r="D182" s="28">
        <v>2.11</v>
      </c>
      <c r="E182" s="28">
        <v>1.7649999999999999</v>
      </c>
      <c r="F182" s="28">
        <v>1.64</v>
      </c>
      <c r="G182" s="28">
        <v>3.2490000000000001</v>
      </c>
      <c r="H182" s="28">
        <v>4.8490000000000002</v>
      </c>
      <c r="I182" s="28">
        <v>4.077</v>
      </c>
      <c r="J182" s="28">
        <v>5.27</v>
      </c>
      <c r="K182" s="28">
        <v>5.2679999999999998</v>
      </c>
    </row>
    <row r="183" spans="1:11" ht="12" customHeight="1" x14ac:dyDescent="0.25">
      <c r="A183" s="77" t="s">
        <v>77</v>
      </c>
      <c r="B183" s="28">
        <v>4.1029999999999998</v>
      </c>
      <c r="C183" s="28">
        <v>9.7000000000000003E-2</v>
      </c>
      <c r="D183" s="28">
        <v>2.1070000000000002</v>
      </c>
      <c r="E183" s="28">
        <v>1.7470000000000001</v>
      </c>
      <c r="F183" s="28">
        <v>1.623</v>
      </c>
      <c r="G183" s="28">
        <v>3.286</v>
      </c>
      <c r="H183" s="28">
        <v>4.859</v>
      </c>
      <c r="I183" s="28">
        <v>4.0860000000000003</v>
      </c>
      <c r="J183" s="28">
        <v>5.2510000000000003</v>
      </c>
      <c r="K183" s="28">
        <v>5.2960000000000003</v>
      </c>
    </row>
    <row r="184" spans="1:11" ht="12" customHeight="1" x14ac:dyDescent="0.25">
      <c r="A184" s="77" t="s">
        <v>78</v>
      </c>
      <c r="B184" s="28">
        <v>4.12</v>
      </c>
      <c r="C184" s="28">
        <v>9.8000000000000004E-2</v>
      </c>
      <c r="D184" s="28">
        <v>2.121</v>
      </c>
      <c r="E184" s="28">
        <v>1.7609999999999999</v>
      </c>
      <c r="F184" s="28">
        <v>1.635</v>
      </c>
      <c r="G184" s="28">
        <v>3.306</v>
      </c>
      <c r="H184" s="28">
        <v>4.8760000000000003</v>
      </c>
      <c r="I184" s="28">
        <v>4.1100000000000003</v>
      </c>
      <c r="J184" s="28">
        <v>5.2939999999999996</v>
      </c>
      <c r="K184" s="28">
        <v>5.2919999999999998</v>
      </c>
    </row>
    <row r="185" spans="1:11" ht="10.050000000000001" customHeight="1" x14ac:dyDescent="0.25">
      <c r="A185" s="77"/>
    </row>
    <row r="186" spans="1:11" ht="12" customHeight="1" x14ac:dyDescent="0.25">
      <c r="A186" s="77" t="s">
        <v>81</v>
      </c>
      <c r="B186" s="28">
        <v>4.1369999999999996</v>
      </c>
      <c r="C186" s="28">
        <v>8.5000000000000006E-2</v>
      </c>
      <c r="D186" s="28">
        <v>2.1309999999999998</v>
      </c>
      <c r="E186" s="28">
        <v>1.7769999999999999</v>
      </c>
      <c r="F186" s="28">
        <v>1.64</v>
      </c>
      <c r="G186" s="28">
        <v>3.3279999999999998</v>
      </c>
      <c r="H186" s="28">
        <v>4.8949999999999996</v>
      </c>
      <c r="I186" s="28">
        <v>4.1360000000000001</v>
      </c>
      <c r="J186" s="28">
        <v>5.3330000000000002</v>
      </c>
      <c r="K186" s="28">
        <v>5.2919999999999998</v>
      </c>
    </row>
    <row r="187" spans="1:11" ht="12" customHeight="1" x14ac:dyDescent="0.25">
      <c r="A187" s="77" t="s">
        <v>76</v>
      </c>
      <c r="B187" s="28">
        <v>4.1440000000000001</v>
      </c>
      <c r="C187" s="28">
        <v>8.4000000000000005E-2</v>
      </c>
      <c r="D187" s="28">
        <v>2.13</v>
      </c>
      <c r="E187" s="28">
        <v>1.77</v>
      </c>
      <c r="F187" s="28">
        <v>1.635</v>
      </c>
      <c r="G187" s="28">
        <v>3.319</v>
      </c>
      <c r="H187" s="28">
        <v>4.9139999999999997</v>
      </c>
      <c r="I187" s="28">
        <v>4.1529999999999996</v>
      </c>
      <c r="J187" s="28">
        <v>5.3460000000000001</v>
      </c>
      <c r="K187" s="28">
        <v>5.319</v>
      </c>
    </row>
    <row r="188" spans="1:11" ht="12" customHeight="1" x14ac:dyDescent="0.25">
      <c r="A188" s="77" t="s">
        <v>77</v>
      </c>
      <c r="B188" s="28">
        <v>4.157</v>
      </c>
      <c r="C188" s="28">
        <v>8.5999999999999993E-2</v>
      </c>
      <c r="D188" s="28">
        <v>2.1110000000000002</v>
      </c>
      <c r="E188" s="28">
        <v>1.7370000000000001</v>
      </c>
      <c r="F188" s="28">
        <v>1.603</v>
      </c>
      <c r="G188" s="28">
        <v>3.3340000000000001</v>
      </c>
      <c r="H188" s="28">
        <v>4.9349999999999996</v>
      </c>
      <c r="I188" s="28">
        <v>4.1749999999999998</v>
      </c>
      <c r="J188" s="28">
        <v>5.3230000000000004</v>
      </c>
      <c r="K188" s="28">
        <v>5.3630000000000004</v>
      </c>
    </row>
    <row r="189" spans="1:11" ht="12" customHeight="1" x14ac:dyDescent="0.25">
      <c r="A189" s="77" t="s">
        <v>78</v>
      </c>
      <c r="B189" s="28">
        <v>4.1769999999999996</v>
      </c>
      <c r="C189" s="28">
        <v>9.0999999999999998E-2</v>
      </c>
      <c r="D189" s="28">
        <v>2.113</v>
      </c>
      <c r="E189" s="28">
        <v>1.74</v>
      </c>
      <c r="F189" s="28">
        <v>1.607</v>
      </c>
      <c r="G189" s="28">
        <v>3.3420000000000001</v>
      </c>
      <c r="H189" s="28">
        <v>4.9509999999999996</v>
      </c>
      <c r="I189" s="28">
        <v>4.2119999999999997</v>
      </c>
      <c r="J189" s="28">
        <v>5.3579999999999997</v>
      </c>
      <c r="K189" s="28">
        <v>5.351</v>
      </c>
    </row>
    <row r="190" spans="1:11" ht="10.050000000000001" customHeight="1" x14ac:dyDescent="0.25">
      <c r="A190" s="77"/>
    </row>
    <row r="191" spans="1:11" ht="12" customHeight="1" x14ac:dyDescent="0.25">
      <c r="A191" s="77" t="s">
        <v>82</v>
      </c>
      <c r="B191" s="28">
        <v>4.1890000000000001</v>
      </c>
      <c r="C191" s="28">
        <v>7.8E-2</v>
      </c>
      <c r="D191" s="28">
        <v>2.109</v>
      </c>
      <c r="E191" s="28">
        <v>1.748</v>
      </c>
      <c r="F191" s="28">
        <v>1.619</v>
      </c>
      <c r="G191" s="28">
        <v>3.3340000000000001</v>
      </c>
      <c r="H191" s="28">
        <v>4.9669999999999996</v>
      </c>
      <c r="I191" s="28">
        <v>4.2389999999999999</v>
      </c>
      <c r="J191" s="28">
        <v>5.375</v>
      </c>
      <c r="K191" s="28">
        <v>5.3550000000000004</v>
      </c>
    </row>
    <row r="192" spans="1:11" ht="12" customHeight="1" x14ac:dyDescent="0.25">
      <c r="A192" s="77" t="s">
        <v>76</v>
      </c>
      <c r="B192" s="28">
        <v>4.1849999999999996</v>
      </c>
      <c r="C192" s="28">
        <v>0.08</v>
      </c>
      <c r="D192" s="28">
        <v>2.1120000000000001</v>
      </c>
      <c r="E192" s="28">
        <v>1.738</v>
      </c>
      <c r="F192" s="28">
        <v>1.611</v>
      </c>
      <c r="G192" s="28">
        <v>3.3450000000000002</v>
      </c>
      <c r="H192" s="28">
        <v>4.968</v>
      </c>
      <c r="I192" s="28">
        <v>4.2450000000000001</v>
      </c>
      <c r="J192" s="28">
        <v>5.3479999999999999</v>
      </c>
      <c r="K192" s="28">
        <v>5.367</v>
      </c>
    </row>
    <row r="193" spans="1:11" ht="12" customHeight="1" x14ac:dyDescent="0.25">
      <c r="A193" s="77" t="s">
        <v>77</v>
      </c>
      <c r="B193" s="28">
        <v>4.1909999999999998</v>
      </c>
      <c r="C193" s="28">
        <v>8.3000000000000004E-2</v>
      </c>
      <c r="D193" s="28">
        <v>2.0979999999999999</v>
      </c>
      <c r="E193" s="28">
        <v>1.7150000000000001</v>
      </c>
      <c r="F193" s="28">
        <v>1.593</v>
      </c>
      <c r="G193" s="28">
        <v>3.3450000000000002</v>
      </c>
      <c r="H193" s="28">
        <v>4.9779999999999998</v>
      </c>
      <c r="I193" s="28">
        <v>4.2560000000000002</v>
      </c>
      <c r="J193" s="28">
        <v>5.3230000000000004</v>
      </c>
      <c r="K193" s="28">
        <v>5.3959999999999999</v>
      </c>
    </row>
    <row r="194" spans="1:11" ht="12" customHeight="1" x14ac:dyDescent="0.25">
      <c r="A194" s="77" t="s">
        <v>78</v>
      </c>
      <c r="B194" s="28">
        <v>4.2050000000000001</v>
      </c>
      <c r="C194" s="28">
        <v>8.5999999999999993E-2</v>
      </c>
      <c r="D194" s="28">
        <v>2.0990000000000002</v>
      </c>
      <c r="E194" s="28">
        <v>1.7190000000000001</v>
      </c>
      <c r="F194" s="28">
        <v>1.5960000000000001</v>
      </c>
      <c r="G194" s="28">
        <v>3.347</v>
      </c>
      <c r="H194" s="28">
        <v>4.9880000000000004</v>
      </c>
      <c r="I194" s="28">
        <v>4.2709999999999999</v>
      </c>
      <c r="J194" s="28">
        <v>5.3609999999999998</v>
      </c>
      <c r="K194" s="28">
        <v>5.3840000000000003</v>
      </c>
    </row>
    <row r="195" spans="1:11" ht="10.050000000000001" customHeight="1" x14ac:dyDescent="0.25"/>
    <row r="196" spans="1:11" ht="12" customHeight="1" x14ac:dyDescent="0.25">
      <c r="A196" s="77" t="s">
        <v>88</v>
      </c>
      <c r="B196" s="28">
        <v>4.2300000000000004</v>
      </c>
      <c r="C196" s="28">
        <v>7.6999999999999999E-2</v>
      </c>
      <c r="D196" s="28">
        <v>2.0920000000000001</v>
      </c>
      <c r="E196" s="28">
        <v>1.7350000000000001</v>
      </c>
      <c r="F196" s="28">
        <v>1.6020000000000001</v>
      </c>
      <c r="G196" s="28">
        <v>3.2949999999999999</v>
      </c>
      <c r="H196" s="28">
        <v>5.0229999999999997</v>
      </c>
      <c r="I196" s="28">
        <v>4.2960000000000003</v>
      </c>
      <c r="J196" s="28">
        <v>5.3979999999999997</v>
      </c>
      <c r="K196" s="28">
        <v>5.423</v>
      </c>
    </row>
    <row r="197" spans="1:11" ht="12" customHeight="1" x14ac:dyDescent="0.25">
      <c r="A197" s="77" t="s">
        <v>76</v>
      </c>
      <c r="B197" s="28">
        <v>4.226</v>
      </c>
      <c r="C197" s="28">
        <v>7.5999999999999998E-2</v>
      </c>
      <c r="D197" s="28">
        <v>2.0979999999999999</v>
      </c>
      <c r="E197" s="28">
        <v>1.73</v>
      </c>
      <c r="F197" s="28">
        <v>1.601</v>
      </c>
      <c r="G197" s="28">
        <v>3.306</v>
      </c>
      <c r="H197" s="28">
        <v>5.0250000000000004</v>
      </c>
      <c r="I197" s="28">
        <v>4.3170000000000002</v>
      </c>
      <c r="J197" s="28">
        <v>5.3680000000000003</v>
      </c>
      <c r="K197" s="28">
        <v>5.43</v>
      </c>
    </row>
    <row r="198" spans="1:11" ht="12" customHeight="1" x14ac:dyDescent="0.25">
      <c r="A198" s="77" t="s">
        <v>77</v>
      </c>
      <c r="B198" s="28">
        <v>4.2309999999999999</v>
      </c>
      <c r="C198" s="28">
        <v>8.1000000000000003E-2</v>
      </c>
      <c r="D198" s="28">
        <v>2.0939999999999999</v>
      </c>
      <c r="E198" s="28">
        <v>1.72</v>
      </c>
      <c r="F198" s="28">
        <v>1.5940000000000001</v>
      </c>
      <c r="G198" s="28">
        <v>3.3170000000000002</v>
      </c>
      <c r="H198" s="28">
        <v>5.0330000000000004</v>
      </c>
      <c r="I198" s="28">
        <v>4.32</v>
      </c>
      <c r="J198" s="28">
        <v>5.3490000000000002</v>
      </c>
      <c r="K198" s="28">
        <v>5.4550000000000001</v>
      </c>
    </row>
    <row r="199" spans="1:11" ht="12" customHeight="1" x14ac:dyDescent="0.25">
      <c r="A199" s="77" t="s">
        <v>78</v>
      </c>
      <c r="B199" s="28">
        <v>4.25</v>
      </c>
      <c r="C199" s="28">
        <v>8.5000000000000006E-2</v>
      </c>
      <c r="D199" s="28">
        <v>2.1</v>
      </c>
      <c r="E199" s="28">
        <v>1.7310000000000001</v>
      </c>
      <c r="F199" s="28">
        <v>1.6040000000000001</v>
      </c>
      <c r="G199" s="28">
        <v>3.3220000000000001</v>
      </c>
      <c r="H199" s="28">
        <v>5.048</v>
      </c>
      <c r="I199" s="28">
        <v>4.3440000000000003</v>
      </c>
      <c r="J199" s="28">
        <v>5.4</v>
      </c>
      <c r="K199" s="28">
        <v>5.4390000000000001</v>
      </c>
    </row>
    <row r="200" spans="1:11" ht="10.050000000000001" customHeight="1" x14ac:dyDescent="0.25"/>
    <row r="201" spans="1:11" ht="12" customHeight="1" x14ac:dyDescent="0.25">
      <c r="A201" s="77" t="s">
        <v>89</v>
      </c>
      <c r="B201" s="28">
        <v>4.2770000000000001</v>
      </c>
      <c r="C201" s="28">
        <v>7.6999999999999999E-2</v>
      </c>
      <c r="D201" s="28">
        <v>2.0830000000000002</v>
      </c>
      <c r="E201" s="28">
        <v>1.7270000000000001</v>
      </c>
      <c r="F201" s="28">
        <v>1.5920000000000001</v>
      </c>
      <c r="G201" s="28">
        <v>3.2949999999999999</v>
      </c>
      <c r="H201" s="28">
        <v>5.0839999999999996</v>
      </c>
      <c r="I201" s="28">
        <v>4.3879999999999999</v>
      </c>
      <c r="J201" s="28">
        <v>5.468</v>
      </c>
      <c r="K201" s="28">
        <v>5.4429999999999996</v>
      </c>
    </row>
    <row r="202" spans="1:11" ht="12" customHeight="1" x14ac:dyDescent="0.25">
      <c r="A202" s="77" t="s">
        <v>76</v>
      </c>
      <c r="B202" s="28">
        <v>4.2779999999999996</v>
      </c>
      <c r="C202" s="28">
        <v>7.2999999999999995E-2</v>
      </c>
      <c r="D202" s="28">
        <v>2.0910000000000002</v>
      </c>
      <c r="E202" s="28">
        <v>1.726</v>
      </c>
      <c r="F202" s="28">
        <v>1.593</v>
      </c>
      <c r="G202" s="28">
        <v>3.3050000000000002</v>
      </c>
      <c r="H202" s="28">
        <v>5.0860000000000003</v>
      </c>
      <c r="I202" s="28">
        <v>4.4029999999999996</v>
      </c>
      <c r="J202" s="28">
        <v>5.4630000000000001</v>
      </c>
      <c r="K202" s="28">
        <v>5.4409999999999998</v>
      </c>
    </row>
    <row r="203" spans="1:11" ht="12" customHeight="1" x14ac:dyDescent="0.25">
      <c r="A203" s="77" t="s">
        <v>77</v>
      </c>
      <c r="B203" s="28">
        <v>4.29</v>
      </c>
      <c r="C203" s="28">
        <v>7.5999999999999998E-2</v>
      </c>
      <c r="D203" s="28">
        <v>2.0939999999999999</v>
      </c>
      <c r="E203" s="28">
        <v>1.7190000000000001</v>
      </c>
      <c r="F203" s="28">
        <v>1.5880000000000001</v>
      </c>
      <c r="G203" s="28">
        <v>3.3279999999999998</v>
      </c>
      <c r="H203" s="28">
        <v>5.0999999999999996</v>
      </c>
      <c r="I203" s="28">
        <v>4.4279999999999999</v>
      </c>
      <c r="J203" s="28">
        <v>5.4619999999999997</v>
      </c>
      <c r="K203" s="28">
        <v>5.4550000000000001</v>
      </c>
    </row>
    <row r="204" spans="1:11" ht="12" customHeight="1" x14ac:dyDescent="0.25">
      <c r="A204" s="77" t="s">
        <v>78</v>
      </c>
      <c r="B204" s="28">
        <v>4.3090000000000002</v>
      </c>
      <c r="C204" s="28">
        <v>8.2000000000000003E-2</v>
      </c>
      <c r="D204" s="28">
        <v>2.0990000000000002</v>
      </c>
      <c r="E204" s="28">
        <v>1.728</v>
      </c>
      <c r="F204" s="28">
        <v>1.5960000000000001</v>
      </c>
      <c r="G204" s="28">
        <v>3.327</v>
      </c>
      <c r="H204" s="28">
        <v>5.1130000000000004</v>
      </c>
      <c r="I204" s="28">
        <v>4.4539999999999997</v>
      </c>
      <c r="J204" s="28">
        <v>5.51</v>
      </c>
      <c r="K204" s="28">
        <v>5.4370000000000003</v>
      </c>
    </row>
    <row r="205" spans="1:11" ht="10.050000000000001" customHeight="1" x14ac:dyDescent="0.25"/>
    <row r="206" spans="1:11" ht="12" customHeight="1" x14ac:dyDescent="0.25">
      <c r="A206" s="88" t="s">
        <v>91</v>
      </c>
      <c r="B206" s="28">
        <v>4.3410000000000002</v>
      </c>
      <c r="C206" s="28">
        <v>0.08</v>
      </c>
      <c r="D206" s="28">
        <v>2.073</v>
      </c>
      <c r="E206" s="28">
        <v>1.7110000000000001</v>
      </c>
      <c r="F206" s="28">
        <v>1.58</v>
      </c>
      <c r="G206" s="28">
        <v>3.2919999999999998</v>
      </c>
      <c r="H206" s="28">
        <v>5.1589999999999998</v>
      </c>
      <c r="I206" s="28">
        <v>4.51</v>
      </c>
      <c r="J206" s="28">
        <v>5.6059999999999999</v>
      </c>
      <c r="K206" s="28">
        <v>5.444</v>
      </c>
    </row>
    <row r="207" spans="1:11" ht="12" customHeight="1" x14ac:dyDescent="0.25">
      <c r="A207" s="88" t="s">
        <v>76</v>
      </c>
      <c r="B207" s="28">
        <v>4.3460000000000001</v>
      </c>
      <c r="C207" s="28">
        <v>8.1000000000000003E-2</v>
      </c>
      <c r="D207" s="28">
        <v>2.0779999999999998</v>
      </c>
      <c r="E207" s="28">
        <v>1.706</v>
      </c>
      <c r="F207" s="28">
        <v>1.5760000000000001</v>
      </c>
      <c r="G207" s="28">
        <v>3.3050000000000002</v>
      </c>
      <c r="H207" s="28">
        <v>5.17</v>
      </c>
      <c r="I207" s="28">
        <v>4.5279999999999996</v>
      </c>
      <c r="J207" s="28">
        <v>5.6109999999999998</v>
      </c>
      <c r="K207" s="28">
        <v>5.452</v>
      </c>
    </row>
    <row r="208" spans="1:11" ht="12" customHeight="1" x14ac:dyDescent="0.25">
      <c r="A208" s="88" t="s">
        <v>77</v>
      </c>
      <c r="B208" s="28">
        <v>4.3559999999999999</v>
      </c>
      <c r="C208" s="28">
        <v>8.3000000000000004E-2</v>
      </c>
      <c r="D208" s="28">
        <v>2.0609999999999999</v>
      </c>
      <c r="E208" s="28">
        <v>1.677</v>
      </c>
      <c r="F208" s="28">
        <v>1.548</v>
      </c>
      <c r="G208" s="28">
        <v>3.3170000000000002</v>
      </c>
      <c r="H208" s="28">
        <v>5.1870000000000003</v>
      </c>
      <c r="I208" s="28">
        <v>4.5439999999999996</v>
      </c>
      <c r="J208" s="28">
        <v>5.6159999999999997</v>
      </c>
      <c r="K208" s="28">
        <v>5.4779999999999998</v>
      </c>
    </row>
    <row r="209" spans="1:11" ht="12" customHeight="1" x14ac:dyDescent="0.25">
      <c r="A209" s="88" t="s">
        <v>78</v>
      </c>
      <c r="B209" s="28">
        <v>4.3760000000000003</v>
      </c>
      <c r="C209" s="28">
        <v>0.09</v>
      </c>
      <c r="D209" s="28">
        <v>2.0619999999999998</v>
      </c>
      <c r="E209" s="28">
        <v>1.6739999999999999</v>
      </c>
      <c r="F209" s="28">
        <v>1.5429999999999999</v>
      </c>
      <c r="G209" s="28">
        <v>3.3359999999999999</v>
      </c>
      <c r="H209" s="28">
        <v>5.2030000000000003</v>
      </c>
      <c r="I209" s="28">
        <v>4.5659999999999998</v>
      </c>
      <c r="J209" s="28">
        <v>5.6689999999999996</v>
      </c>
      <c r="K209" s="28">
        <v>5.4660000000000002</v>
      </c>
    </row>
    <row r="210" spans="1:11" ht="10.050000000000001" customHeight="1" x14ac:dyDescent="0.25"/>
    <row r="211" spans="1:11" ht="12" customHeight="1" x14ac:dyDescent="0.25">
      <c r="A211" s="91" t="s">
        <v>96</v>
      </c>
      <c r="B211" s="28">
        <v>4.4089999999999998</v>
      </c>
      <c r="C211" s="28">
        <v>8.3000000000000004E-2</v>
      </c>
      <c r="D211" s="28">
        <v>2.0720000000000001</v>
      </c>
      <c r="E211" s="28">
        <v>1.7</v>
      </c>
      <c r="F211" s="28">
        <v>1.5529999999999999</v>
      </c>
      <c r="G211" s="28">
        <v>3.3170000000000002</v>
      </c>
      <c r="H211" s="28">
        <v>5.2430000000000003</v>
      </c>
      <c r="I211" s="28">
        <v>4.62</v>
      </c>
      <c r="J211" s="28">
        <v>5.73</v>
      </c>
      <c r="K211" s="28">
        <v>5.4820000000000002</v>
      </c>
    </row>
    <row r="212" spans="1:11" ht="12" customHeight="1" x14ac:dyDescent="0.25">
      <c r="A212" s="91" t="s">
        <v>76</v>
      </c>
      <c r="B212" s="28">
        <v>4.41</v>
      </c>
      <c r="C212" s="28">
        <v>8.4000000000000005E-2</v>
      </c>
      <c r="D212" s="28">
        <v>2.0739999999999998</v>
      </c>
      <c r="E212" s="28">
        <v>1.6919999999999999</v>
      </c>
      <c r="F212" s="28">
        <v>1.55</v>
      </c>
      <c r="G212" s="28">
        <v>3.3279999999999998</v>
      </c>
      <c r="H212" s="28">
        <v>5.2519999999999998</v>
      </c>
      <c r="I212" s="28">
        <v>4.6280000000000001</v>
      </c>
      <c r="J212" s="28">
        <v>5.7480000000000002</v>
      </c>
      <c r="K212" s="28">
        <v>5.4880000000000004</v>
      </c>
    </row>
    <row r="213" spans="1:11" ht="12" customHeight="1" x14ac:dyDescent="0.25">
      <c r="A213" s="91" t="s">
        <v>77</v>
      </c>
      <c r="B213" s="28">
        <v>4.4180000000000001</v>
      </c>
      <c r="C213" s="28">
        <v>8.8999999999999996E-2</v>
      </c>
      <c r="D213" s="28">
        <v>2.069</v>
      </c>
      <c r="E213" s="28">
        <v>1.68</v>
      </c>
      <c r="F213" s="28">
        <v>1.5389999999999999</v>
      </c>
      <c r="G213" s="28">
        <v>3.3420000000000001</v>
      </c>
      <c r="H213" s="28">
        <v>5.2640000000000002</v>
      </c>
      <c r="I213" s="28">
        <v>4.6260000000000003</v>
      </c>
      <c r="J213" s="28">
        <v>5.7560000000000002</v>
      </c>
      <c r="K213" s="28">
        <v>5.5129999999999999</v>
      </c>
    </row>
    <row r="214" spans="1:11" ht="12" customHeight="1" x14ac:dyDescent="0.25">
      <c r="A214" s="91" t="s">
        <v>78</v>
      </c>
      <c r="B214" s="28">
        <v>4.4329999999999998</v>
      </c>
      <c r="C214" s="28">
        <v>0.113</v>
      </c>
      <c r="D214" s="28">
        <v>2.0790000000000002</v>
      </c>
      <c r="E214" s="28">
        <v>1.6870000000000001</v>
      </c>
      <c r="F214" s="28">
        <v>1.544</v>
      </c>
      <c r="G214" s="28">
        <v>3.3620000000000001</v>
      </c>
      <c r="H214" s="28">
        <v>5.2720000000000002</v>
      </c>
      <c r="I214" s="28">
        <v>4.6420000000000003</v>
      </c>
      <c r="J214" s="28">
        <v>5.7880000000000003</v>
      </c>
      <c r="K214" s="28">
        <v>5.5010000000000003</v>
      </c>
    </row>
    <row r="215" spans="1:11" ht="10.050000000000001" customHeight="1" x14ac:dyDescent="0.25"/>
    <row r="216" spans="1:11" x14ac:dyDescent="0.25">
      <c r="A216" s="92" t="s">
        <v>100</v>
      </c>
      <c r="B216" s="28">
        <v>4.4560000000000004</v>
      </c>
      <c r="C216" s="28">
        <v>0.113</v>
      </c>
      <c r="D216" s="28">
        <v>2.0739999999999998</v>
      </c>
      <c r="E216" s="28">
        <v>1.6839999999999999</v>
      </c>
      <c r="F216" s="28">
        <v>1.5409999999999999</v>
      </c>
      <c r="G216" s="28">
        <v>3.3759999999999999</v>
      </c>
      <c r="H216" s="28">
        <v>5.306</v>
      </c>
      <c r="I216" s="28">
        <v>4.6680000000000001</v>
      </c>
      <c r="J216" s="28">
        <v>5.86</v>
      </c>
      <c r="K216" s="28">
        <v>5.5209999999999999</v>
      </c>
    </row>
    <row r="217" spans="1:11" x14ac:dyDescent="0.25">
      <c r="A217" s="92" t="s">
        <v>76</v>
      </c>
      <c r="B217" s="28">
        <v>4.4530000000000003</v>
      </c>
      <c r="C217" s="28">
        <v>0.108</v>
      </c>
      <c r="D217" s="28">
        <v>2.0750000000000002</v>
      </c>
      <c r="E217" s="28">
        <v>1.673</v>
      </c>
      <c r="F217" s="28">
        <v>1.532</v>
      </c>
      <c r="G217" s="28">
        <v>3.3929999999999998</v>
      </c>
      <c r="H217" s="28">
        <v>5.3109999999999999</v>
      </c>
      <c r="I217" s="28">
        <v>4.6660000000000004</v>
      </c>
      <c r="J217" s="28">
        <v>5.8630000000000004</v>
      </c>
      <c r="K217" s="28">
        <v>5.5330000000000004</v>
      </c>
    </row>
    <row r="218" spans="1:11" x14ac:dyDescent="0.25">
      <c r="A218" s="92" t="s">
        <v>77</v>
      </c>
      <c r="B218" s="28">
        <v>4.4660000000000002</v>
      </c>
      <c r="C218" s="28">
        <v>0.12</v>
      </c>
      <c r="D218" s="28">
        <v>2.0630000000000002</v>
      </c>
      <c r="E218" s="28">
        <v>1.6559999999999999</v>
      </c>
      <c r="F218" s="28">
        <v>1.5149999999999999</v>
      </c>
      <c r="G218" s="28">
        <v>3.3940000000000001</v>
      </c>
      <c r="H218" s="28">
        <v>5.3339999999999996</v>
      </c>
      <c r="I218" s="28">
        <v>4.6820000000000004</v>
      </c>
      <c r="J218" s="28">
        <v>5.8739999999999997</v>
      </c>
      <c r="K218" s="28">
        <v>5.5679999999999996</v>
      </c>
    </row>
    <row r="219" spans="1:11" x14ac:dyDescent="0.25">
      <c r="A219" s="92" t="s">
        <v>78</v>
      </c>
      <c r="B219" s="93" t="s">
        <v>24</v>
      </c>
      <c r="C219" s="93" t="s">
        <v>24</v>
      </c>
      <c r="D219" s="93" t="s">
        <v>24</v>
      </c>
      <c r="E219" s="93" t="s">
        <v>24</v>
      </c>
      <c r="F219" s="93" t="s">
        <v>24</v>
      </c>
      <c r="G219" s="93" t="s">
        <v>24</v>
      </c>
      <c r="H219" s="93" t="s">
        <v>24</v>
      </c>
      <c r="I219" s="93" t="s">
        <v>24</v>
      </c>
      <c r="J219" s="93" t="s">
        <v>24</v>
      </c>
      <c r="K219" s="93" t="s">
        <v>24</v>
      </c>
    </row>
    <row r="220" spans="1:11" ht="12" customHeight="1" x14ac:dyDescent="0.25">
      <c r="A220" s="94" t="s">
        <v>101</v>
      </c>
      <c r="B220" s="94"/>
      <c r="C220" s="94"/>
      <c r="D220" s="94"/>
      <c r="E220" s="94"/>
      <c r="F220" s="94"/>
      <c r="G220" s="94"/>
      <c r="H220" s="94"/>
      <c r="I220" s="94"/>
      <c r="J220" s="95"/>
    </row>
    <row r="221" spans="1:11" ht="26.4" customHeight="1" x14ac:dyDescent="0.25">
      <c r="A221" s="101" t="s">
        <v>102</v>
      </c>
      <c r="B221" s="101"/>
      <c r="C221" s="101"/>
      <c r="D221" s="101"/>
      <c r="E221" s="101"/>
      <c r="F221" s="101"/>
      <c r="G221" s="101"/>
      <c r="H221" s="101"/>
      <c r="I221" s="101"/>
      <c r="J221" s="101"/>
      <c r="K221" s="101"/>
    </row>
    <row r="233" spans="2:11" x14ac:dyDescent="0.25">
      <c r="B233" s="28"/>
      <c r="C233" s="28"/>
      <c r="D233" s="28"/>
      <c r="E233" s="28"/>
      <c r="F233" s="28"/>
      <c r="G233" s="28"/>
      <c r="H233" s="28"/>
      <c r="I233" s="28"/>
      <c r="J233" s="28"/>
      <c r="K233" s="28"/>
    </row>
    <row r="234" spans="2:11" x14ac:dyDescent="0.25">
      <c r="B234" s="28"/>
      <c r="C234" s="28"/>
      <c r="D234" s="28"/>
      <c r="E234" s="28"/>
      <c r="F234" s="28"/>
      <c r="G234" s="28"/>
      <c r="H234" s="28"/>
      <c r="I234" s="28"/>
      <c r="J234" s="28"/>
      <c r="K234" s="28"/>
    </row>
    <row r="235" spans="2:11" x14ac:dyDescent="0.25">
      <c r="B235" s="28"/>
      <c r="C235" s="28"/>
      <c r="D235" s="28"/>
      <c r="E235" s="28"/>
      <c r="F235" s="28"/>
      <c r="G235" s="28"/>
      <c r="H235" s="28"/>
      <c r="I235" s="28"/>
      <c r="J235" s="28"/>
      <c r="K235" s="28"/>
    </row>
    <row r="236" spans="2:11" x14ac:dyDescent="0.25">
      <c r="B236" s="28"/>
      <c r="C236" s="28"/>
      <c r="D236" s="28"/>
      <c r="E236" s="28"/>
      <c r="F236" s="28"/>
      <c r="G236" s="28"/>
      <c r="H236" s="28"/>
      <c r="I236" s="28"/>
      <c r="J236" s="28"/>
      <c r="K236" s="28"/>
    </row>
    <row r="237" spans="2:11" x14ac:dyDescent="0.25">
      <c r="B237" s="28"/>
      <c r="C237" s="28"/>
      <c r="D237" s="28"/>
      <c r="E237" s="28"/>
      <c r="F237" s="28"/>
      <c r="G237" s="28"/>
      <c r="H237" s="28"/>
      <c r="I237" s="28"/>
      <c r="J237" s="28"/>
      <c r="K237" s="28"/>
    </row>
    <row r="238" spans="2:11" x14ac:dyDescent="0.25">
      <c r="B238" s="28"/>
      <c r="C238" s="28"/>
      <c r="D238" s="28"/>
      <c r="E238" s="28"/>
      <c r="F238" s="28"/>
      <c r="G238" s="28"/>
      <c r="H238" s="28"/>
      <c r="I238" s="28"/>
      <c r="J238" s="28"/>
      <c r="K238" s="28"/>
    </row>
    <row r="239" spans="2:11" x14ac:dyDescent="0.25">
      <c r="B239" s="28"/>
      <c r="C239" s="28"/>
      <c r="D239" s="28"/>
      <c r="E239" s="28"/>
      <c r="F239" s="28"/>
      <c r="G239" s="28"/>
      <c r="H239" s="28"/>
      <c r="I239" s="28"/>
      <c r="J239" s="28"/>
      <c r="K239" s="28"/>
    </row>
    <row r="240" spans="2:11" x14ac:dyDescent="0.25">
      <c r="B240" s="28"/>
      <c r="C240" s="28"/>
      <c r="D240" s="28"/>
      <c r="E240" s="28"/>
      <c r="F240" s="28"/>
      <c r="G240" s="28"/>
      <c r="H240" s="28"/>
      <c r="I240" s="28"/>
      <c r="J240" s="28"/>
      <c r="K240" s="28"/>
    </row>
    <row r="241" spans="2:11" x14ac:dyDescent="0.25">
      <c r="B241" s="28"/>
      <c r="C241" s="28"/>
      <c r="D241" s="28"/>
      <c r="E241" s="28"/>
      <c r="F241" s="28"/>
      <c r="G241" s="28"/>
      <c r="H241" s="28"/>
      <c r="I241" s="28"/>
      <c r="J241" s="28"/>
      <c r="K241" s="28"/>
    </row>
    <row r="242" spans="2:11" x14ac:dyDescent="0.25">
      <c r="B242" s="28"/>
      <c r="C242" s="28"/>
      <c r="D242" s="28"/>
      <c r="E242" s="28"/>
      <c r="F242" s="28"/>
      <c r="G242" s="28"/>
      <c r="H242" s="28"/>
      <c r="I242" s="28"/>
      <c r="J242" s="28"/>
      <c r="K242" s="28"/>
    </row>
    <row r="243" spans="2:11" x14ac:dyDescent="0.25">
      <c r="B243" s="28"/>
      <c r="C243" s="28"/>
      <c r="D243" s="28"/>
      <c r="E243" s="28"/>
      <c r="F243" s="28"/>
      <c r="G243" s="28"/>
      <c r="H243" s="28"/>
      <c r="I243" s="28"/>
      <c r="J243" s="28"/>
      <c r="K243" s="28"/>
    </row>
    <row r="244" spans="2:11" x14ac:dyDescent="0.25">
      <c r="B244" s="28"/>
      <c r="C244" s="28"/>
      <c r="D244" s="28"/>
      <c r="E244" s="28"/>
      <c r="F244" s="28"/>
      <c r="G244" s="28"/>
      <c r="H244" s="28"/>
      <c r="I244" s="28"/>
      <c r="J244" s="28"/>
      <c r="K244" s="28"/>
    </row>
    <row r="245" spans="2:11" x14ac:dyDescent="0.25">
      <c r="B245" s="28"/>
      <c r="C245" s="28"/>
      <c r="D245" s="28"/>
      <c r="E245" s="28"/>
      <c r="F245" s="28"/>
      <c r="G245" s="28"/>
      <c r="H245" s="28"/>
      <c r="I245" s="28"/>
      <c r="J245" s="28"/>
      <c r="K245" s="28"/>
    </row>
    <row r="246" spans="2:11" x14ac:dyDescent="0.25">
      <c r="B246" s="28"/>
      <c r="C246" s="28"/>
      <c r="D246" s="28"/>
      <c r="E246" s="28"/>
      <c r="F246" s="28"/>
      <c r="G246" s="28"/>
      <c r="H246" s="28"/>
      <c r="I246" s="28"/>
      <c r="J246" s="28"/>
      <c r="K246" s="28"/>
    </row>
    <row r="247" spans="2:11" x14ac:dyDescent="0.25">
      <c r="B247" s="28"/>
      <c r="C247" s="28"/>
      <c r="D247" s="28"/>
      <c r="E247" s="28"/>
      <c r="F247" s="28"/>
      <c r="G247" s="28"/>
      <c r="H247" s="28"/>
      <c r="I247" s="28"/>
      <c r="J247" s="28"/>
      <c r="K247" s="28"/>
    </row>
    <row r="248" spans="2:11" x14ac:dyDescent="0.25">
      <c r="B248" s="28"/>
      <c r="C248" s="28"/>
      <c r="D248" s="28"/>
      <c r="E248" s="28"/>
      <c r="F248" s="28"/>
      <c r="G248" s="28"/>
      <c r="H248" s="28"/>
      <c r="I248" s="28"/>
      <c r="J248" s="28"/>
      <c r="K248" s="28"/>
    </row>
    <row r="249" spans="2:11" x14ac:dyDescent="0.25">
      <c r="B249" s="28"/>
      <c r="C249" s="28"/>
      <c r="D249" s="28"/>
      <c r="E249" s="28"/>
      <c r="F249" s="28"/>
      <c r="G249" s="28"/>
      <c r="H249" s="28"/>
      <c r="I249" s="28"/>
      <c r="J249" s="28"/>
      <c r="K249" s="28"/>
    </row>
    <row r="250" spans="2:11" x14ac:dyDescent="0.25">
      <c r="B250" s="28"/>
      <c r="C250" s="28"/>
      <c r="D250" s="28"/>
      <c r="E250" s="28"/>
      <c r="F250" s="28"/>
      <c r="G250" s="28"/>
      <c r="H250" s="28"/>
      <c r="I250" s="28"/>
      <c r="J250" s="28"/>
      <c r="K250" s="28"/>
    </row>
    <row r="251" spans="2:11" x14ac:dyDescent="0.25">
      <c r="B251" s="28"/>
      <c r="C251" s="28"/>
      <c r="D251" s="28"/>
      <c r="E251" s="28"/>
      <c r="F251" s="28"/>
      <c r="G251" s="28"/>
      <c r="H251" s="28"/>
      <c r="I251" s="28"/>
      <c r="J251" s="28"/>
      <c r="K251" s="28"/>
    </row>
    <row r="252" spans="2:11" x14ac:dyDescent="0.25">
      <c r="B252" s="28"/>
      <c r="C252" s="28"/>
      <c r="D252" s="28"/>
      <c r="E252" s="28"/>
      <c r="F252" s="28"/>
      <c r="G252" s="28"/>
      <c r="H252" s="28"/>
      <c r="I252" s="28"/>
      <c r="J252" s="28"/>
      <c r="K252" s="28"/>
    </row>
    <row r="253" spans="2:11" x14ac:dyDescent="0.25">
      <c r="B253" s="28"/>
      <c r="C253" s="28"/>
      <c r="D253" s="28"/>
      <c r="E253" s="28"/>
      <c r="F253" s="28"/>
      <c r="G253" s="28"/>
      <c r="H253" s="28"/>
      <c r="I253" s="28"/>
      <c r="J253" s="28"/>
      <c r="K253" s="28"/>
    </row>
    <row r="254" spans="2:11" x14ac:dyDescent="0.25">
      <c r="B254" s="28"/>
      <c r="C254" s="28"/>
      <c r="D254" s="28"/>
      <c r="E254" s="28"/>
      <c r="F254" s="28"/>
      <c r="G254" s="28"/>
      <c r="H254" s="28"/>
      <c r="I254" s="28"/>
      <c r="J254" s="28"/>
      <c r="K254" s="28"/>
    </row>
    <row r="255" spans="2:11" x14ac:dyDescent="0.25">
      <c r="B255" s="28"/>
      <c r="C255" s="28"/>
      <c r="D255" s="28"/>
      <c r="E255" s="28"/>
      <c r="F255" s="28"/>
      <c r="G255" s="28"/>
      <c r="H255" s="28"/>
      <c r="I255" s="28"/>
      <c r="J255" s="28"/>
      <c r="K255" s="28"/>
    </row>
    <row r="256" spans="2:11" x14ac:dyDescent="0.25">
      <c r="B256" s="28"/>
      <c r="C256" s="28"/>
      <c r="D256" s="28"/>
      <c r="E256" s="28"/>
      <c r="F256" s="28"/>
      <c r="G256" s="28"/>
      <c r="H256" s="28"/>
      <c r="I256" s="28"/>
      <c r="J256" s="28"/>
      <c r="K256" s="28"/>
    </row>
    <row r="257" spans="2:11" x14ac:dyDescent="0.25">
      <c r="B257" s="28"/>
      <c r="C257" s="28"/>
      <c r="D257" s="28"/>
      <c r="E257" s="28"/>
      <c r="F257" s="28"/>
      <c r="G257" s="28"/>
      <c r="H257" s="28"/>
      <c r="I257" s="28"/>
      <c r="J257" s="28"/>
      <c r="K257" s="28"/>
    </row>
    <row r="258" spans="2:11" x14ac:dyDescent="0.25">
      <c r="B258" s="28"/>
      <c r="C258" s="28"/>
      <c r="D258" s="28"/>
      <c r="E258" s="28"/>
      <c r="F258" s="28"/>
      <c r="G258" s="28"/>
      <c r="H258" s="28"/>
      <c r="I258" s="28"/>
      <c r="J258" s="28"/>
      <c r="K258" s="28"/>
    </row>
    <row r="259" spans="2:11" x14ac:dyDescent="0.25">
      <c r="B259" s="28"/>
      <c r="C259" s="28"/>
      <c r="D259" s="28"/>
      <c r="E259" s="28"/>
      <c r="F259" s="28"/>
      <c r="G259" s="28"/>
      <c r="H259" s="28"/>
      <c r="I259" s="28"/>
      <c r="J259" s="28"/>
      <c r="K259" s="28"/>
    </row>
    <row r="260" spans="2:11" x14ac:dyDescent="0.25">
      <c r="B260" s="28"/>
      <c r="C260" s="28"/>
      <c r="D260" s="28"/>
      <c r="E260" s="28"/>
      <c r="F260" s="28"/>
      <c r="G260" s="28"/>
      <c r="H260" s="28"/>
      <c r="I260" s="28"/>
      <c r="J260" s="28"/>
      <c r="K260" s="28"/>
    </row>
    <row r="261" spans="2:11" x14ac:dyDescent="0.25">
      <c r="B261" s="28"/>
      <c r="C261" s="28"/>
      <c r="D261" s="28"/>
      <c r="E261" s="28"/>
      <c r="F261" s="28"/>
      <c r="G261" s="28"/>
      <c r="H261" s="28"/>
      <c r="I261" s="28"/>
      <c r="J261" s="28"/>
      <c r="K261" s="28"/>
    </row>
    <row r="262" spans="2:11" x14ac:dyDescent="0.25">
      <c r="B262" s="28"/>
      <c r="C262" s="28"/>
      <c r="D262" s="28"/>
      <c r="E262" s="28"/>
      <c r="F262" s="28"/>
      <c r="G262" s="28"/>
      <c r="H262" s="28"/>
      <c r="I262" s="28"/>
      <c r="J262" s="28"/>
      <c r="K262" s="28"/>
    </row>
    <row r="263" spans="2:11" x14ac:dyDescent="0.25">
      <c r="B263" s="28"/>
      <c r="C263" s="28"/>
      <c r="D263" s="28"/>
      <c r="E263" s="28"/>
      <c r="F263" s="28"/>
      <c r="G263" s="28"/>
      <c r="H263" s="28"/>
      <c r="I263" s="28"/>
      <c r="J263" s="28"/>
      <c r="K263" s="28"/>
    </row>
    <row r="264" spans="2:11" x14ac:dyDescent="0.25">
      <c r="B264" s="28"/>
      <c r="C264" s="28"/>
      <c r="D264" s="28"/>
      <c r="E264" s="28"/>
      <c r="F264" s="28"/>
      <c r="G264" s="28"/>
      <c r="H264" s="28"/>
      <c r="I264" s="28"/>
      <c r="J264" s="28"/>
      <c r="K264" s="28"/>
    </row>
    <row r="265" spans="2:11" x14ac:dyDescent="0.25">
      <c r="B265" s="28"/>
      <c r="C265" s="28"/>
      <c r="D265" s="28"/>
      <c r="E265" s="28"/>
      <c r="F265" s="28"/>
      <c r="G265" s="28"/>
      <c r="H265" s="28"/>
      <c r="I265" s="28"/>
      <c r="J265" s="28"/>
      <c r="K265" s="28"/>
    </row>
    <row r="266" spans="2:11" x14ac:dyDescent="0.25">
      <c r="B266" s="28"/>
      <c r="C266" s="28"/>
      <c r="D266" s="28"/>
      <c r="E266" s="28"/>
      <c r="F266" s="28"/>
      <c r="G266" s="28"/>
      <c r="H266" s="28"/>
      <c r="I266" s="28"/>
      <c r="J266" s="28"/>
      <c r="K266" s="28"/>
    </row>
    <row r="267" spans="2:11" x14ac:dyDescent="0.25">
      <c r="B267" s="28"/>
      <c r="C267" s="28"/>
      <c r="D267" s="28"/>
      <c r="E267" s="28"/>
      <c r="F267" s="28"/>
      <c r="G267" s="28"/>
      <c r="H267" s="28"/>
      <c r="I267" s="28"/>
      <c r="J267" s="28"/>
      <c r="K267" s="28"/>
    </row>
    <row r="268" spans="2:11" x14ac:dyDescent="0.25">
      <c r="B268" s="28"/>
      <c r="C268" s="28"/>
      <c r="D268" s="28"/>
      <c r="E268" s="28"/>
      <c r="F268" s="28"/>
      <c r="G268" s="28"/>
      <c r="H268" s="28"/>
      <c r="I268" s="28"/>
      <c r="J268" s="28"/>
      <c r="K268" s="28"/>
    </row>
    <row r="269" spans="2:11" x14ac:dyDescent="0.25">
      <c r="B269" s="28"/>
      <c r="C269" s="28"/>
      <c r="D269" s="28"/>
      <c r="E269" s="28"/>
      <c r="F269" s="28"/>
      <c r="G269" s="28"/>
      <c r="H269" s="28"/>
      <c r="I269" s="28"/>
      <c r="J269" s="28"/>
      <c r="K269" s="28"/>
    </row>
    <row r="270" spans="2:11" x14ac:dyDescent="0.25">
      <c r="B270" s="28"/>
      <c r="C270" s="28"/>
      <c r="D270" s="28"/>
      <c r="E270" s="28"/>
      <c r="F270" s="28"/>
      <c r="G270" s="28"/>
      <c r="H270" s="28"/>
      <c r="I270" s="28"/>
      <c r="J270" s="28"/>
      <c r="K270" s="28"/>
    </row>
    <row r="271" spans="2:11" x14ac:dyDescent="0.25">
      <c r="B271" s="28"/>
      <c r="C271" s="28"/>
      <c r="D271" s="28"/>
      <c r="E271" s="28"/>
      <c r="F271" s="28"/>
      <c r="G271" s="28"/>
      <c r="H271" s="28"/>
      <c r="I271" s="28"/>
      <c r="J271" s="28"/>
      <c r="K271" s="28"/>
    </row>
    <row r="272" spans="2:11" x14ac:dyDescent="0.25">
      <c r="B272" s="28"/>
      <c r="C272" s="28"/>
      <c r="D272" s="28"/>
      <c r="E272" s="28"/>
      <c r="F272" s="28"/>
      <c r="G272" s="28"/>
      <c r="H272" s="28"/>
      <c r="I272" s="28"/>
      <c r="J272" s="28"/>
      <c r="K272" s="28"/>
    </row>
    <row r="273" spans="2:11" x14ac:dyDescent="0.25">
      <c r="B273" s="28"/>
      <c r="C273" s="28"/>
      <c r="D273" s="28"/>
      <c r="E273" s="28"/>
      <c r="F273" s="28"/>
      <c r="G273" s="28"/>
      <c r="H273" s="28"/>
      <c r="I273" s="28"/>
      <c r="J273" s="28"/>
      <c r="K273" s="28"/>
    </row>
    <row r="274" spans="2:11" x14ac:dyDescent="0.25">
      <c r="B274" s="28"/>
      <c r="C274" s="28"/>
      <c r="D274" s="28"/>
      <c r="E274" s="28"/>
      <c r="F274" s="28"/>
      <c r="G274" s="28"/>
      <c r="H274" s="28"/>
      <c r="I274" s="28"/>
      <c r="J274" s="28"/>
      <c r="K274" s="28"/>
    </row>
    <row r="275" spans="2:11" x14ac:dyDescent="0.25">
      <c r="B275" s="28"/>
      <c r="C275" s="28"/>
      <c r="D275" s="28"/>
      <c r="E275" s="28"/>
      <c r="F275" s="28"/>
      <c r="G275" s="28"/>
      <c r="H275" s="28"/>
      <c r="I275" s="28"/>
      <c r="J275" s="28"/>
      <c r="K275" s="28"/>
    </row>
    <row r="276" spans="2:11" x14ac:dyDescent="0.25">
      <c r="B276" s="28"/>
      <c r="C276" s="28"/>
      <c r="D276" s="28"/>
      <c r="E276" s="28"/>
      <c r="F276" s="28"/>
      <c r="G276" s="28"/>
      <c r="H276" s="28"/>
      <c r="I276" s="28"/>
      <c r="J276" s="28"/>
      <c r="K276" s="28"/>
    </row>
    <row r="277" spans="2:11" x14ac:dyDescent="0.25">
      <c r="B277" s="28"/>
      <c r="C277" s="28"/>
      <c r="D277" s="28"/>
      <c r="E277" s="28"/>
      <c r="F277" s="28"/>
      <c r="G277" s="28"/>
      <c r="H277" s="28"/>
      <c r="I277" s="28"/>
      <c r="J277" s="28"/>
      <c r="K277" s="28"/>
    </row>
    <row r="278" spans="2:11" x14ac:dyDescent="0.25">
      <c r="B278" s="28"/>
      <c r="C278" s="28"/>
      <c r="D278" s="28"/>
      <c r="E278" s="28"/>
      <c r="F278" s="28"/>
      <c r="G278" s="28"/>
      <c r="H278" s="28"/>
      <c r="I278" s="28"/>
      <c r="J278" s="28"/>
      <c r="K278" s="28"/>
    </row>
    <row r="279" spans="2:11" x14ac:dyDescent="0.25">
      <c r="B279" s="28"/>
      <c r="C279" s="28"/>
      <c r="D279" s="28"/>
      <c r="E279" s="28"/>
      <c r="F279" s="28"/>
      <c r="G279" s="28"/>
      <c r="H279" s="28"/>
      <c r="I279" s="28"/>
      <c r="J279" s="28"/>
      <c r="K279" s="28"/>
    </row>
    <row r="280" spans="2:11" x14ac:dyDescent="0.25">
      <c r="B280" s="28"/>
      <c r="C280" s="28"/>
      <c r="D280" s="28"/>
      <c r="E280" s="28"/>
      <c r="F280" s="28"/>
      <c r="G280" s="28"/>
      <c r="H280" s="28"/>
      <c r="I280" s="28"/>
      <c r="J280" s="28"/>
      <c r="K280" s="28"/>
    </row>
    <row r="281" spans="2:11" x14ac:dyDescent="0.25">
      <c r="B281" s="28"/>
      <c r="C281" s="28"/>
      <c r="D281" s="28"/>
      <c r="E281" s="28"/>
      <c r="F281" s="28"/>
      <c r="G281" s="28"/>
      <c r="H281" s="28"/>
      <c r="I281" s="28"/>
      <c r="J281" s="28"/>
      <c r="K281" s="28"/>
    </row>
    <row r="282" spans="2:11" x14ac:dyDescent="0.25">
      <c r="B282" s="28"/>
      <c r="C282" s="28"/>
      <c r="D282" s="28"/>
      <c r="E282" s="28"/>
      <c r="F282" s="28"/>
      <c r="G282" s="28"/>
      <c r="H282" s="28"/>
      <c r="I282" s="28"/>
      <c r="J282" s="28"/>
      <c r="K282" s="28"/>
    </row>
    <row r="283" spans="2:11" x14ac:dyDescent="0.25">
      <c r="B283" s="28"/>
      <c r="C283" s="28"/>
      <c r="D283" s="28"/>
      <c r="E283" s="28"/>
      <c r="F283" s="28"/>
      <c r="G283" s="28"/>
      <c r="H283" s="28"/>
      <c r="I283" s="28"/>
      <c r="J283" s="28"/>
      <c r="K283" s="28"/>
    </row>
    <row r="284" spans="2:11" x14ac:dyDescent="0.25">
      <c r="B284" s="28"/>
      <c r="C284" s="28"/>
      <c r="D284" s="28"/>
      <c r="E284" s="28"/>
      <c r="F284" s="28"/>
      <c r="G284" s="28"/>
      <c r="H284" s="28"/>
      <c r="I284" s="28"/>
      <c r="J284" s="28"/>
      <c r="K284" s="28"/>
    </row>
    <row r="285" spans="2:11" x14ac:dyDescent="0.25">
      <c r="B285" s="28"/>
      <c r="C285" s="28"/>
      <c r="D285" s="28"/>
      <c r="E285" s="28"/>
      <c r="F285" s="28"/>
      <c r="G285" s="28"/>
      <c r="H285" s="28"/>
      <c r="I285" s="28"/>
      <c r="J285" s="28"/>
      <c r="K285" s="28"/>
    </row>
    <row r="286" spans="2:11" x14ac:dyDescent="0.25">
      <c r="B286" s="28"/>
      <c r="C286" s="28"/>
      <c r="D286" s="28"/>
      <c r="E286" s="28"/>
      <c r="F286" s="28"/>
      <c r="G286" s="28"/>
      <c r="H286" s="28"/>
      <c r="I286" s="28"/>
      <c r="J286" s="28"/>
      <c r="K286" s="28"/>
    </row>
    <row r="287" spans="2:11" x14ac:dyDescent="0.25">
      <c r="B287" s="28"/>
      <c r="C287" s="28"/>
      <c r="D287" s="28"/>
      <c r="E287" s="28"/>
      <c r="F287" s="28"/>
      <c r="G287" s="28"/>
      <c r="H287" s="28"/>
      <c r="I287" s="28"/>
      <c r="J287" s="28"/>
      <c r="K287" s="28"/>
    </row>
    <row r="288" spans="2:11" x14ac:dyDescent="0.25">
      <c r="B288" s="28"/>
      <c r="C288" s="28"/>
      <c r="D288" s="28"/>
      <c r="E288" s="28"/>
      <c r="F288" s="28"/>
      <c r="G288" s="28"/>
      <c r="H288" s="28"/>
      <c r="I288" s="28"/>
      <c r="J288" s="28"/>
      <c r="K288" s="28"/>
    </row>
    <row r="289" spans="2:11" x14ac:dyDescent="0.25">
      <c r="B289" s="28"/>
      <c r="C289" s="28"/>
      <c r="D289" s="28"/>
      <c r="E289" s="28"/>
      <c r="F289" s="28"/>
      <c r="G289" s="28"/>
      <c r="H289" s="28"/>
      <c r="I289" s="28"/>
      <c r="J289" s="28"/>
      <c r="K289" s="28"/>
    </row>
    <row r="290" spans="2:11" x14ac:dyDescent="0.25">
      <c r="B290" s="28"/>
      <c r="C290" s="28"/>
      <c r="D290" s="28"/>
      <c r="E290" s="28"/>
      <c r="F290" s="28"/>
      <c r="G290" s="28"/>
      <c r="H290" s="28"/>
      <c r="I290" s="28"/>
      <c r="J290" s="28"/>
      <c r="K290" s="28"/>
    </row>
    <row r="291" spans="2:11" x14ac:dyDescent="0.25">
      <c r="B291" s="28"/>
      <c r="C291" s="28"/>
      <c r="D291" s="28"/>
      <c r="E291" s="28"/>
      <c r="F291" s="28"/>
      <c r="G291" s="28"/>
      <c r="H291" s="28"/>
      <c r="I291" s="28"/>
      <c r="J291" s="28"/>
      <c r="K291" s="28"/>
    </row>
    <row r="292" spans="2:11" x14ac:dyDescent="0.25">
      <c r="B292" s="28"/>
      <c r="C292" s="28"/>
      <c r="D292" s="28"/>
      <c r="E292" s="28"/>
      <c r="F292" s="28"/>
      <c r="G292" s="28"/>
      <c r="H292" s="28"/>
      <c r="I292" s="28"/>
      <c r="J292" s="28"/>
      <c r="K292" s="28"/>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21:K221"/>
    <mergeCell ref="B165:K165"/>
    <mergeCell ref="B114:K114"/>
    <mergeCell ref="B7:K7"/>
    <mergeCell ref="B63:K63"/>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03/18 –  Berlin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8" t="s">
        <v>110</v>
      </c>
      <c r="B1" s="118"/>
      <c r="C1" s="118"/>
      <c r="D1" s="118"/>
      <c r="E1" s="118"/>
      <c r="F1" s="118"/>
      <c r="G1" s="118"/>
      <c r="H1" s="118"/>
      <c r="I1" s="118"/>
      <c r="J1" s="118"/>
      <c r="K1" s="118"/>
      <c r="L1" s="119" t="s">
        <v>110</v>
      </c>
      <c r="M1" s="119"/>
      <c r="N1" s="119"/>
      <c r="O1" s="119"/>
      <c r="P1" s="119"/>
      <c r="Q1" s="119"/>
      <c r="R1" s="119"/>
      <c r="S1" s="119"/>
      <c r="T1" s="119"/>
      <c r="U1" s="119"/>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03" t="s">
        <v>74</v>
      </c>
      <c r="C5" s="103"/>
      <c r="D5" s="103"/>
      <c r="E5" s="103"/>
      <c r="F5" s="103"/>
      <c r="G5" s="103"/>
      <c r="H5" s="103"/>
      <c r="I5" s="103"/>
      <c r="J5" s="103"/>
      <c r="K5" s="103"/>
      <c r="L5" s="103" t="s">
        <v>74</v>
      </c>
      <c r="M5" s="103"/>
      <c r="N5" s="103"/>
      <c r="O5" s="103"/>
      <c r="P5" s="103"/>
      <c r="Q5" s="103"/>
      <c r="R5" s="103"/>
      <c r="S5" s="103"/>
      <c r="T5" s="103"/>
      <c r="U5" s="42"/>
    </row>
    <row r="6" spans="1:22" ht="12" customHeight="1" x14ac:dyDescent="0.25">
      <c r="A6" s="77" t="s">
        <v>87</v>
      </c>
      <c r="B6" s="43">
        <v>5698.1220000000003</v>
      </c>
      <c r="C6" s="43">
        <v>6626.0219999999999</v>
      </c>
      <c r="D6" s="43">
        <v>1621.569</v>
      </c>
      <c r="E6" s="43">
        <v>1042.7739999999999</v>
      </c>
      <c r="F6" s="43">
        <v>403.86700000000002</v>
      </c>
      <c r="G6" s="43">
        <v>1093.7280000000001</v>
      </c>
      <c r="H6" s="43">
        <v>3136.8330000000001</v>
      </c>
      <c r="I6" s="43">
        <v>734.99900000000002</v>
      </c>
      <c r="J6" s="43">
        <v>3643.65</v>
      </c>
      <c r="K6" s="43">
        <v>8712.8680000000004</v>
      </c>
      <c r="L6" s="43">
        <v>1888.1369999999999</v>
      </c>
      <c r="M6" s="43">
        <v>514.64</v>
      </c>
      <c r="N6" s="43">
        <v>1945.9</v>
      </c>
      <c r="O6" s="43">
        <v>1016.794</v>
      </c>
      <c r="P6" s="43">
        <v>1280.9929999999999</v>
      </c>
      <c r="Q6" s="43">
        <v>1028.104</v>
      </c>
      <c r="R6" s="44">
        <v>40389</v>
      </c>
      <c r="S6" s="43">
        <v>32998.86</v>
      </c>
      <c r="T6" s="43">
        <v>5768.5709999999999</v>
      </c>
      <c r="U6" s="77" t="s">
        <v>87</v>
      </c>
    </row>
    <row r="7" spans="1:22" ht="12" customHeight="1" x14ac:dyDescent="0.25">
      <c r="A7" s="77" t="s">
        <v>76</v>
      </c>
      <c r="B7" s="43">
        <v>5734.1689999999999</v>
      </c>
      <c r="C7" s="43">
        <v>6698.223</v>
      </c>
      <c r="D7" s="43">
        <v>1636.7159999999999</v>
      </c>
      <c r="E7" s="43">
        <v>1062.348</v>
      </c>
      <c r="F7" s="43">
        <v>404.86200000000002</v>
      </c>
      <c r="G7" s="43">
        <v>1100.921</v>
      </c>
      <c r="H7" s="43">
        <v>3156.99</v>
      </c>
      <c r="I7" s="43">
        <v>748.09100000000001</v>
      </c>
      <c r="J7" s="43">
        <v>3686.8629999999998</v>
      </c>
      <c r="K7" s="43">
        <v>8766.4169999999995</v>
      </c>
      <c r="L7" s="43">
        <v>1906.213</v>
      </c>
      <c r="M7" s="43">
        <v>515.48</v>
      </c>
      <c r="N7" s="43">
        <v>1968.2239999999999</v>
      </c>
      <c r="O7" s="43">
        <v>1026.528</v>
      </c>
      <c r="P7" s="43">
        <v>1297.778</v>
      </c>
      <c r="Q7" s="43">
        <v>1041.1769999999999</v>
      </c>
      <c r="R7" s="44">
        <v>40751</v>
      </c>
      <c r="S7" s="43">
        <v>33267.915999999997</v>
      </c>
      <c r="T7" s="43">
        <v>5846.3680000000004</v>
      </c>
      <c r="U7" s="77" t="s">
        <v>76</v>
      </c>
    </row>
    <row r="8" spans="1:22" ht="12" customHeight="1" x14ac:dyDescent="0.25">
      <c r="A8" s="77" t="s">
        <v>77</v>
      </c>
      <c r="B8" s="43">
        <v>5775.99</v>
      </c>
      <c r="C8" s="43">
        <v>6740.0969999999998</v>
      </c>
      <c r="D8" s="43">
        <v>1653.6030000000001</v>
      </c>
      <c r="E8" s="43">
        <v>1075.866</v>
      </c>
      <c r="F8" s="43">
        <v>407.06099999999998</v>
      </c>
      <c r="G8" s="43">
        <v>1111.306</v>
      </c>
      <c r="H8" s="43">
        <v>3172.5990000000002</v>
      </c>
      <c r="I8" s="43">
        <v>759.952</v>
      </c>
      <c r="J8" s="43">
        <v>3714.3710000000001</v>
      </c>
      <c r="K8" s="43">
        <v>8818.0169999999998</v>
      </c>
      <c r="L8" s="43">
        <v>1916.2950000000001</v>
      </c>
      <c r="M8" s="43">
        <v>519.76099999999997</v>
      </c>
      <c r="N8" s="43">
        <v>1988.511</v>
      </c>
      <c r="O8" s="43">
        <v>1037.527</v>
      </c>
      <c r="P8" s="43">
        <v>1308.194</v>
      </c>
      <c r="Q8" s="43">
        <v>1052.8499999999999</v>
      </c>
      <c r="R8" s="44">
        <v>41052</v>
      </c>
      <c r="S8" s="43">
        <v>33483.690999999999</v>
      </c>
      <c r="T8" s="43">
        <v>5914.7060000000001</v>
      </c>
      <c r="U8" s="77" t="s">
        <v>77</v>
      </c>
    </row>
    <row r="9" spans="1:22" ht="12" customHeight="1" x14ac:dyDescent="0.25">
      <c r="A9" s="77" t="s">
        <v>78</v>
      </c>
      <c r="B9" s="43">
        <v>5783.7129999999997</v>
      </c>
      <c r="C9" s="43">
        <v>6766.4579999999996</v>
      </c>
      <c r="D9" s="43">
        <v>1672.385</v>
      </c>
      <c r="E9" s="43">
        <v>1078.952</v>
      </c>
      <c r="F9" s="43">
        <v>411.46199999999999</v>
      </c>
      <c r="G9" s="43">
        <v>1128.0239999999999</v>
      </c>
      <c r="H9" s="43">
        <v>3192.364</v>
      </c>
      <c r="I9" s="43">
        <v>757.97</v>
      </c>
      <c r="J9" s="43">
        <v>3723.5320000000002</v>
      </c>
      <c r="K9" s="43">
        <v>8868.6460000000006</v>
      </c>
      <c r="L9" s="43">
        <v>1920.374</v>
      </c>
      <c r="M9" s="43">
        <v>521.92399999999998</v>
      </c>
      <c r="N9" s="43">
        <v>1994.7560000000001</v>
      </c>
      <c r="O9" s="43">
        <v>1045.192</v>
      </c>
      <c r="P9" s="43">
        <v>1310.43</v>
      </c>
      <c r="Q9" s="43">
        <v>1053.818</v>
      </c>
      <c r="R9" s="44">
        <v>41230</v>
      </c>
      <c r="S9" s="43">
        <v>33626.927000000003</v>
      </c>
      <c r="T9" s="43">
        <v>5930.6880000000001</v>
      </c>
      <c r="U9" s="77" t="s">
        <v>78</v>
      </c>
    </row>
    <row r="10" spans="1:22" ht="12"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customHeight="1" x14ac:dyDescent="0.25">
      <c r="A11" s="26" t="s">
        <v>75</v>
      </c>
      <c r="B11" s="43">
        <v>5713.0460000000003</v>
      </c>
      <c r="C11" s="43">
        <v>6686.0780000000004</v>
      </c>
      <c r="D11" s="43">
        <v>1652.7860000000001</v>
      </c>
      <c r="E11" s="43">
        <v>1057.242</v>
      </c>
      <c r="F11" s="43">
        <v>404.95100000000002</v>
      </c>
      <c r="G11" s="43">
        <v>1118.1949999999999</v>
      </c>
      <c r="H11" s="43">
        <v>3163.9079999999999</v>
      </c>
      <c r="I11" s="43">
        <v>740.44399999999996</v>
      </c>
      <c r="J11" s="43">
        <v>3689.2750000000001</v>
      </c>
      <c r="K11" s="43">
        <v>8761.0619999999999</v>
      </c>
      <c r="L11" s="43">
        <v>1893.9570000000001</v>
      </c>
      <c r="M11" s="43">
        <v>513.83100000000002</v>
      </c>
      <c r="N11" s="43">
        <v>1941.7339999999999</v>
      </c>
      <c r="O11" s="43">
        <v>1016.153</v>
      </c>
      <c r="P11" s="43">
        <v>1289.529</v>
      </c>
      <c r="Q11" s="43">
        <v>1027.809</v>
      </c>
      <c r="R11" s="44">
        <v>40670</v>
      </c>
      <c r="S11" s="43">
        <v>33233.832000000002</v>
      </c>
      <c r="T11" s="43">
        <v>5783.3819999999996</v>
      </c>
      <c r="U11" s="26" t="s">
        <v>75</v>
      </c>
      <c r="V11" s="45"/>
    </row>
    <row r="12" spans="1:22" ht="12" customHeight="1" x14ac:dyDescent="0.25">
      <c r="A12" s="26" t="s">
        <v>76</v>
      </c>
      <c r="B12" s="43">
        <v>5712.0879999999997</v>
      </c>
      <c r="C12" s="43">
        <v>6723.6220000000003</v>
      </c>
      <c r="D12" s="43">
        <v>1665.973</v>
      </c>
      <c r="E12" s="43">
        <v>1076.605</v>
      </c>
      <c r="F12" s="43">
        <v>403.93</v>
      </c>
      <c r="G12" s="43">
        <v>1119.9259999999999</v>
      </c>
      <c r="H12" s="43">
        <v>3170.3739999999998</v>
      </c>
      <c r="I12" s="43">
        <v>754.85699999999997</v>
      </c>
      <c r="J12" s="43">
        <v>3724.2779999999998</v>
      </c>
      <c r="K12" s="43">
        <v>8765.61</v>
      </c>
      <c r="L12" s="43">
        <v>1906.931</v>
      </c>
      <c r="M12" s="43">
        <v>513.45399999999995</v>
      </c>
      <c r="N12" s="43">
        <v>1955.345</v>
      </c>
      <c r="O12" s="43">
        <v>1024.796</v>
      </c>
      <c r="P12" s="43">
        <v>1304.287</v>
      </c>
      <c r="Q12" s="43">
        <v>1034.924</v>
      </c>
      <c r="R12" s="44">
        <v>40857</v>
      </c>
      <c r="S12" s="43">
        <v>33344.5</v>
      </c>
      <c r="T12" s="43">
        <v>5846.527</v>
      </c>
      <c r="U12" s="26" t="s">
        <v>76</v>
      </c>
      <c r="V12" s="45"/>
    </row>
    <row r="13" spans="1:22" ht="12" customHeight="1" x14ac:dyDescent="0.25">
      <c r="A13" s="26" t="s">
        <v>77</v>
      </c>
      <c r="B13" s="43">
        <v>5709.3649999999998</v>
      </c>
      <c r="C13" s="43">
        <v>6743.6629999999996</v>
      </c>
      <c r="D13" s="43">
        <v>1676.403</v>
      </c>
      <c r="E13" s="43">
        <v>1086.4970000000001</v>
      </c>
      <c r="F13" s="43">
        <v>402.68599999999998</v>
      </c>
      <c r="G13" s="43">
        <v>1122.729</v>
      </c>
      <c r="H13" s="43">
        <v>3174.5140000000001</v>
      </c>
      <c r="I13" s="43">
        <v>765.43399999999997</v>
      </c>
      <c r="J13" s="43">
        <v>3738.56</v>
      </c>
      <c r="K13" s="43">
        <v>8768.8189999999995</v>
      </c>
      <c r="L13" s="43">
        <v>1911.886</v>
      </c>
      <c r="M13" s="43">
        <v>515.17100000000005</v>
      </c>
      <c r="N13" s="43">
        <v>1976.287</v>
      </c>
      <c r="O13" s="43">
        <v>1032.7239999999999</v>
      </c>
      <c r="P13" s="43">
        <v>1310.9680000000001</v>
      </c>
      <c r="Q13" s="43">
        <v>1043.2940000000001</v>
      </c>
      <c r="R13" s="44">
        <v>40979</v>
      </c>
      <c r="S13" s="43">
        <v>33398.360999999997</v>
      </c>
      <c r="T13" s="43">
        <v>5904.2359999999999</v>
      </c>
      <c r="U13" s="26" t="s">
        <v>77</v>
      </c>
      <c r="V13" s="45"/>
    </row>
    <row r="14" spans="1:22" ht="12" customHeight="1" x14ac:dyDescent="0.25">
      <c r="A14" s="26" t="s">
        <v>78</v>
      </c>
      <c r="B14" s="43">
        <v>5710.0929999999998</v>
      </c>
      <c r="C14" s="43">
        <v>6758.8429999999998</v>
      </c>
      <c r="D14" s="43">
        <v>1690.5619999999999</v>
      </c>
      <c r="E14" s="43">
        <v>1090.5119999999999</v>
      </c>
      <c r="F14" s="43">
        <v>405.24200000000002</v>
      </c>
      <c r="G14" s="43">
        <v>1130.7940000000001</v>
      </c>
      <c r="H14" s="43">
        <v>3187.44</v>
      </c>
      <c r="I14" s="43">
        <v>759.95899999999995</v>
      </c>
      <c r="J14" s="43">
        <v>3735.5120000000002</v>
      </c>
      <c r="K14" s="43">
        <v>8790.4570000000003</v>
      </c>
      <c r="L14" s="43">
        <v>1910.857</v>
      </c>
      <c r="M14" s="43">
        <v>516.548</v>
      </c>
      <c r="N14" s="43">
        <v>1985.2529999999999</v>
      </c>
      <c r="O14" s="43">
        <v>1036.329</v>
      </c>
      <c r="P14" s="43">
        <v>1309.7049999999999</v>
      </c>
      <c r="Q14" s="43">
        <v>1044.894</v>
      </c>
      <c r="R14" s="44">
        <v>41063</v>
      </c>
      <c r="S14" s="43">
        <v>33455.491000000002</v>
      </c>
      <c r="T14" s="43">
        <v>5916.9470000000001</v>
      </c>
      <c r="U14" s="26" t="s">
        <v>78</v>
      </c>
      <c r="V14" s="45"/>
    </row>
    <row r="15" spans="1:22" ht="12" customHeight="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customHeight="1" x14ac:dyDescent="0.25">
      <c r="A16" s="26" t="s">
        <v>79</v>
      </c>
      <c r="B16" s="43">
        <v>5645.0420000000004</v>
      </c>
      <c r="C16" s="43">
        <v>6671.6850000000004</v>
      </c>
      <c r="D16" s="43">
        <v>1668.05</v>
      </c>
      <c r="E16" s="43">
        <v>1059.5999999999999</v>
      </c>
      <c r="F16" s="43">
        <v>401.18599999999998</v>
      </c>
      <c r="G16" s="43">
        <v>1120.58</v>
      </c>
      <c r="H16" s="43">
        <v>3147.1669999999999</v>
      </c>
      <c r="I16" s="43">
        <v>732.70600000000002</v>
      </c>
      <c r="J16" s="43">
        <v>3684.6129999999998</v>
      </c>
      <c r="K16" s="43">
        <v>8693.0910000000003</v>
      </c>
      <c r="L16" s="43">
        <v>1879.578</v>
      </c>
      <c r="M16" s="43">
        <v>510.779</v>
      </c>
      <c r="N16" s="43">
        <v>1940.607</v>
      </c>
      <c r="O16" s="43">
        <v>1009.5650000000001</v>
      </c>
      <c r="P16" s="43">
        <v>1286.452</v>
      </c>
      <c r="Q16" s="43">
        <v>1023.299</v>
      </c>
      <c r="R16" s="44">
        <v>40474</v>
      </c>
      <c r="S16" s="43">
        <v>33040.173000000003</v>
      </c>
      <c r="T16" s="43">
        <v>5765.777</v>
      </c>
      <c r="U16" s="26" t="s">
        <v>79</v>
      </c>
      <c r="V16" s="45"/>
    </row>
    <row r="17" spans="1:22" ht="12" customHeight="1" x14ac:dyDescent="0.25">
      <c r="A17" s="26" t="s">
        <v>76</v>
      </c>
      <c r="B17" s="43">
        <v>5697.1980000000003</v>
      </c>
      <c r="C17" s="43">
        <v>6764.9679999999998</v>
      </c>
      <c r="D17" s="43">
        <v>1685.249</v>
      </c>
      <c r="E17" s="43">
        <v>1082.0899999999999</v>
      </c>
      <c r="F17" s="43">
        <v>401.75599999999997</v>
      </c>
      <c r="G17" s="43">
        <v>1128.713</v>
      </c>
      <c r="H17" s="43">
        <v>3172.0079999999998</v>
      </c>
      <c r="I17" s="43">
        <v>750.97199999999998</v>
      </c>
      <c r="J17" s="43">
        <v>3733.1289999999999</v>
      </c>
      <c r="K17" s="43">
        <v>8758.8019999999997</v>
      </c>
      <c r="L17" s="43">
        <v>1904.9659999999999</v>
      </c>
      <c r="M17" s="43">
        <v>514.71199999999999</v>
      </c>
      <c r="N17" s="43">
        <v>1971.1010000000001</v>
      </c>
      <c r="O17" s="43">
        <v>1025.741</v>
      </c>
      <c r="P17" s="43">
        <v>1301.83</v>
      </c>
      <c r="Q17" s="43">
        <v>1042.7650000000001</v>
      </c>
      <c r="R17" s="44">
        <v>40936</v>
      </c>
      <c r="S17" s="43">
        <v>33378.082000000002</v>
      </c>
      <c r="T17" s="43">
        <v>5872.6689999999999</v>
      </c>
      <c r="U17" s="26" t="s">
        <v>76</v>
      </c>
      <c r="V17" s="45"/>
    </row>
    <row r="18" spans="1:22" ht="12" customHeight="1" x14ac:dyDescent="0.25">
      <c r="A18" s="26" t="s">
        <v>77</v>
      </c>
      <c r="B18" s="43">
        <v>5735.8019999999997</v>
      </c>
      <c r="C18" s="43">
        <v>6815.2560000000003</v>
      </c>
      <c r="D18" s="43">
        <v>1693.8889999999999</v>
      </c>
      <c r="E18" s="43">
        <v>1093.481</v>
      </c>
      <c r="F18" s="43">
        <v>402.66</v>
      </c>
      <c r="G18" s="43">
        <v>1132.354</v>
      </c>
      <c r="H18" s="43">
        <v>3183.029</v>
      </c>
      <c r="I18" s="43">
        <v>762.42399999999998</v>
      </c>
      <c r="J18" s="43">
        <v>3757.98</v>
      </c>
      <c r="K18" s="43">
        <v>8809.1280000000006</v>
      </c>
      <c r="L18" s="43">
        <v>1918.04</v>
      </c>
      <c r="M18" s="43">
        <v>518.87699999999995</v>
      </c>
      <c r="N18" s="43">
        <v>1992.998</v>
      </c>
      <c r="O18" s="43">
        <v>1038.0340000000001</v>
      </c>
      <c r="P18" s="43">
        <v>1312.441</v>
      </c>
      <c r="Q18" s="43">
        <v>1055.607</v>
      </c>
      <c r="R18" s="44">
        <v>41222</v>
      </c>
      <c r="S18" s="43">
        <v>33585.567000000003</v>
      </c>
      <c r="T18" s="43">
        <v>5942.5439999999999</v>
      </c>
      <c r="U18" s="26" t="s">
        <v>77</v>
      </c>
      <c r="V18" s="45"/>
    </row>
    <row r="19" spans="1:22" ht="12" customHeight="1" x14ac:dyDescent="0.25">
      <c r="A19" s="26" t="s">
        <v>78</v>
      </c>
      <c r="B19" s="43">
        <v>5761.5910000000003</v>
      </c>
      <c r="C19" s="43">
        <v>6852.1059999999998</v>
      </c>
      <c r="D19" s="43">
        <v>1708.1420000000001</v>
      </c>
      <c r="E19" s="43">
        <v>1092.808</v>
      </c>
      <c r="F19" s="43">
        <v>407.53399999999999</v>
      </c>
      <c r="G19" s="43">
        <v>1142.049</v>
      </c>
      <c r="H19" s="43">
        <v>3206.7269999999999</v>
      </c>
      <c r="I19" s="43">
        <v>755.62699999999995</v>
      </c>
      <c r="J19" s="43">
        <v>3779.7579999999998</v>
      </c>
      <c r="K19" s="43">
        <v>8874.0229999999992</v>
      </c>
      <c r="L19" s="43">
        <v>1928.173</v>
      </c>
      <c r="M19" s="43">
        <v>522.77</v>
      </c>
      <c r="N19" s="43">
        <v>1996.62</v>
      </c>
      <c r="O19" s="43">
        <v>1041.155</v>
      </c>
      <c r="P19" s="43">
        <v>1318.4929999999999</v>
      </c>
      <c r="Q19" s="43">
        <v>1060.424</v>
      </c>
      <c r="R19" s="44">
        <v>41448</v>
      </c>
      <c r="S19" s="43">
        <v>33793.224000000002</v>
      </c>
      <c r="T19" s="43">
        <v>5946.634</v>
      </c>
      <c r="U19" s="26" t="s">
        <v>78</v>
      </c>
      <c r="V19" s="45"/>
    </row>
    <row r="20" spans="1:22" ht="12" customHeight="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x14ac:dyDescent="0.25">
      <c r="A21" s="26" t="s">
        <v>80</v>
      </c>
      <c r="B21" s="43">
        <v>5729.9279999999999</v>
      </c>
      <c r="C21" s="43">
        <v>6801.0690000000004</v>
      </c>
      <c r="D21" s="43">
        <v>1685.681</v>
      </c>
      <c r="E21" s="43">
        <v>1065.7270000000001</v>
      </c>
      <c r="F21" s="43">
        <v>404.959</v>
      </c>
      <c r="G21" s="43">
        <v>1137.605</v>
      </c>
      <c r="H21" s="43">
        <v>3182.45</v>
      </c>
      <c r="I21" s="43">
        <v>724.66</v>
      </c>
      <c r="J21" s="43">
        <v>3746.8470000000002</v>
      </c>
      <c r="K21" s="43">
        <v>8825.2630000000008</v>
      </c>
      <c r="L21" s="43">
        <v>1903.287</v>
      </c>
      <c r="M21" s="43">
        <v>517.52300000000002</v>
      </c>
      <c r="N21" s="43">
        <v>1951.7650000000001</v>
      </c>
      <c r="O21" s="43">
        <v>1013.61</v>
      </c>
      <c r="P21" s="43">
        <v>1302.6880000000001</v>
      </c>
      <c r="Q21" s="43">
        <v>1035.9380000000001</v>
      </c>
      <c r="R21" s="44">
        <v>41029</v>
      </c>
      <c r="S21" s="43">
        <v>33551.618999999999</v>
      </c>
      <c r="T21" s="43">
        <v>5791.7</v>
      </c>
      <c r="U21" s="26" t="s">
        <v>80</v>
      </c>
      <c r="V21" s="45"/>
    </row>
    <row r="22" spans="1:22" ht="12" customHeight="1" x14ac:dyDescent="0.25">
      <c r="A22" s="26" t="s">
        <v>76</v>
      </c>
      <c r="B22" s="43">
        <v>5788.3810000000003</v>
      </c>
      <c r="C22" s="43">
        <v>6895.1710000000003</v>
      </c>
      <c r="D22" s="43">
        <v>1700.4090000000001</v>
      </c>
      <c r="E22" s="43">
        <v>1087.3050000000001</v>
      </c>
      <c r="F22" s="43">
        <v>407.137</v>
      </c>
      <c r="G22" s="43">
        <v>1143.73</v>
      </c>
      <c r="H22" s="43">
        <v>3215.3609999999999</v>
      </c>
      <c r="I22" s="43">
        <v>741.40200000000004</v>
      </c>
      <c r="J22" s="43">
        <v>3801.4349999999999</v>
      </c>
      <c r="K22" s="43">
        <v>8895.1589999999997</v>
      </c>
      <c r="L22" s="43">
        <v>1930.1769999999999</v>
      </c>
      <c r="M22" s="43">
        <v>521.59500000000003</v>
      </c>
      <c r="N22" s="43">
        <v>1979.604</v>
      </c>
      <c r="O22" s="43">
        <v>1025.9939999999999</v>
      </c>
      <c r="P22" s="43">
        <v>1320.9349999999999</v>
      </c>
      <c r="Q22" s="43">
        <v>1051.2049999999999</v>
      </c>
      <c r="R22" s="44">
        <v>41505</v>
      </c>
      <c r="S22" s="43">
        <v>33919.080999999998</v>
      </c>
      <c r="T22" s="43">
        <v>5885.51</v>
      </c>
      <c r="U22" s="26" t="s">
        <v>76</v>
      </c>
      <c r="V22" s="45"/>
    </row>
    <row r="23" spans="1:22" ht="12" customHeight="1" x14ac:dyDescent="0.25">
      <c r="A23" s="26" t="s">
        <v>77</v>
      </c>
      <c r="B23" s="43">
        <v>5828.1360000000004</v>
      </c>
      <c r="C23" s="43">
        <v>6948.0559999999996</v>
      </c>
      <c r="D23" s="43">
        <v>1714.4190000000001</v>
      </c>
      <c r="E23" s="43">
        <v>1091.27</v>
      </c>
      <c r="F23" s="43">
        <v>410.02699999999999</v>
      </c>
      <c r="G23" s="43">
        <v>1151.5530000000001</v>
      </c>
      <c r="H23" s="43">
        <v>3234.0520000000001</v>
      </c>
      <c r="I23" s="43">
        <v>751.93399999999997</v>
      </c>
      <c r="J23" s="43">
        <v>3828.2779999999998</v>
      </c>
      <c r="K23" s="43">
        <v>8940.768</v>
      </c>
      <c r="L23" s="43">
        <v>1941.3820000000001</v>
      </c>
      <c r="M23" s="43">
        <v>525.58199999999999</v>
      </c>
      <c r="N23" s="43">
        <v>1997.6210000000001</v>
      </c>
      <c r="O23" s="43">
        <v>1031.559</v>
      </c>
      <c r="P23" s="43">
        <v>1328.6869999999999</v>
      </c>
      <c r="Q23" s="43">
        <v>1059.6759999999999</v>
      </c>
      <c r="R23" s="44">
        <v>41783</v>
      </c>
      <c r="S23" s="43">
        <v>34136.521000000001</v>
      </c>
      <c r="T23" s="43">
        <v>5932.06</v>
      </c>
      <c r="U23" s="26" t="s">
        <v>77</v>
      </c>
      <c r="V23" s="45"/>
    </row>
    <row r="24" spans="1:22" ht="12" customHeight="1" x14ac:dyDescent="0.25">
      <c r="A24" s="26" t="s">
        <v>78</v>
      </c>
      <c r="B24" s="43">
        <v>5853.3419999999996</v>
      </c>
      <c r="C24" s="43">
        <v>6987.0219999999999</v>
      </c>
      <c r="D24" s="43">
        <v>1730.1969999999999</v>
      </c>
      <c r="E24" s="43">
        <v>1090.095</v>
      </c>
      <c r="F24" s="43">
        <v>414.15699999999998</v>
      </c>
      <c r="G24" s="43">
        <v>1161.463</v>
      </c>
      <c r="H24" s="43">
        <v>3258.8960000000002</v>
      </c>
      <c r="I24" s="43">
        <v>746.56200000000001</v>
      </c>
      <c r="J24" s="43">
        <v>3843.6030000000001</v>
      </c>
      <c r="K24" s="43">
        <v>9001.4</v>
      </c>
      <c r="L24" s="43">
        <v>1948.096</v>
      </c>
      <c r="M24" s="43">
        <v>527.57399999999996</v>
      </c>
      <c r="N24" s="43">
        <v>2004.0039999999999</v>
      </c>
      <c r="O24" s="43">
        <v>1031.5989999999999</v>
      </c>
      <c r="P24" s="43">
        <v>1330.4480000000001</v>
      </c>
      <c r="Q24" s="43">
        <v>1061.5419999999999</v>
      </c>
      <c r="R24" s="44">
        <v>41990</v>
      </c>
      <c r="S24" s="43">
        <v>34326.000999999997</v>
      </c>
      <c r="T24" s="43">
        <v>5933.8019999999997</v>
      </c>
      <c r="U24" s="26" t="s">
        <v>78</v>
      </c>
      <c r="V24" s="45"/>
    </row>
    <row r="25" spans="1:22" ht="12"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43">
        <v>5824.9089999999997</v>
      </c>
      <c r="C26" s="43">
        <v>6924.4369999999999</v>
      </c>
      <c r="D26" s="43">
        <v>1719.9939999999999</v>
      </c>
      <c r="E26" s="43">
        <v>1067.27</v>
      </c>
      <c r="F26" s="43">
        <v>412.279</v>
      </c>
      <c r="G26" s="43">
        <v>1156.8309999999999</v>
      </c>
      <c r="H26" s="43">
        <v>3238.7179999999998</v>
      </c>
      <c r="I26" s="43">
        <v>716.07100000000003</v>
      </c>
      <c r="J26" s="43">
        <v>3808.261</v>
      </c>
      <c r="K26" s="43">
        <v>8931.4660000000003</v>
      </c>
      <c r="L26" s="43">
        <v>1923.5940000000001</v>
      </c>
      <c r="M26" s="43">
        <v>521.56799999999998</v>
      </c>
      <c r="N26" s="43">
        <v>1968.6369999999999</v>
      </c>
      <c r="O26" s="43">
        <v>1008.607</v>
      </c>
      <c r="P26" s="43">
        <v>1309.8689999999999</v>
      </c>
      <c r="Q26" s="43">
        <v>1041.489</v>
      </c>
      <c r="R26" s="44">
        <v>41574</v>
      </c>
      <c r="S26" s="43">
        <v>34051.932000000001</v>
      </c>
      <c r="T26" s="43">
        <v>5802.0739999999996</v>
      </c>
      <c r="U26" s="26" t="s">
        <v>81</v>
      </c>
      <c r="V26" s="45"/>
    </row>
    <row r="27" spans="1:22" ht="12" customHeight="1" x14ac:dyDescent="0.25">
      <c r="A27" s="26" t="s">
        <v>76</v>
      </c>
      <c r="B27" s="43">
        <v>5874.0569999999998</v>
      </c>
      <c r="C27" s="43">
        <v>7011.1909999999998</v>
      </c>
      <c r="D27" s="43">
        <v>1740.193</v>
      </c>
      <c r="E27" s="43">
        <v>1088.0070000000001</v>
      </c>
      <c r="F27" s="43">
        <v>413.09800000000001</v>
      </c>
      <c r="G27" s="43">
        <v>1164.5940000000001</v>
      </c>
      <c r="H27" s="43">
        <v>3256.7759999999998</v>
      </c>
      <c r="I27" s="43">
        <v>735.21799999999996</v>
      </c>
      <c r="J27" s="43">
        <v>3856.2869999999998</v>
      </c>
      <c r="K27" s="43">
        <v>8982.1790000000001</v>
      </c>
      <c r="L27" s="43">
        <v>1945.94</v>
      </c>
      <c r="M27" s="43">
        <v>523.10699999999997</v>
      </c>
      <c r="N27" s="43">
        <v>1995.556</v>
      </c>
      <c r="O27" s="43">
        <v>1020.853</v>
      </c>
      <c r="P27" s="43">
        <v>1329.336</v>
      </c>
      <c r="Q27" s="43">
        <v>1052.6079999999999</v>
      </c>
      <c r="R27" s="44">
        <v>41989</v>
      </c>
      <c r="S27" s="43">
        <v>34356.565000000002</v>
      </c>
      <c r="T27" s="43">
        <v>5892.2420000000002</v>
      </c>
      <c r="U27" s="26" t="s">
        <v>76</v>
      </c>
    </row>
    <row r="28" spans="1:22" ht="12" customHeight="1" x14ac:dyDescent="0.25">
      <c r="A28" s="26" t="s">
        <v>77</v>
      </c>
      <c r="B28" s="43">
        <v>5913.9639999999999</v>
      </c>
      <c r="C28" s="43">
        <v>7066.5820000000003</v>
      </c>
      <c r="D28" s="43">
        <v>1756.748</v>
      </c>
      <c r="E28" s="43">
        <v>1094.0360000000001</v>
      </c>
      <c r="F28" s="43">
        <v>415.87599999999998</v>
      </c>
      <c r="G28" s="43">
        <v>1172.348</v>
      </c>
      <c r="H28" s="43">
        <v>3266.1930000000002</v>
      </c>
      <c r="I28" s="43">
        <v>746.99400000000003</v>
      </c>
      <c r="J28" s="43">
        <v>3882.2370000000001</v>
      </c>
      <c r="K28" s="43">
        <v>9024.4599999999991</v>
      </c>
      <c r="L28" s="43">
        <v>1955.73</v>
      </c>
      <c r="M28" s="43">
        <v>524.44399999999996</v>
      </c>
      <c r="N28" s="43">
        <v>2016.597</v>
      </c>
      <c r="O28" s="43">
        <v>1028.3499999999999</v>
      </c>
      <c r="P28" s="43">
        <v>1338.0530000000001</v>
      </c>
      <c r="Q28" s="43">
        <v>1059.3879999999999</v>
      </c>
      <c r="R28" s="44">
        <v>42262</v>
      </c>
      <c r="S28" s="43">
        <v>34559.887000000002</v>
      </c>
      <c r="T28" s="43">
        <v>5945.3649999999998</v>
      </c>
      <c r="U28" s="26" t="s">
        <v>77</v>
      </c>
    </row>
    <row r="29" spans="1:22" ht="12" customHeight="1" x14ac:dyDescent="0.25">
      <c r="A29" s="26" t="s">
        <v>78</v>
      </c>
      <c r="B29" s="43">
        <v>5932.317</v>
      </c>
      <c r="C29" s="43">
        <v>7088.6239999999998</v>
      </c>
      <c r="D29" s="43">
        <v>1771.8979999999999</v>
      </c>
      <c r="E29" s="43">
        <v>1093.635</v>
      </c>
      <c r="F29" s="43">
        <v>418.97199999999998</v>
      </c>
      <c r="G29" s="43">
        <v>1182.4839999999999</v>
      </c>
      <c r="H29" s="43">
        <v>3280.933</v>
      </c>
      <c r="I29" s="43">
        <v>741.22199999999998</v>
      </c>
      <c r="J29" s="43">
        <v>3893.1010000000001</v>
      </c>
      <c r="K29" s="43">
        <v>9076.7579999999998</v>
      </c>
      <c r="L29" s="43">
        <v>1962.413</v>
      </c>
      <c r="M29" s="43">
        <v>525.61900000000003</v>
      </c>
      <c r="N29" s="43">
        <v>2024.9090000000001</v>
      </c>
      <c r="O29" s="43">
        <v>1027.9780000000001</v>
      </c>
      <c r="P29" s="43">
        <v>1338.6590000000001</v>
      </c>
      <c r="Q29" s="43">
        <v>1060.4780000000001</v>
      </c>
      <c r="R29" s="44">
        <v>42420</v>
      </c>
      <c r="S29" s="43">
        <v>34699.879999999997</v>
      </c>
      <c r="T29" s="43">
        <v>5948.2219999999998</v>
      </c>
      <c r="U29" s="26" t="s">
        <v>78</v>
      </c>
    </row>
    <row r="30" spans="1:22" ht="12"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43">
        <v>5890.7939999999999</v>
      </c>
      <c r="C31" s="43">
        <v>7008.36</v>
      </c>
      <c r="D31" s="43">
        <v>1754.46</v>
      </c>
      <c r="E31" s="43">
        <v>1065.0740000000001</v>
      </c>
      <c r="F31" s="43">
        <v>413.36500000000001</v>
      </c>
      <c r="G31" s="43">
        <v>1172.3510000000001</v>
      </c>
      <c r="H31" s="43">
        <v>3245.1559999999999</v>
      </c>
      <c r="I31" s="43">
        <v>717.39499999999998</v>
      </c>
      <c r="J31" s="43">
        <v>3841.674</v>
      </c>
      <c r="K31" s="43">
        <v>8990.7459999999992</v>
      </c>
      <c r="L31" s="43">
        <v>1931.864</v>
      </c>
      <c r="M31" s="43">
        <v>515.80799999999999</v>
      </c>
      <c r="N31" s="43">
        <v>1982.8430000000001</v>
      </c>
      <c r="O31" s="43">
        <v>1004.064</v>
      </c>
      <c r="P31" s="43">
        <v>1314.3140000000001</v>
      </c>
      <c r="Q31" s="43">
        <v>1036.732</v>
      </c>
      <c r="R31" s="44">
        <v>41885</v>
      </c>
      <c r="S31" s="43">
        <v>34324.432000000001</v>
      </c>
      <c r="T31" s="43">
        <v>5806.1080000000002</v>
      </c>
      <c r="U31" s="26" t="s">
        <v>82</v>
      </c>
    </row>
    <row r="32" spans="1:22" ht="12" customHeight="1" x14ac:dyDescent="0.25">
      <c r="A32" s="26" t="s">
        <v>76</v>
      </c>
      <c r="B32" s="43">
        <v>5935.7020000000002</v>
      </c>
      <c r="C32" s="43">
        <v>7081.1109999999999</v>
      </c>
      <c r="D32" s="43">
        <v>1768.0429999999999</v>
      </c>
      <c r="E32" s="43">
        <v>1087.3009999999999</v>
      </c>
      <c r="F32" s="43">
        <v>414.69900000000001</v>
      </c>
      <c r="G32" s="43">
        <v>1177.7619999999999</v>
      </c>
      <c r="H32" s="43">
        <v>3263.78</v>
      </c>
      <c r="I32" s="43">
        <v>733.90899999999999</v>
      </c>
      <c r="J32" s="43">
        <v>3883.07</v>
      </c>
      <c r="K32" s="43">
        <v>9033.7880000000005</v>
      </c>
      <c r="L32" s="43">
        <v>1953.3520000000001</v>
      </c>
      <c r="M32" s="43">
        <v>517.33199999999999</v>
      </c>
      <c r="N32" s="43">
        <v>2007.59</v>
      </c>
      <c r="O32" s="43">
        <v>1014.327</v>
      </c>
      <c r="P32" s="43">
        <v>1332.1990000000001</v>
      </c>
      <c r="Q32" s="43">
        <v>1047.0350000000001</v>
      </c>
      <c r="R32" s="44">
        <v>42251</v>
      </c>
      <c r="S32" s="43">
        <v>34592.794999999998</v>
      </c>
      <c r="T32" s="43">
        <v>5890.1620000000003</v>
      </c>
      <c r="U32" s="26" t="s">
        <v>76</v>
      </c>
    </row>
    <row r="33" spans="1:21" ht="12" customHeight="1" x14ac:dyDescent="0.25">
      <c r="A33" s="26" t="s">
        <v>77</v>
      </c>
      <c r="B33" s="43">
        <v>5980.3639999999996</v>
      </c>
      <c r="C33" s="43">
        <v>7123.88</v>
      </c>
      <c r="D33" s="43">
        <v>1781.2090000000001</v>
      </c>
      <c r="E33" s="43">
        <v>1088.788</v>
      </c>
      <c r="F33" s="43">
        <v>415.87400000000002</v>
      </c>
      <c r="G33" s="43">
        <v>1183.309</v>
      </c>
      <c r="H33" s="43">
        <v>3280.5039999999999</v>
      </c>
      <c r="I33" s="43">
        <v>743.29399999999998</v>
      </c>
      <c r="J33" s="43">
        <v>3909.134</v>
      </c>
      <c r="K33" s="43">
        <v>9070.2189999999991</v>
      </c>
      <c r="L33" s="43">
        <v>1962.9690000000001</v>
      </c>
      <c r="M33" s="43">
        <v>521.00199999999995</v>
      </c>
      <c r="N33" s="43">
        <v>2024.3</v>
      </c>
      <c r="O33" s="43">
        <v>1020.749</v>
      </c>
      <c r="P33" s="43">
        <v>1340.2629999999999</v>
      </c>
      <c r="Q33" s="43">
        <v>1054.1420000000001</v>
      </c>
      <c r="R33" s="44">
        <v>42500</v>
      </c>
      <c r="S33" s="43">
        <v>34787.517999999996</v>
      </c>
      <c r="T33" s="43">
        <v>5931.2730000000001</v>
      </c>
      <c r="U33" s="26" t="s">
        <v>77</v>
      </c>
    </row>
    <row r="34" spans="1:21" ht="12" customHeight="1" x14ac:dyDescent="0.25">
      <c r="A34" s="26" t="s">
        <v>78</v>
      </c>
      <c r="B34" s="43">
        <v>5993.3220000000001</v>
      </c>
      <c r="C34" s="43">
        <v>7151.6540000000005</v>
      </c>
      <c r="D34" s="43">
        <v>1792.9069999999999</v>
      </c>
      <c r="E34" s="43">
        <v>1085.174</v>
      </c>
      <c r="F34" s="43">
        <v>419.72399999999999</v>
      </c>
      <c r="G34" s="43">
        <v>1192.6420000000001</v>
      </c>
      <c r="H34" s="43">
        <v>3297.2539999999999</v>
      </c>
      <c r="I34" s="43">
        <v>738.75400000000002</v>
      </c>
      <c r="J34" s="43">
        <v>3919.0340000000001</v>
      </c>
      <c r="K34" s="43">
        <v>9113.5949999999993</v>
      </c>
      <c r="L34" s="43">
        <v>1966.4649999999999</v>
      </c>
      <c r="M34" s="43">
        <v>521.53700000000003</v>
      </c>
      <c r="N34" s="43">
        <v>2028.93</v>
      </c>
      <c r="O34" s="43">
        <v>1022.357</v>
      </c>
      <c r="P34" s="43">
        <v>1340.0309999999999</v>
      </c>
      <c r="Q34" s="43">
        <v>1055.6199999999999</v>
      </c>
      <c r="R34" s="44">
        <v>42639</v>
      </c>
      <c r="S34" s="43">
        <v>34915.258000000002</v>
      </c>
      <c r="T34" s="43">
        <v>5930.835</v>
      </c>
      <c r="U34" s="26" t="s">
        <v>78</v>
      </c>
    </row>
    <row r="35" spans="1:21" ht="12"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5955.4859999999999</v>
      </c>
      <c r="C36" s="43">
        <v>7085.8959999999997</v>
      </c>
      <c r="D36" s="43">
        <v>1785.952</v>
      </c>
      <c r="E36" s="43">
        <v>1065.0820000000001</v>
      </c>
      <c r="F36" s="43">
        <v>415.49400000000003</v>
      </c>
      <c r="G36" s="43">
        <v>1183.7560000000001</v>
      </c>
      <c r="H36" s="43">
        <v>3274.6219999999998</v>
      </c>
      <c r="I36" s="43">
        <v>723.31200000000001</v>
      </c>
      <c r="J36" s="43">
        <v>3869.288</v>
      </c>
      <c r="K36" s="43">
        <v>9057.2379999999994</v>
      </c>
      <c r="L36" s="43">
        <v>1943.4290000000001</v>
      </c>
      <c r="M36" s="43">
        <v>514.75199999999995</v>
      </c>
      <c r="N36" s="43">
        <v>1989.5119999999999</v>
      </c>
      <c r="O36" s="43">
        <v>999.23900000000003</v>
      </c>
      <c r="P36" s="43">
        <v>1321.8240000000001</v>
      </c>
      <c r="Q36" s="43">
        <v>1034.1179999999999</v>
      </c>
      <c r="R36" s="44">
        <v>42219</v>
      </c>
      <c r="S36" s="43">
        <v>34621.785000000003</v>
      </c>
      <c r="T36" s="43">
        <v>5811.2629999999999</v>
      </c>
      <c r="U36" s="77" t="s">
        <v>88</v>
      </c>
    </row>
    <row r="37" spans="1:21" ht="12" customHeight="1" x14ac:dyDescent="0.25">
      <c r="A37" s="77" t="s">
        <v>76</v>
      </c>
      <c r="B37" s="43">
        <v>6013.9470000000001</v>
      </c>
      <c r="C37" s="43">
        <v>7163.9970000000003</v>
      </c>
      <c r="D37" s="43">
        <v>1801.925</v>
      </c>
      <c r="E37" s="43">
        <v>1085.06</v>
      </c>
      <c r="F37" s="43">
        <v>416.60500000000002</v>
      </c>
      <c r="G37" s="43">
        <v>1189.9259999999999</v>
      </c>
      <c r="H37" s="43">
        <v>3300.7249999999999</v>
      </c>
      <c r="I37" s="43">
        <v>741.61199999999997</v>
      </c>
      <c r="J37" s="43">
        <v>3922.6889999999999</v>
      </c>
      <c r="K37" s="43">
        <v>9107.0660000000007</v>
      </c>
      <c r="L37" s="43">
        <v>1967.6</v>
      </c>
      <c r="M37" s="43">
        <v>516.81700000000001</v>
      </c>
      <c r="N37" s="43">
        <v>2015.4259999999999</v>
      </c>
      <c r="O37" s="43">
        <v>1010.499</v>
      </c>
      <c r="P37" s="43">
        <v>1340.828</v>
      </c>
      <c r="Q37" s="43">
        <v>1044.278</v>
      </c>
      <c r="R37" s="44">
        <v>42639</v>
      </c>
      <c r="S37" s="43">
        <v>34940.199999999997</v>
      </c>
      <c r="T37" s="43">
        <v>5896.875</v>
      </c>
      <c r="U37" s="77" t="s">
        <v>76</v>
      </c>
    </row>
    <row r="38" spans="1:21" ht="12" customHeight="1" x14ac:dyDescent="0.25">
      <c r="A38" s="77" t="s">
        <v>77</v>
      </c>
      <c r="B38" s="43">
        <v>6050.6750000000002</v>
      </c>
      <c r="C38" s="43">
        <v>7208.665</v>
      </c>
      <c r="D38" s="43">
        <v>1813.296</v>
      </c>
      <c r="E38" s="43">
        <v>1091.271</v>
      </c>
      <c r="F38" s="43">
        <v>419.25099999999998</v>
      </c>
      <c r="G38" s="43">
        <v>1193.683</v>
      </c>
      <c r="H38" s="43">
        <v>3314.4679999999998</v>
      </c>
      <c r="I38" s="43">
        <v>750.80600000000004</v>
      </c>
      <c r="J38" s="43">
        <v>3940.4760000000001</v>
      </c>
      <c r="K38" s="43">
        <v>9133.9410000000007</v>
      </c>
      <c r="L38" s="43">
        <v>1976.019</v>
      </c>
      <c r="M38" s="43">
        <v>520.17700000000002</v>
      </c>
      <c r="N38" s="43">
        <v>2030.9380000000001</v>
      </c>
      <c r="O38" s="43">
        <v>1017.037</v>
      </c>
      <c r="P38" s="43">
        <v>1348.5719999999999</v>
      </c>
      <c r="Q38" s="43">
        <v>1050.7249999999999</v>
      </c>
      <c r="R38" s="44">
        <v>42860</v>
      </c>
      <c r="S38" s="43">
        <v>35105.927000000003</v>
      </c>
      <c r="T38" s="43">
        <v>5940.777</v>
      </c>
      <c r="U38" s="77" t="s">
        <v>77</v>
      </c>
    </row>
    <row r="39" spans="1:21" ht="12" customHeight="1" x14ac:dyDescent="0.25">
      <c r="A39" s="77" t="s">
        <v>78</v>
      </c>
      <c r="B39" s="43">
        <v>6060.1660000000002</v>
      </c>
      <c r="C39" s="43">
        <v>7235.3180000000002</v>
      </c>
      <c r="D39" s="43">
        <v>1825.931</v>
      </c>
      <c r="E39" s="43">
        <v>1085.8330000000001</v>
      </c>
      <c r="F39" s="43">
        <v>420.69799999999998</v>
      </c>
      <c r="G39" s="43">
        <v>1199.787</v>
      </c>
      <c r="H39" s="43">
        <v>3332.2289999999998</v>
      </c>
      <c r="I39" s="43">
        <v>745.41300000000001</v>
      </c>
      <c r="J39" s="43">
        <v>3947.2109999999998</v>
      </c>
      <c r="K39" s="43">
        <v>9165.8670000000002</v>
      </c>
      <c r="L39" s="43">
        <v>1979.51</v>
      </c>
      <c r="M39" s="43">
        <v>521.22400000000005</v>
      </c>
      <c r="N39" s="43">
        <v>2030.105</v>
      </c>
      <c r="O39" s="43">
        <v>1014.6849999999999</v>
      </c>
      <c r="P39" s="43">
        <v>1348.729</v>
      </c>
      <c r="Q39" s="43">
        <v>1051.2940000000001</v>
      </c>
      <c r="R39" s="44">
        <v>42964</v>
      </c>
      <c r="S39" s="43">
        <v>35210.739000000001</v>
      </c>
      <c r="T39" s="43">
        <v>5927.33</v>
      </c>
      <c r="U39" s="77" t="s">
        <v>78</v>
      </c>
    </row>
    <row r="40" spans="1:21" ht="12"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6007.8370000000004</v>
      </c>
      <c r="C41" s="43">
        <v>7168.4960000000001</v>
      </c>
      <c r="D41" s="43">
        <v>1818.3579999999999</v>
      </c>
      <c r="E41" s="43">
        <v>1065.8579999999999</v>
      </c>
      <c r="F41" s="43">
        <v>416.19900000000001</v>
      </c>
      <c r="G41" s="43">
        <v>1190.633</v>
      </c>
      <c r="H41" s="43">
        <v>3301.6689999999999</v>
      </c>
      <c r="I41" s="43">
        <v>727.17700000000002</v>
      </c>
      <c r="J41" s="43">
        <v>3895.97</v>
      </c>
      <c r="K41" s="43">
        <v>9107.0689999999995</v>
      </c>
      <c r="L41" s="43">
        <v>1958.268</v>
      </c>
      <c r="M41" s="43">
        <v>515.93899999999996</v>
      </c>
      <c r="N41" s="43">
        <v>1983.9939999999999</v>
      </c>
      <c r="O41" s="43">
        <v>993.88499999999999</v>
      </c>
      <c r="P41" s="43">
        <v>1331.154</v>
      </c>
      <c r="Q41" s="43">
        <v>1030.4939999999999</v>
      </c>
      <c r="R41" s="44">
        <v>42513</v>
      </c>
      <c r="S41" s="43">
        <v>34893.233999999997</v>
      </c>
      <c r="T41" s="43">
        <v>5801.4080000000004</v>
      </c>
      <c r="U41" s="77" t="s">
        <v>89</v>
      </c>
    </row>
    <row r="42" spans="1:21" ht="12" customHeight="1" x14ac:dyDescent="0.25">
      <c r="A42" s="77" t="s">
        <v>76</v>
      </c>
      <c r="B42" s="43">
        <v>6068.732</v>
      </c>
      <c r="C42" s="43">
        <v>7262.6260000000002</v>
      </c>
      <c r="D42" s="43">
        <v>1839.2249999999999</v>
      </c>
      <c r="E42" s="43">
        <v>1087.81</v>
      </c>
      <c r="F42" s="43">
        <v>417.791</v>
      </c>
      <c r="G42" s="43">
        <v>1200.671</v>
      </c>
      <c r="H42" s="43">
        <v>3331.9690000000001</v>
      </c>
      <c r="I42" s="43">
        <v>744.91600000000005</v>
      </c>
      <c r="J42" s="43">
        <v>3948.8719999999998</v>
      </c>
      <c r="K42" s="43">
        <v>9177.4050000000007</v>
      </c>
      <c r="L42" s="43">
        <v>1986.5940000000001</v>
      </c>
      <c r="M42" s="43">
        <v>519.71199999999999</v>
      </c>
      <c r="N42" s="43">
        <v>2010.604</v>
      </c>
      <c r="O42" s="43">
        <v>1005.346</v>
      </c>
      <c r="P42" s="43">
        <v>1352.627</v>
      </c>
      <c r="Q42" s="43">
        <v>1042.0999999999999</v>
      </c>
      <c r="R42" s="44">
        <v>42997</v>
      </c>
      <c r="S42" s="43">
        <v>35266.999000000003</v>
      </c>
      <c r="T42" s="43">
        <v>5890.7759999999998</v>
      </c>
      <c r="U42" s="77" t="s">
        <v>76</v>
      </c>
    </row>
    <row r="43" spans="1:21" ht="12" customHeight="1" x14ac:dyDescent="0.25">
      <c r="A43" s="77" t="s">
        <v>77</v>
      </c>
      <c r="B43" s="43">
        <v>6112.3710000000001</v>
      </c>
      <c r="C43" s="43">
        <v>7327.5389999999998</v>
      </c>
      <c r="D43" s="43">
        <v>1857.0440000000001</v>
      </c>
      <c r="E43" s="43">
        <v>1093.954</v>
      </c>
      <c r="F43" s="43">
        <v>420.17200000000003</v>
      </c>
      <c r="G43" s="43">
        <v>1207.7639999999999</v>
      </c>
      <c r="H43" s="43">
        <v>3343.165</v>
      </c>
      <c r="I43" s="43">
        <v>754.13499999999999</v>
      </c>
      <c r="J43" s="43">
        <v>3983.0529999999999</v>
      </c>
      <c r="K43" s="43">
        <v>9216.9719999999998</v>
      </c>
      <c r="L43" s="43">
        <v>1999.4069999999999</v>
      </c>
      <c r="M43" s="43">
        <v>521.99400000000003</v>
      </c>
      <c r="N43" s="43">
        <v>2026.299</v>
      </c>
      <c r="O43" s="43">
        <v>1011.369</v>
      </c>
      <c r="P43" s="43">
        <v>1364.9939999999999</v>
      </c>
      <c r="Q43" s="43">
        <v>1049.768</v>
      </c>
      <c r="R43" s="44">
        <v>43290</v>
      </c>
      <c r="S43" s="43">
        <v>35497.430999999997</v>
      </c>
      <c r="T43" s="43">
        <v>5935.5249999999996</v>
      </c>
      <c r="U43" s="77" t="s">
        <v>77</v>
      </c>
    </row>
    <row r="44" spans="1:21" ht="12" customHeight="1" x14ac:dyDescent="0.25">
      <c r="A44" s="77" t="s">
        <v>78</v>
      </c>
      <c r="B44" s="43">
        <v>6134.3149999999996</v>
      </c>
      <c r="C44" s="43">
        <v>7361.77</v>
      </c>
      <c r="D44" s="43">
        <v>1873.94</v>
      </c>
      <c r="E44" s="43">
        <v>1094.059</v>
      </c>
      <c r="F44" s="43">
        <v>423.25799999999998</v>
      </c>
      <c r="G44" s="43">
        <v>1217.1089999999999</v>
      </c>
      <c r="H44" s="43">
        <v>3366.3330000000001</v>
      </c>
      <c r="I44" s="43">
        <v>749.80899999999997</v>
      </c>
      <c r="J44" s="43">
        <v>3996.779</v>
      </c>
      <c r="K44" s="43">
        <v>9273.9449999999997</v>
      </c>
      <c r="L44" s="43">
        <v>2002.2070000000001</v>
      </c>
      <c r="M44" s="43">
        <v>523.34799999999996</v>
      </c>
      <c r="N44" s="43">
        <v>2034.9749999999999</v>
      </c>
      <c r="O44" s="43">
        <v>1012.206</v>
      </c>
      <c r="P44" s="43">
        <v>1370.011</v>
      </c>
      <c r="Q44" s="43">
        <v>1050.9359999999999</v>
      </c>
      <c r="R44" s="44">
        <v>43485</v>
      </c>
      <c r="S44" s="43">
        <v>35669.074999999997</v>
      </c>
      <c r="T44" s="43">
        <v>5941.9849999999997</v>
      </c>
      <c r="U44" s="77" t="s">
        <v>78</v>
      </c>
    </row>
    <row r="45" spans="1:21" ht="12"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91</v>
      </c>
      <c r="B46" s="43">
        <v>6090.9409999999998</v>
      </c>
      <c r="C46" s="43">
        <v>7297.2120000000004</v>
      </c>
      <c r="D46" s="43">
        <v>1870.2149999999999</v>
      </c>
      <c r="E46" s="43">
        <v>1082.655</v>
      </c>
      <c r="F46" s="43">
        <v>420.274</v>
      </c>
      <c r="G46" s="43">
        <v>1213.9670000000001</v>
      </c>
      <c r="H46" s="43">
        <v>3341.15</v>
      </c>
      <c r="I46" s="43">
        <v>729.58</v>
      </c>
      <c r="J46" s="43">
        <v>3957.5349999999999</v>
      </c>
      <c r="K46" s="43">
        <v>9202.5380000000005</v>
      </c>
      <c r="L46" s="43">
        <v>1978.588</v>
      </c>
      <c r="M46" s="43">
        <v>520.274</v>
      </c>
      <c r="N46" s="43">
        <v>2005.1759999999999</v>
      </c>
      <c r="O46" s="43">
        <v>992.48299999999995</v>
      </c>
      <c r="P46" s="43">
        <v>1354.6320000000001</v>
      </c>
      <c r="Q46" s="43">
        <v>1029.78</v>
      </c>
      <c r="R46" s="44">
        <v>43087</v>
      </c>
      <c r="S46" s="43">
        <v>35377.110999999997</v>
      </c>
      <c r="T46" s="43">
        <v>5839.674</v>
      </c>
      <c r="U46" s="88" t="s">
        <v>91</v>
      </c>
    </row>
    <row r="47" spans="1:21" ht="12" customHeight="1" x14ac:dyDescent="0.25">
      <c r="A47" s="88" t="s">
        <v>76</v>
      </c>
      <c r="B47" s="43">
        <v>6149.0640000000003</v>
      </c>
      <c r="C47" s="43">
        <v>7389.4960000000001</v>
      </c>
      <c r="D47" s="43">
        <v>1893.1</v>
      </c>
      <c r="E47" s="43">
        <v>1103.925</v>
      </c>
      <c r="F47" s="43">
        <v>423.78199999999998</v>
      </c>
      <c r="G47" s="43">
        <v>1221.75</v>
      </c>
      <c r="H47" s="43">
        <v>3370.0039999999999</v>
      </c>
      <c r="I47" s="43">
        <v>747.18799999999999</v>
      </c>
      <c r="J47" s="43">
        <v>4005.951</v>
      </c>
      <c r="K47" s="43">
        <v>9275.7450000000008</v>
      </c>
      <c r="L47" s="43">
        <v>2002.499</v>
      </c>
      <c r="M47" s="43">
        <v>523.80499999999995</v>
      </c>
      <c r="N47" s="43">
        <v>2030.4590000000001</v>
      </c>
      <c r="O47" s="43">
        <v>1006.749</v>
      </c>
      <c r="P47" s="43">
        <v>1377.0619999999999</v>
      </c>
      <c r="Q47" s="43">
        <v>1042.421</v>
      </c>
      <c r="R47" s="44">
        <v>43563</v>
      </c>
      <c r="S47" s="43">
        <v>35739.158000000003</v>
      </c>
      <c r="T47" s="43">
        <v>5930.7420000000002</v>
      </c>
      <c r="U47" s="88" t="s">
        <v>76</v>
      </c>
    </row>
    <row r="48" spans="1:21" ht="12" customHeight="1" x14ac:dyDescent="0.25">
      <c r="A48" s="88" t="s">
        <v>77</v>
      </c>
      <c r="B48" s="43">
        <v>6190.3980000000001</v>
      </c>
      <c r="C48" s="43">
        <v>7446.0240000000003</v>
      </c>
      <c r="D48" s="43">
        <v>1909.729</v>
      </c>
      <c r="E48" s="43">
        <v>1109.7429999999999</v>
      </c>
      <c r="F48" s="43">
        <v>425.97500000000002</v>
      </c>
      <c r="G48" s="43">
        <v>1228.0340000000001</v>
      </c>
      <c r="H48" s="43">
        <v>3389.163</v>
      </c>
      <c r="I48" s="43">
        <v>755.69299999999998</v>
      </c>
      <c r="J48" s="43">
        <v>4030.0970000000002</v>
      </c>
      <c r="K48" s="43">
        <v>9320.4979999999996</v>
      </c>
      <c r="L48" s="43">
        <v>2011.4559999999999</v>
      </c>
      <c r="M48" s="43">
        <v>527.59400000000005</v>
      </c>
      <c r="N48" s="43">
        <v>2046.451</v>
      </c>
      <c r="O48" s="43">
        <v>1014.412</v>
      </c>
      <c r="P48" s="43">
        <v>1387.7</v>
      </c>
      <c r="Q48" s="43">
        <v>1049.0329999999999</v>
      </c>
      <c r="R48" s="44">
        <v>43842</v>
      </c>
      <c r="S48" s="43">
        <v>35956.938999999998</v>
      </c>
      <c r="T48" s="43">
        <v>5975.3320000000003</v>
      </c>
      <c r="U48" s="88" t="s">
        <v>77</v>
      </c>
    </row>
    <row r="49" spans="1:21" ht="12" customHeight="1" x14ac:dyDescent="0.25">
      <c r="A49" s="88" t="s">
        <v>78</v>
      </c>
      <c r="B49" s="43">
        <v>6218.6210000000001</v>
      </c>
      <c r="C49" s="43">
        <v>7486.9920000000002</v>
      </c>
      <c r="D49" s="43">
        <v>1928.7660000000001</v>
      </c>
      <c r="E49" s="43">
        <v>1112.3989999999999</v>
      </c>
      <c r="F49" s="43">
        <v>428.00299999999999</v>
      </c>
      <c r="G49" s="43">
        <v>1238.057</v>
      </c>
      <c r="H49" s="43">
        <v>3412.1210000000001</v>
      </c>
      <c r="I49" s="43">
        <v>752.79</v>
      </c>
      <c r="J49" s="43">
        <v>4045.5529999999999</v>
      </c>
      <c r="K49" s="43">
        <v>9385.5490000000009</v>
      </c>
      <c r="L49" s="43">
        <v>2016.482</v>
      </c>
      <c r="M49" s="43">
        <v>530.23900000000003</v>
      </c>
      <c r="N49" s="43">
        <v>2055.404</v>
      </c>
      <c r="O49" s="43">
        <v>1017.35</v>
      </c>
      <c r="P49" s="43">
        <v>1392.9190000000001</v>
      </c>
      <c r="Q49" s="43">
        <v>1054.7550000000001</v>
      </c>
      <c r="R49" s="44">
        <v>44076</v>
      </c>
      <c r="S49" s="43">
        <v>36154.536</v>
      </c>
      <c r="T49" s="43">
        <v>5992.6980000000003</v>
      </c>
      <c r="U49" s="88" t="s">
        <v>78</v>
      </c>
    </row>
    <row r="50" spans="1:21" ht="12" customHeight="1" x14ac:dyDescent="0.25">
      <c r="A50" s="91"/>
      <c r="B50" s="43"/>
      <c r="C50" s="43"/>
      <c r="D50" s="43"/>
      <c r="E50" s="43"/>
      <c r="F50" s="43"/>
      <c r="G50" s="43"/>
      <c r="H50" s="43"/>
      <c r="I50" s="43"/>
      <c r="J50" s="43"/>
      <c r="K50" s="43"/>
      <c r="L50" s="43"/>
      <c r="M50" s="43"/>
      <c r="N50" s="43"/>
      <c r="O50" s="43"/>
      <c r="P50" s="43"/>
      <c r="Q50" s="43"/>
      <c r="R50" s="44"/>
      <c r="S50" s="43"/>
      <c r="T50" s="43"/>
      <c r="U50" s="91"/>
    </row>
    <row r="51" spans="1:21" ht="12" customHeight="1" x14ac:dyDescent="0.25">
      <c r="A51" s="91" t="s">
        <v>96</v>
      </c>
      <c r="B51" s="43">
        <v>6185.7240000000002</v>
      </c>
      <c r="C51" s="43">
        <v>7428.2520000000004</v>
      </c>
      <c r="D51" s="43">
        <v>1927.807</v>
      </c>
      <c r="E51" s="43">
        <v>1095.779</v>
      </c>
      <c r="F51" s="43">
        <v>426.77100000000002</v>
      </c>
      <c r="G51" s="43">
        <v>1234.807</v>
      </c>
      <c r="H51" s="43">
        <v>3391.5529999999999</v>
      </c>
      <c r="I51" s="43">
        <v>735.88</v>
      </c>
      <c r="J51" s="43">
        <v>4002.7539999999999</v>
      </c>
      <c r="K51" s="43">
        <v>9333.9750000000004</v>
      </c>
      <c r="L51" s="43">
        <v>1995.1959999999999</v>
      </c>
      <c r="M51" s="43">
        <v>525.82899999999995</v>
      </c>
      <c r="N51" s="43">
        <v>2028.845</v>
      </c>
      <c r="O51" s="43">
        <v>997.33699999999999</v>
      </c>
      <c r="P51" s="43">
        <v>1379.9949999999999</v>
      </c>
      <c r="Q51" s="43">
        <v>1038.4960000000001</v>
      </c>
      <c r="R51" s="44">
        <v>43729</v>
      </c>
      <c r="S51" s="43">
        <v>35904.856</v>
      </c>
      <c r="T51" s="43">
        <v>5896.3370000000004</v>
      </c>
      <c r="U51" s="91" t="s">
        <v>96</v>
      </c>
    </row>
    <row r="52" spans="1:21" ht="12" customHeight="1" x14ac:dyDescent="0.25">
      <c r="A52" s="91" t="s">
        <v>76</v>
      </c>
      <c r="B52" s="43">
        <v>6242.8919999999998</v>
      </c>
      <c r="C52" s="43">
        <v>7517.7839999999997</v>
      </c>
      <c r="D52" s="43">
        <v>1949.0070000000001</v>
      </c>
      <c r="E52" s="43">
        <v>1117.049</v>
      </c>
      <c r="F52" s="43">
        <v>430.553</v>
      </c>
      <c r="G52" s="43">
        <v>1242.4159999999999</v>
      </c>
      <c r="H52" s="43">
        <v>3423.6010000000001</v>
      </c>
      <c r="I52" s="43">
        <v>753.99</v>
      </c>
      <c r="J52" s="43">
        <v>4057.8290000000002</v>
      </c>
      <c r="K52" s="43">
        <v>9399.9509999999991</v>
      </c>
      <c r="L52" s="43">
        <v>2020.6189999999999</v>
      </c>
      <c r="M52" s="43">
        <v>528.43399999999997</v>
      </c>
      <c r="N52" s="43">
        <v>2052.2109999999998</v>
      </c>
      <c r="O52" s="43">
        <v>1009.366</v>
      </c>
      <c r="P52" s="43">
        <v>1399.6769999999999</v>
      </c>
      <c r="Q52" s="43">
        <v>1049.6210000000001</v>
      </c>
      <c r="R52" s="44">
        <v>44195</v>
      </c>
      <c r="S52" s="43">
        <v>36263.756000000001</v>
      </c>
      <c r="T52" s="43">
        <v>5982.2370000000001</v>
      </c>
      <c r="U52" s="91" t="s">
        <v>76</v>
      </c>
    </row>
    <row r="53" spans="1:21" ht="12" customHeight="1" x14ac:dyDescent="0.25">
      <c r="A53" s="91" t="s">
        <v>77</v>
      </c>
      <c r="B53" s="43">
        <v>6284.7690000000002</v>
      </c>
      <c r="C53" s="43">
        <v>7573.7470000000003</v>
      </c>
      <c r="D53" s="43">
        <v>1964.8869999999999</v>
      </c>
      <c r="E53" s="43">
        <v>1122.5540000000001</v>
      </c>
      <c r="F53" s="43">
        <v>432.07400000000001</v>
      </c>
      <c r="G53" s="43">
        <v>1247.442</v>
      </c>
      <c r="H53" s="43">
        <v>3443.4380000000001</v>
      </c>
      <c r="I53" s="43">
        <v>763.15800000000002</v>
      </c>
      <c r="J53" s="43">
        <v>4084.761</v>
      </c>
      <c r="K53" s="43">
        <v>9451.0110000000004</v>
      </c>
      <c r="L53" s="43">
        <v>2033.0329999999999</v>
      </c>
      <c r="M53" s="43">
        <v>530.96699999999998</v>
      </c>
      <c r="N53" s="43">
        <v>2066.797</v>
      </c>
      <c r="O53" s="43">
        <v>1014.207</v>
      </c>
      <c r="P53" s="43">
        <v>1409.989</v>
      </c>
      <c r="Q53" s="43">
        <v>1056.1659999999999</v>
      </c>
      <c r="R53" s="44">
        <v>44479</v>
      </c>
      <c r="S53" s="43">
        <v>36491.231</v>
      </c>
      <c r="T53" s="43">
        <v>6022.8819999999996</v>
      </c>
      <c r="U53" s="91" t="s">
        <v>77</v>
      </c>
    </row>
    <row r="54" spans="1:21" ht="12" customHeight="1" x14ac:dyDescent="0.25">
      <c r="A54" s="91" t="s">
        <v>78</v>
      </c>
      <c r="B54" s="43">
        <v>6305.0420000000004</v>
      </c>
      <c r="C54" s="43">
        <v>7608.9</v>
      </c>
      <c r="D54" s="43">
        <v>1980.1469999999999</v>
      </c>
      <c r="E54" s="43">
        <v>1123.136</v>
      </c>
      <c r="F54" s="43">
        <v>434.108</v>
      </c>
      <c r="G54" s="43">
        <v>1255.67</v>
      </c>
      <c r="H54" s="43">
        <v>3464.6120000000001</v>
      </c>
      <c r="I54" s="43">
        <v>760.32600000000002</v>
      </c>
      <c r="J54" s="43">
        <v>4098.3670000000002</v>
      </c>
      <c r="K54" s="43">
        <v>9509.7379999999994</v>
      </c>
      <c r="L54" s="43">
        <v>2036.463</v>
      </c>
      <c r="M54" s="43">
        <v>533.08699999999999</v>
      </c>
      <c r="N54" s="43">
        <v>2077.8110000000001</v>
      </c>
      <c r="O54" s="43">
        <v>1016.104</v>
      </c>
      <c r="P54" s="43">
        <v>1412.626</v>
      </c>
      <c r="Q54" s="43">
        <v>1055.8630000000001</v>
      </c>
      <c r="R54" s="44">
        <v>44672</v>
      </c>
      <c r="S54" s="43">
        <v>36658.612999999998</v>
      </c>
      <c r="T54" s="43">
        <v>6033.24</v>
      </c>
      <c r="U54" s="91" t="s">
        <v>78</v>
      </c>
    </row>
    <row r="55" spans="1:21" ht="12" customHeight="1" x14ac:dyDescent="0.25">
      <c r="A55" s="92"/>
      <c r="B55" s="43"/>
      <c r="C55" s="43"/>
      <c r="D55" s="43"/>
      <c r="E55" s="43"/>
      <c r="F55" s="43"/>
      <c r="G55" s="43"/>
      <c r="H55" s="43"/>
      <c r="I55" s="43"/>
      <c r="J55" s="43"/>
      <c r="K55" s="43"/>
      <c r="L55" s="43"/>
      <c r="M55" s="43"/>
      <c r="N55" s="43"/>
      <c r="O55" s="43"/>
      <c r="P55" s="43"/>
      <c r="Q55" s="43"/>
      <c r="R55" s="44"/>
      <c r="S55" s="43"/>
      <c r="T55" s="43"/>
      <c r="U55" s="92"/>
    </row>
    <row r="56" spans="1:21" ht="13.2" customHeight="1" x14ac:dyDescent="0.25">
      <c r="A56" s="92" t="s">
        <v>100</v>
      </c>
      <c r="B56" s="43">
        <v>6275.8760000000002</v>
      </c>
      <c r="C56" s="43">
        <v>7556.4459999999999</v>
      </c>
      <c r="D56" s="43">
        <v>1977.2239999999999</v>
      </c>
      <c r="E56" s="43">
        <v>1109.549</v>
      </c>
      <c r="F56" s="43">
        <v>433.13</v>
      </c>
      <c r="G56" s="43">
        <v>1250.404</v>
      </c>
      <c r="H56" s="43">
        <v>3448.0010000000002</v>
      </c>
      <c r="I56" s="43">
        <v>745.91600000000005</v>
      </c>
      <c r="J56" s="43">
        <v>4063.4580000000001</v>
      </c>
      <c r="K56" s="43">
        <v>9469.8220000000001</v>
      </c>
      <c r="L56" s="43">
        <v>2019.614</v>
      </c>
      <c r="M56" s="43">
        <v>528.25599999999997</v>
      </c>
      <c r="N56" s="43">
        <v>2056.2089999999998</v>
      </c>
      <c r="O56" s="43">
        <v>999.27599999999995</v>
      </c>
      <c r="P56" s="43">
        <v>1395.9179999999999</v>
      </c>
      <c r="Q56" s="43">
        <v>1041.9010000000001</v>
      </c>
      <c r="R56" s="44">
        <v>44371</v>
      </c>
      <c r="S56" s="43">
        <v>36440.925000000003</v>
      </c>
      <c r="T56" s="43">
        <v>5952.8509999999997</v>
      </c>
      <c r="U56" s="92" t="s">
        <v>100</v>
      </c>
    </row>
    <row r="57" spans="1:21" ht="13.2" customHeight="1" x14ac:dyDescent="0.25">
      <c r="A57" s="92" t="s">
        <v>76</v>
      </c>
      <c r="B57" s="43">
        <v>6328.0479999999998</v>
      </c>
      <c r="C57" s="43">
        <v>7637.7179999999998</v>
      </c>
      <c r="D57" s="43">
        <v>1993.6890000000001</v>
      </c>
      <c r="E57" s="43">
        <v>1127.644</v>
      </c>
      <c r="F57" s="43">
        <v>434.76</v>
      </c>
      <c r="G57" s="43">
        <v>1256.759</v>
      </c>
      <c r="H57" s="43">
        <v>3474.5349999999999</v>
      </c>
      <c r="I57" s="43">
        <v>761.18100000000004</v>
      </c>
      <c r="J57" s="43">
        <v>4109.3519999999999</v>
      </c>
      <c r="K57" s="43">
        <v>9527.9840000000004</v>
      </c>
      <c r="L57" s="43">
        <v>2041.0920000000001</v>
      </c>
      <c r="M57" s="43">
        <v>531.19899999999996</v>
      </c>
      <c r="N57" s="43">
        <v>2074.6779999999999</v>
      </c>
      <c r="O57" s="43">
        <v>1010.915</v>
      </c>
      <c r="P57" s="43">
        <v>1414.816</v>
      </c>
      <c r="Q57" s="43">
        <v>1051.6300000000001</v>
      </c>
      <c r="R57" s="44">
        <v>44776</v>
      </c>
      <c r="S57" s="43">
        <v>36756.262999999999</v>
      </c>
      <c r="T57" s="43">
        <v>6026.0479999999998</v>
      </c>
      <c r="U57" s="92" t="s">
        <v>76</v>
      </c>
    </row>
    <row r="58" spans="1:21" ht="13.2" customHeight="1" x14ac:dyDescent="0.25">
      <c r="A58" s="92" t="s">
        <v>77</v>
      </c>
      <c r="B58" s="43">
        <v>6365.12</v>
      </c>
      <c r="C58" s="43">
        <v>7682.2060000000001</v>
      </c>
      <c r="D58" s="43">
        <v>2011.1</v>
      </c>
      <c r="E58" s="43">
        <v>1132.81</v>
      </c>
      <c r="F58" s="43">
        <v>436.93900000000002</v>
      </c>
      <c r="G58" s="43">
        <v>1262.7260000000001</v>
      </c>
      <c r="H58" s="43">
        <v>3489.8209999999999</v>
      </c>
      <c r="I58" s="43">
        <v>770.21699999999998</v>
      </c>
      <c r="J58" s="43">
        <v>4132.6440000000002</v>
      </c>
      <c r="K58" s="43">
        <v>9575.9490000000005</v>
      </c>
      <c r="L58" s="43">
        <v>2051.3209999999999</v>
      </c>
      <c r="M58" s="43">
        <v>534.67899999999997</v>
      </c>
      <c r="N58" s="43">
        <v>2090.7429999999999</v>
      </c>
      <c r="O58" s="43">
        <v>1016.761</v>
      </c>
      <c r="P58" s="43">
        <v>1425.36</v>
      </c>
      <c r="Q58" s="43">
        <v>1056.604</v>
      </c>
      <c r="R58" s="44">
        <v>45035</v>
      </c>
      <c r="S58" s="43">
        <v>36956.764999999999</v>
      </c>
      <c r="T58" s="43">
        <v>6067.1350000000002</v>
      </c>
      <c r="U58" s="92" t="s">
        <v>77</v>
      </c>
    </row>
    <row r="59" spans="1:21" ht="13.2" customHeight="1" x14ac:dyDescent="0.25">
      <c r="A59" s="92" t="s">
        <v>78</v>
      </c>
      <c r="B59" s="93" t="s">
        <v>24</v>
      </c>
      <c r="C59" s="93" t="s">
        <v>24</v>
      </c>
      <c r="D59" s="93" t="s">
        <v>24</v>
      </c>
      <c r="E59" s="93" t="s">
        <v>24</v>
      </c>
      <c r="F59" s="93" t="s">
        <v>24</v>
      </c>
      <c r="G59" s="93" t="s">
        <v>24</v>
      </c>
      <c r="H59" s="93" t="s">
        <v>24</v>
      </c>
      <c r="I59" s="93" t="s">
        <v>24</v>
      </c>
      <c r="J59" s="93" t="s">
        <v>24</v>
      </c>
      <c r="K59" s="93" t="s">
        <v>24</v>
      </c>
      <c r="L59" s="93" t="s">
        <v>24</v>
      </c>
      <c r="M59" s="93" t="s">
        <v>24</v>
      </c>
      <c r="N59" s="93" t="s">
        <v>24</v>
      </c>
      <c r="O59" s="93" t="s">
        <v>24</v>
      </c>
      <c r="P59" s="93" t="s">
        <v>24</v>
      </c>
      <c r="Q59" s="93" t="s">
        <v>24</v>
      </c>
      <c r="R59" s="93" t="s">
        <v>24</v>
      </c>
      <c r="S59" s="93" t="s">
        <v>24</v>
      </c>
      <c r="T59" s="93" t="s">
        <v>24</v>
      </c>
      <c r="U59" s="92" t="s">
        <v>78</v>
      </c>
    </row>
    <row r="60" spans="1:21" ht="12" customHeight="1" x14ac:dyDescent="0.25">
      <c r="A60" s="96"/>
      <c r="B60" s="93"/>
      <c r="C60" s="93"/>
      <c r="D60" s="93"/>
      <c r="E60" s="93"/>
      <c r="F60" s="93"/>
      <c r="G60" s="93"/>
      <c r="H60" s="93"/>
      <c r="I60" s="93"/>
      <c r="J60" s="93"/>
      <c r="K60" s="93"/>
      <c r="L60" s="93"/>
      <c r="M60" s="93"/>
      <c r="N60" s="93"/>
      <c r="O60" s="93"/>
      <c r="P60" s="93"/>
      <c r="Q60" s="93"/>
      <c r="R60" s="93"/>
      <c r="S60" s="93"/>
      <c r="T60" s="93"/>
      <c r="U60" s="96"/>
    </row>
    <row r="61" spans="1:21" x14ac:dyDescent="0.25">
      <c r="B61" s="103" t="s">
        <v>83</v>
      </c>
      <c r="C61" s="103"/>
      <c r="D61" s="103"/>
      <c r="E61" s="103"/>
      <c r="F61" s="103"/>
      <c r="G61" s="103"/>
      <c r="H61" s="103"/>
      <c r="I61" s="103"/>
      <c r="J61" s="103"/>
      <c r="K61" s="103"/>
      <c r="L61" s="103" t="s">
        <v>83</v>
      </c>
      <c r="M61" s="103"/>
      <c r="N61" s="103"/>
      <c r="O61" s="103"/>
      <c r="P61" s="103"/>
      <c r="Q61" s="103"/>
      <c r="R61" s="103"/>
      <c r="S61" s="103"/>
      <c r="T61" s="103"/>
    </row>
    <row r="62" spans="1:21" x14ac:dyDescent="0.25">
      <c r="A62" s="77" t="s">
        <v>75</v>
      </c>
      <c r="B62" s="46">
        <f>ROUND(B11/B6*100-100,3)</f>
        <v>0.26200000000000001</v>
      </c>
      <c r="C62" s="46">
        <f t="shared" ref="C62:T62" si="0">ROUND(C11/C6*100-100,3)</f>
        <v>0.90600000000000003</v>
      </c>
      <c r="D62" s="46">
        <f t="shared" si="0"/>
        <v>1.925</v>
      </c>
      <c r="E62" s="46">
        <f t="shared" si="0"/>
        <v>1.387</v>
      </c>
      <c r="F62" s="46">
        <f t="shared" si="0"/>
        <v>0.26800000000000002</v>
      </c>
      <c r="G62" s="46">
        <f t="shared" si="0"/>
        <v>2.2370000000000001</v>
      </c>
      <c r="H62" s="46">
        <f t="shared" si="0"/>
        <v>0.86299999999999999</v>
      </c>
      <c r="I62" s="46">
        <f t="shared" si="0"/>
        <v>0.74099999999999999</v>
      </c>
      <c r="J62" s="46">
        <f t="shared" si="0"/>
        <v>1.252</v>
      </c>
      <c r="K62" s="46">
        <f t="shared" si="0"/>
        <v>0.55300000000000005</v>
      </c>
      <c r="L62" s="46">
        <f t="shared" si="0"/>
        <v>0.308</v>
      </c>
      <c r="M62" s="46">
        <f t="shared" si="0"/>
        <v>-0.157</v>
      </c>
      <c r="N62" s="46">
        <f t="shared" si="0"/>
        <v>-0.214</v>
      </c>
      <c r="O62" s="46">
        <f t="shared" si="0"/>
        <v>-6.3E-2</v>
      </c>
      <c r="P62" s="46">
        <f t="shared" si="0"/>
        <v>0.66600000000000004</v>
      </c>
      <c r="Q62" s="46">
        <f t="shared" si="0"/>
        <v>-2.9000000000000001E-2</v>
      </c>
      <c r="R62" s="46">
        <f t="shared" si="0"/>
        <v>0.69599999999999995</v>
      </c>
      <c r="S62" s="46">
        <f t="shared" si="0"/>
        <v>0.71199999999999997</v>
      </c>
      <c r="T62" s="46">
        <f t="shared" si="0"/>
        <v>0.25700000000000001</v>
      </c>
      <c r="U62" s="77" t="s">
        <v>75</v>
      </c>
    </row>
    <row r="63" spans="1:21" x14ac:dyDescent="0.25">
      <c r="A63" s="77" t="s">
        <v>76</v>
      </c>
      <c r="B63" s="46">
        <f t="shared" ref="B63:T63" si="1">ROUND(B12/B7*100-100,3)</f>
        <v>-0.38500000000000001</v>
      </c>
      <c r="C63" s="46">
        <f t="shared" si="1"/>
        <v>0.379</v>
      </c>
      <c r="D63" s="46">
        <f t="shared" si="1"/>
        <v>1.788</v>
      </c>
      <c r="E63" s="46">
        <f t="shared" si="1"/>
        <v>1.3420000000000001</v>
      </c>
      <c r="F63" s="46">
        <f t="shared" si="1"/>
        <v>-0.23</v>
      </c>
      <c r="G63" s="46">
        <f t="shared" si="1"/>
        <v>1.726</v>
      </c>
      <c r="H63" s="46">
        <f t="shared" si="1"/>
        <v>0.42399999999999999</v>
      </c>
      <c r="I63" s="46">
        <f t="shared" si="1"/>
        <v>0.90400000000000003</v>
      </c>
      <c r="J63" s="46">
        <f t="shared" si="1"/>
        <v>1.0149999999999999</v>
      </c>
      <c r="K63" s="46">
        <f t="shared" si="1"/>
        <v>-8.9999999999999993E-3</v>
      </c>
      <c r="L63" s="46">
        <f t="shared" si="1"/>
        <v>3.7999999999999999E-2</v>
      </c>
      <c r="M63" s="46">
        <f t="shared" si="1"/>
        <v>-0.39300000000000002</v>
      </c>
      <c r="N63" s="46">
        <f t="shared" si="1"/>
        <v>-0.65400000000000003</v>
      </c>
      <c r="O63" s="46">
        <f t="shared" si="1"/>
        <v>-0.16900000000000001</v>
      </c>
      <c r="P63" s="46">
        <f t="shared" si="1"/>
        <v>0.502</v>
      </c>
      <c r="Q63" s="46">
        <f t="shared" si="1"/>
        <v>-0.60099999999999998</v>
      </c>
      <c r="R63" s="46">
        <f t="shared" si="1"/>
        <v>0.26</v>
      </c>
      <c r="S63" s="46">
        <f t="shared" si="1"/>
        <v>0.23</v>
      </c>
      <c r="T63" s="46">
        <f t="shared" si="1"/>
        <v>3.0000000000000001E-3</v>
      </c>
      <c r="U63" s="77" t="s">
        <v>76</v>
      </c>
    </row>
    <row r="64" spans="1:21" x14ac:dyDescent="0.25">
      <c r="A64" s="77" t="s">
        <v>77</v>
      </c>
      <c r="B64" s="46">
        <f t="shared" ref="B64:T64" si="2">ROUND(B13/B8*100-100,3)</f>
        <v>-1.153</v>
      </c>
      <c r="C64" s="46">
        <f t="shared" si="2"/>
        <v>5.2999999999999999E-2</v>
      </c>
      <c r="D64" s="46">
        <f t="shared" si="2"/>
        <v>1.379</v>
      </c>
      <c r="E64" s="46">
        <f t="shared" si="2"/>
        <v>0.98799999999999999</v>
      </c>
      <c r="F64" s="46">
        <f t="shared" si="2"/>
        <v>-1.075</v>
      </c>
      <c r="G64" s="46">
        <f t="shared" si="2"/>
        <v>1.028</v>
      </c>
      <c r="H64" s="46">
        <f t="shared" si="2"/>
        <v>0.06</v>
      </c>
      <c r="I64" s="46">
        <f t="shared" si="2"/>
        <v>0.72099999999999997</v>
      </c>
      <c r="J64" s="46">
        <f t="shared" si="2"/>
        <v>0.65100000000000002</v>
      </c>
      <c r="K64" s="46">
        <f t="shared" si="2"/>
        <v>-0.55800000000000005</v>
      </c>
      <c r="L64" s="46">
        <f t="shared" si="2"/>
        <v>-0.23</v>
      </c>
      <c r="M64" s="46">
        <f t="shared" si="2"/>
        <v>-0.88300000000000001</v>
      </c>
      <c r="N64" s="46">
        <f t="shared" si="2"/>
        <v>-0.61499999999999999</v>
      </c>
      <c r="O64" s="46">
        <f t="shared" si="2"/>
        <v>-0.46300000000000002</v>
      </c>
      <c r="P64" s="46">
        <f t="shared" si="2"/>
        <v>0.21199999999999999</v>
      </c>
      <c r="Q64" s="46">
        <f t="shared" si="2"/>
        <v>-0.90800000000000003</v>
      </c>
      <c r="R64" s="46">
        <f t="shared" si="2"/>
        <v>-0.17799999999999999</v>
      </c>
      <c r="S64" s="46">
        <f t="shared" si="2"/>
        <v>-0.255</v>
      </c>
      <c r="T64" s="46">
        <f t="shared" si="2"/>
        <v>-0.17699999999999999</v>
      </c>
      <c r="U64" s="77" t="s">
        <v>77</v>
      </c>
    </row>
    <row r="65" spans="1:21" x14ac:dyDescent="0.25">
      <c r="A65" s="77" t="s">
        <v>78</v>
      </c>
      <c r="B65" s="46">
        <f t="shared" ref="B65:T65" si="3">ROUND(B14/B9*100-100,3)</f>
        <v>-1.2729999999999999</v>
      </c>
      <c r="C65" s="46">
        <f t="shared" si="3"/>
        <v>-0.113</v>
      </c>
      <c r="D65" s="46">
        <f t="shared" si="3"/>
        <v>1.087</v>
      </c>
      <c r="E65" s="46">
        <f t="shared" si="3"/>
        <v>1.071</v>
      </c>
      <c r="F65" s="46">
        <f t="shared" si="3"/>
        <v>-1.512</v>
      </c>
      <c r="G65" s="46">
        <f t="shared" si="3"/>
        <v>0.246</v>
      </c>
      <c r="H65" s="46">
        <f t="shared" si="3"/>
        <v>-0.154</v>
      </c>
      <c r="I65" s="46">
        <f t="shared" si="3"/>
        <v>0.26200000000000001</v>
      </c>
      <c r="J65" s="46">
        <f t="shared" si="3"/>
        <v>0.32200000000000001</v>
      </c>
      <c r="K65" s="46">
        <f t="shared" si="3"/>
        <v>-0.88200000000000001</v>
      </c>
      <c r="L65" s="46">
        <f t="shared" si="3"/>
        <v>-0.496</v>
      </c>
      <c r="M65" s="46">
        <f t="shared" si="3"/>
        <v>-1.03</v>
      </c>
      <c r="N65" s="46">
        <f t="shared" si="3"/>
        <v>-0.47599999999999998</v>
      </c>
      <c r="O65" s="46">
        <f t="shared" si="3"/>
        <v>-0.84799999999999998</v>
      </c>
      <c r="P65" s="46">
        <f t="shared" si="3"/>
        <v>-5.5E-2</v>
      </c>
      <c r="Q65" s="46">
        <f t="shared" si="3"/>
        <v>-0.84699999999999998</v>
      </c>
      <c r="R65" s="46">
        <f t="shared" si="3"/>
        <v>-0.40500000000000003</v>
      </c>
      <c r="S65" s="46">
        <f t="shared" si="3"/>
        <v>-0.51</v>
      </c>
      <c r="T65" s="46">
        <f t="shared" si="3"/>
        <v>-0.23200000000000001</v>
      </c>
      <c r="U65" s="77" t="s">
        <v>78</v>
      </c>
    </row>
    <row r="66" spans="1:21" ht="12" customHeight="1" x14ac:dyDescent="0.25">
      <c r="A66" s="77"/>
      <c r="B66" s="46"/>
      <c r="C66" s="46"/>
      <c r="D66" s="46"/>
      <c r="E66" s="46"/>
      <c r="F66" s="46"/>
      <c r="G66" s="46"/>
      <c r="H66" s="46"/>
      <c r="I66" s="46"/>
      <c r="J66" s="46"/>
      <c r="K66" s="46"/>
      <c r="L66" s="46"/>
      <c r="M66" s="46"/>
      <c r="N66" s="46"/>
      <c r="O66" s="46"/>
      <c r="P66" s="46"/>
      <c r="Q66" s="46"/>
      <c r="R66" s="46"/>
      <c r="S66" s="46"/>
      <c r="T66" s="46"/>
      <c r="U66" s="77"/>
    </row>
    <row r="67" spans="1:21" x14ac:dyDescent="0.25">
      <c r="A67" s="77" t="s">
        <v>79</v>
      </c>
      <c r="B67" s="46">
        <f t="shared" ref="B67:T67" si="4">ROUND(B16/B11*100-100,3)</f>
        <v>-1.19</v>
      </c>
      <c r="C67" s="46">
        <f t="shared" si="4"/>
        <v>-0.215</v>
      </c>
      <c r="D67" s="46">
        <f t="shared" si="4"/>
        <v>0.92400000000000004</v>
      </c>
      <c r="E67" s="46">
        <f t="shared" si="4"/>
        <v>0.223</v>
      </c>
      <c r="F67" s="46">
        <f t="shared" si="4"/>
        <v>-0.93</v>
      </c>
      <c r="G67" s="46">
        <f t="shared" si="4"/>
        <v>0.21299999999999999</v>
      </c>
      <c r="H67" s="46">
        <f t="shared" si="4"/>
        <v>-0.52900000000000003</v>
      </c>
      <c r="I67" s="46">
        <f t="shared" si="4"/>
        <v>-1.0449999999999999</v>
      </c>
      <c r="J67" s="46">
        <f t="shared" si="4"/>
        <v>-0.126</v>
      </c>
      <c r="K67" s="46">
        <f t="shared" si="4"/>
        <v>-0.77600000000000002</v>
      </c>
      <c r="L67" s="46">
        <f t="shared" si="4"/>
        <v>-0.75900000000000001</v>
      </c>
      <c r="M67" s="46">
        <f t="shared" si="4"/>
        <v>-0.59399999999999997</v>
      </c>
      <c r="N67" s="46">
        <f t="shared" si="4"/>
        <v>-5.8000000000000003E-2</v>
      </c>
      <c r="O67" s="46">
        <f t="shared" si="4"/>
        <v>-0.64800000000000002</v>
      </c>
      <c r="P67" s="46">
        <f t="shared" si="4"/>
        <v>-0.23899999999999999</v>
      </c>
      <c r="Q67" s="46">
        <f t="shared" si="4"/>
        <v>-0.439</v>
      </c>
      <c r="R67" s="46">
        <f t="shared" si="4"/>
        <v>-0.48199999999999998</v>
      </c>
      <c r="S67" s="46">
        <f t="shared" si="4"/>
        <v>-0.58299999999999996</v>
      </c>
      <c r="T67" s="46">
        <f t="shared" si="4"/>
        <v>-0.30399999999999999</v>
      </c>
      <c r="U67" s="77" t="s">
        <v>79</v>
      </c>
    </row>
    <row r="68" spans="1:21" x14ac:dyDescent="0.25">
      <c r="A68" s="77" t="s">
        <v>76</v>
      </c>
      <c r="B68" s="46">
        <f t="shared" ref="B68:T68" si="5">ROUND(B17/B12*100-100,3)</f>
        <v>-0.26100000000000001</v>
      </c>
      <c r="C68" s="46">
        <f t="shared" si="5"/>
        <v>0.61499999999999999</v>
      </c>
      <c r="D68" s="46">
        <f t="shared" si="5"/>
        <v>1.157</v>
      </c>
      <c r="E68" s="46">
        <f t="shared" si="5"/>
        <v>0.50900000000000001</v>
      </c>
      <c r="F68" s="46">
        <f t="shared" si="5"/>
        <v>-0.53800000000000003</v>
      </c>
      <c r="G68" s="46">
        <f t="shared" si="5"/>
        <v>0.78500000000000003</v>
      </c>
      <c r="H68" s="46">
        <f t="shared" si="5"/>
        <v>5.1999999999999998E-2</v>
      </c>
      <c r="I68" s="46">
        <f t="shared" si="5"/>
        <v>-0.51500000000000001</v>
      </c>
      <c r="J68" s="46">
        <f t="shared" si="5"/>
        <v>0.23799999999999999</v>
      </c>
      <c r="K68" s="46">
        <f t="shared" si="5"/>
        <v>-7.8E-2</v>
      </c>
      <c r="L68" s="46">
        <f t="shared" si="5"/>
        <v>-0.10299999999999999</v>
      </c>
      <c r="M68" s="46">
        <f t="shared" si="5"/>
        <v>0.245</v>
      </c>
      <c r="N68" s="46">
        <f t="shared" si="5"/>
        <v>0.80600000000000005</v>
      </c>
      <c r="O68" s="46">
        <f t="shared" si="5"/>
        <v>9.1999999999999998E-2</v>
      </c>
      <c r="P68" s="46">
        <f t="shared" si="5"/>
        <v>-0.188</v>
      </c>
      <c r="Q68" s="46">
        <f t="shared" si="5"/>
        <v>0.75800000000000001</v>
      </c>
      <c r="R68" s="46">
        <f t="shared" si="5"/>
        <v>0.193</v>
      </c>
      <c r="S68" s="46">
        <f t="shared" si="5"/>
        <v>0.10100000000000001</v>
      </c>
      <c r="T68" s="46">
        <f t="shared" si="5"/>
        <v>0.44700000000000001</v>
      </c>
      <c r="U68" s="77" t="s">
        <v>76</v>
      </c>
    </row>
    <row r="69" spans="1:21" x14ac:dyDescent="0.25">
      <c r="A69" s="77" t="s">
        <v>77</v>
      </c>
      <c r="B69" s="46">
        <f t="shared" ref="B69:T69" si="6">ROUND(B18/B13*100-100,3)</f>
        <v>0.46300000000000002</v>
      </c>
      <c r="C69" s="46">
        <f t="shared" si="6"/>
        <v>1.0620000000000001</v>
      </c>
      <c r="D69" s="46">
        <f t="shared" si="6"/>
        <v>1.0429999999999999</v>
      </c>
      <c r="E69" s="46">
        <f t="shared" si="6"/>
        <v>0.64300000000000002</v>
      </c>
      <c r="F69" s="46">
        <f t="shared" si="6"/>
        <v>-6.0000000000000001E-3</v>
      </c>
      <c r="G69" s="46">
        <f t="shared" si="6"/>
        <v>0.85699999999999998</v>
      </c>
      <c r="H69" s="46">
        <f t="shared" si="6"/>
        <v>0.26800000000000002</v>
      </c>
      <c r="I69" s="46">
        <f t="shared" si="6"/>
        <v>-0.39300000000000002</v>
      </c>
      <c r="J69" s="46">
        <f t="shared" si="6"/>
        <v>0.51900000000000002</v>
      </c>
      <c r="K69" s="46">
        <f t="shared" si="6"/>
        <v>0.46</v>
      </c>
      <c r="L69" s="46">
        <f t="shared" si="6"/>
        <v>0.32200000000000001</v>
      </c>
      <c r="M69" s="46">
        <f t="shared" si="6"/>
        <v>0.71899999999999997</v>
      </c>
      <c r="N69" s="46">
        <f t="shared" si="6"/>
        <v>0.84599999999999997</v>
      </c>
      <c r="O69" s="46">
        <f t="shared" si="6"/>
        <v>0.51400000000000001</v>
      </c>
      <c r="P69" s="46">
        <f t="shared" si="6"/>
        <v>0.112</v>
      </c>
      <c r="Q69" s="46">
        <f t="shared" si="6"/>
        <v>1.18</v>
      </c>
      <c r="R69" s="46">
        <f t="shared" si="6"/>
        <v>0.59299999999999997</v>
      </c>
      <c r="S69" s="46">
        <f t="shared" si="6"/>
        <v>0.56100000000000005</v>
      </c>
      <c r="T69" s="46">
        <f t="shared" si="6"/>
        <v>0.64900000000000002</v>
      </c>
      <c r="U69" s="77" t="s">
        <v>77</v>
      </c>
    </row>
    <row r="70" spans="1:21" x14ac:dyDescent="0.25">
      <c r="A70" s="77" t="s">
        <v>78</v>
      </c>
      <c r="B70" s="46">
        <f t="shared" ref="B70:T70" si="7">ROUND(B19/B14*100-100,3)</f>
        <v>0.90200000000000002</v>
      </c>
      <c r="C70" s="46">
        <f t="shared" si="7"/>
        <v>1.38</v>
      </c>
      <c r="D70" s="46">
        <f t="shared" si="7"/>
        <v>1.04</v>
      </c>
      <c r="E70" s="46">
        <f t="shared" si="7"/>
        <v>0.21099999999999999</v>
      </c>
      <c r="F70" s="46">
        <f t="shared" si="7"/>
        <v>0.56599999999999995</v>
      </c>
      <c r="G70" s="46">
        <f t="shared" si="7"/>
        <v>0.995</v>
      </c>
      <c r="H70" s="46">
        <f t="shared" si="7"/>
        <v>0.60499999999999998</v>
      </c>
      <c r="I70" s="46">
        <f t="shared" si="7"/>
        <v>-0.56999999999999995</v>
      </c>
      <c r="J70" s="46">
        <f t="shared" si="7"/>
        <v>1.1839999999999999</v>
      </c>
      <c r="K70" s="46">
        <f t="shared" si="7"/>
        <v>0.95099999999999996</v>
      </c>
      <c r="L70" s="46">
        <f t="shared" si="7"/>
        <v>0.90600000000000003</v>
      </c>
      <c r="M70" s="46">
        <f t="shared" si="7"/>
        <v>1.2050000000000001</v>
      </c>
      <c r="N70" s="46">
        <f t="shared" si="7"/>
        <v>0.57299999999999995</v>
      </c>
      <c r="O70" s="46">
        <f t="shared" si="7"/>
        <v>0.46600000000000003</v>
      </c>
      <c r="P70" s="46">
        <f t="shared" si="7"/>
        <v>0.67100000000000004</v>
      </c>
      <c r="Q70" s="46">
        <f t="shared" si="7"/>
        <v>1.486</v>
      </c>
      <c r="R70" s="46">
        <f t="shared" si="7"/>
        <v>0.93799999999999994</v>
      </c>
      <c r="S70" s="46">
        <f t="shared" si="7"/>
        <v>1.0089999999999999</v>
      </c>
      <c r="T70" s="46">
        <f t="shared" si="7"/>
        <v>0.502</v>
      </c>
      <c r="U70" s="77" t="s">
        <v>78</v>
      </c>
    </row>
    <row r="71" spans="1:21" ht="12" customHeight="1" x14ac:dyDescent="0.25">
      <c r="A71" s="77"/>
      <c r="B71" s="46"/>
      <c r="C71" s="46"/>
      <c r="D71" s="46"/>
      <c r="E71" s="46"/>
      <c r="F71" s="46"/>
      <c r="G71" s="46"/>
      <c r="H71" s="46"/>
      <c r="I71" s="46"/>
      <c r="J71" s="46"/>
      <c r="K71" s="46"/>
      <c r="L71" s="46"/>
      <c r="M71" s="46"/>
      <c r="N71" s="46"/>
      <c r="O71" s="46"/>
      <c r="P71" s="46"/>
      <c r="Q71" s="46"/>
      <c r="R71" s="46"/>
      <c r="S71" s="46"/>
      <c r="T71" s="46"/>
      <c r="U71" s="77"/>
    </row>
    <row r="72" spans="1:21" x14ac:dyDescent="0.25">
      <c r="A72" s="77" t="s">
        <v>80</v>
      </c>
      <c r="B72" s="46">
        <f t="shared" ref="B72:T72" si="8">ROUND(B21/B16*100-100,3)</f>
        <v>1.504</v>
      </c>
      <c r="C72" s="46">
        <f t="shared" si="8"/>
        <v>1.9390000000000001</v>
      </c>
      <c r="D72" s="46">
        <f t="shared" si="8"/>
        <v>1.0569999999999999</v>
      </c>
      <c r="E72" s="46">
        <f t="shared" si="8"/>
        <v>0.57799999999999996</v>
      </c>
      <c r="F72" s="46">
        <f t="shared" si="8"/>
        <v>0.94</v>
      </c>
      <c r="G72" s="46">
        <f t="shared" si="8"/>
        <v>1.5189999999999999</v>
      </c>
      <c r="H72" s="46">
        <f t="shared" si="8"/>
        <v>1.121</v>
      </c>
      <c r="I72" s="46">
        <f t="shared" si="8"/>
        <v>-1.0980000000000001</v>
      </c>
      <c r="J72" s="46">
        <f t="shared" si="8"/>
        <v>1.6890000000000001</v>
      </c>
      <c r="K72" s="46">
        <f t="shared" si="8"/>
        <v>1.52</v>
      </c>
      <c r="L72" s="46">
        <f t="shared" si="8"/>
        <v>1.2609999999999999</v>
      </c>
      <c r="M72" s="46">
        <f t="shared" si="8"/>
        <v>1.32</v>
      </c>
      <c r="N72" s="46">
        <f t="shared" si="8"/>
        <v>0.57499999999999996</v>
      </c>
      <c r="O72" s="46">
        <f t="shared" si="8"/>
        <v>0.40100000000000002</v>
      </c>
      <c r="P72" s="46">
        <f t="shared" si="8"/>
        <v>1.262</v>
      </c>
      <c r="Q72" s="46">
        <f t="shared" si="8"/>
        <v>1.2350000000000001</v>
      </c>
      <c r="R72" s="46">
        <f t="shared" si="8"/>
        <v>1.371</v>
      </c>
      <c r="S72" s="46">
        <f t="shared" si="8"/>
        <v>1.548</v>
      </c>
      <c r="T72" s="46">
        <f t="shared" si="8"/>
        <v>0.45</v>
      </c>
      <c r="U72" s="77" t="s">
        <v>80</v>
      </c>
    </row>
    <row r="73" spans="1:21" x14ac:dyDescent="0.25">
      <c r="A73" s="77" t="s">
        <v>76</v>
      </c>
      <c r="B73" s="46">
        <f t="shared" ref="B73:T73" si="9">ROUND(B22/B17*100-100,3)</f>
        <v>1.6</v>
      </c>
      <c r="C73" s="46">
        <f t="shared" si="9"/>
        <v>1.925</v>
      </c>
      <c r="D73" s="46">
        <f t="shared" si="9"/>
        <v>0.9</v>
      </c>
      <c r="E73" s="46">
        <f t="shared" si="9"/>
        <v>0.48199999999999998</v>
      </c>
      <c r="F73" s="46">
        <f t="shared" si="9"/>
        <v>1.339</v>
      </c>
      <c r="G73" s="46">
        <f t="shared" si="9"/>
        <v>1.33</v>
      </c>
      <c r="H73" s="46">
        <f t="shared" si="9"/>
        <v>1.367</v>
      </c>
      <c r="I73" s="46">
        <f t="shared" si="9"/>
        <v>-1.274</v>
      </c>
      <c r="J73" s="46">
        <f t="shared" si="9"/>
        <v>1.83</v>
      </c>
      <c r="K73" s="46">
        <f t="shared" si="9"/>
        <v>1.5569999999999999</v>
      </c>
      <c r="L73" s="46">
        <f t="shared" si="9"/>
        <v>1.323</v>
      </c>
      <c r="M73" s="46">
        <f t="shared" si="9"/>
        <v>1.337</v>
      </c>
      <c r="N73" s="46">
        <f t="shared" si="9"/>
        <v>0.43099999999999999</v>
      </c>
      <c r="O73" s="46">
        <f t="shared" si="9"/>
        <v>2.5000000000000001E-2</v>
      </c>
      <c r="P73" s="46">
        <f t="shared" si="9"/>
        <v>1.468</v>
      </c>
      <c r="Q73" s="46">
        <f t="shared" si="9"/>
        <v>0.80900000000000005</v>
      </c>
      <c r="R73" s="46">
        <f t="shared" si="9"/>
        <v>1.39</v>
      </c>
      <c r="S73" s="46">
        <f t="shared" si="9"/>
        <v>1.621</v>
      </c>
      <c r="T73" s="46">
        <f t="shared" si="9"/>
        <v>0.219</v>
      </c>
      <c r="U73" s="77" t="s">
        <v>76</v>
      </c>
    </row>
    <row r="74" spans="1:21" x14ac:dyDescent="0.25">
      <c r="A74" s="77" t="s">
        <v>77</v>
      </c>
      <c r="B74" s="46">
        <f t="shared" ref="B74:T74" si="10">ROUND(B23/B18*100-100,3)</f>
        <v>1.61</v>
      </c>
      <c r="C74" s="46">
        <f t="shared" si="10"/>
        <v>1.9490000000000001</v>
      </c>
      <c r="D74" s="46">
        <f t="shared" si="10"/>
        <v>1.212</v>
      </c>
      <c r="E74" s="46">
        <f t="shared" si="10"/>
        <v>-0.20200000000000001</v>
      </c>
      <c r="F74" s="46">
        <f t="shared" si="10"/>
        <v>1.83</v>
      </c>
      <c r="G74" s="46">
        <f t="shared" si="10"/>
        <v>1.6950000000000001</v>
      </c>
      <c r="H74" s="46">
        <f t="shared" si="10"/>
        <v>1.603</v>
      </c>
      <c r="I74" s="46">
        <f t="shared" si="10"/>
        <v>-1.3759999999999999</v>
      </c>
      <c r="J74" s="46">
        <f t="shared" si="10"/>
        <v>1.871</v>
      </c>
      <c r="K74" s="46">
        <f t="shared" si="10"/>
        <v>1.494</v>
      </c>
      <c r="L74" s="46">
        <f t="shared" si="10"/>
        <v>1.2170000000000001</v>
      </c>
      <c r="M74" s="46">
        <f t="shared" si="10"/>
        <v>1.292</v>
      </c>
      <c r="N74" s="46">
        <f t="shared" si="10"/>
        <v>0.23200000000000001</v>
      </c>
      <c r="O74" s="46">
        <f t="shared" si="10"/>
        <v>-0.624</v>
      </c>
      <c r="P74" s="46">
        <f t="shared" si="10"/>
        <v>1.238</v>
      </c>
      <c r="Q74" s="46">
        <f t="shared" si="10"/>
        <v>0.38500000000000001</v>
      </c>
      <c r="R74" s="46">
        <f t="shared" si="10"/>
        <v>1.361</v>
      </c>
      <c r="S74" s="46">
        <f t="shared" si="10"/>
        <v>1.64</v>
      </c>
      <c r="T74" s="46">
        <f t="shared" si="10"/>
        <v>-0.17599999999999999</v>
      </c>
      <c r="U74" s="77" t="s">
        <v>77</v>
      </c>
    </row>
    <row r="75" spans="1:21" x14ac:dyDescent="0.25">
      <c r="A75" s="77" t="s">
        <v>78</v>
      </c>
      <c r="B75" s="46">
        <f t="shared" ref="B75:T75" si="11">ROUND(B24/B19*100-100,3)</f>
        <v>1.5920000000000001</v>
      </c>
      <c r="C75" s="46">
        <f t="shared" si="11"/>
        <v>1.9690000000000001</v>
      </c>
      <c r="D75" s="46">
        <f t="shared" si="11"/>
        <v>1.2909999999999999</v>
      </c>
      <c r="E75" s="46">
        <f t="shared" si="11"/>
        <v>-0.248</v>
      </c>
      <c r="F75" s="46">
        <f t="shared" si="11"/>
        <v>1.625</v>
      </c>
      <c r="G75" s="46">
        <f t="shared" si="11"/>
        <v>1.7</v>
      </c>
      <c r="H75" s="46">
        <f t="shared" si="11"/>
        <v>1.627</v>
      </c>
      <c r="I75" s="46">
        <f t="shared" si="11"/>
        <v>-1.2</v>
      </c>
      <c r="J75" s="46">
        <f t="shared" si="11"/>
        <v>1.6890000000000001</v>
      </c>
      <c r="K75" s="46">
        <f t="shared" si="11"/>
        <v>1.4350000000000001</v>
      </c>
      <c r="L75" s="46">
        <f t="shared" si="11"/>
        <v>1.0329999999999999</v>
      </c>
      <c r="M75" s="46">
        <f t="shared" si="11"/>
        <v>0.91900000000000004</v>
      </c>
      <c r="N75" s="46">
        <f t="shared" si="11"/>
        <v>0.37</v>
      </c>
      <c r="O75" s="46">
        <f t="shared" si="11"/>
        <v>-0.91800000000000004</v>
      </c>
      <c r="P75" s="46">
        <f t="shared" si="11"/>
        <v>0.90700000000000003</v>
      </c>
      <c r="Q75" s="46">
        <f t="shared" si="11"/>
        <v>0.105</v>
      </c>
      <c r="R75" s="46">
        <f t="shared" si="11"/>
        <v>1.3080000000000001</v>
      </c>
      <c r="S75" s="46">
        <f t="shared" si="11"/>
        <v>1.577</v>
      </c>
      <c r="T75" s="46">
        <f t="shared" si="11"/>
        <v>-0.216</v>
      </c>
      <c r="U75" s="77" t="s">
        <v>78</v>
      </c>
    </row>
    <row r="76" spans="1:21" ht="12" customHeight="1" x14ac:dyDescent="0.25">
      <c r="A76" s="77"/>
      <c r="B76" s="46"/>
      <c r="C76" s="46"/>
      <c r="D76" s="46"/>
      <c r="E76" s="46"/>
      <c r="F76" s="46"/>
      <c r="G76" s="46"/>
      <c r="H76" s="46"/>
      <c r="I76" s="46"/>
      <c r="J76" s="46"/>
      <c r="K76" s="46"/>
      <c r="L76" s="46"/>
      <c r="M76" s="46"/>
      <c r="N76" s="46"/>
      <c r="O76" s="46"/>
      <c r="P76" s="46"/>
      <c r="Q76" s="46"/>
      <c r="R76" s="46"/>
      <c r="S76" s="46"/>
      <c r="T76" s="46"/>
      <c r="U76" s="77"/>
    </row>
    <row r="77" spans="1:21" x14ac:dyDescent="0.25">
      <c r="A77" s="77" t="s">
        <v>81</v>
      </c>
      <c r="B77" s="46">
        <f t="shared" ref="B77:T77" si="12">ROUND(B26/B21*100-100,3)</f>
        <v>1.6579999999999999</v>
      </c>
      <c r="C77" s="46">
        <f t="shared" si="12"/>
        <v>1.8140000000000001</v>
      </c>
      <c r="D77" s="46">
        <f t="shared" si="12"/>
        <v>2.036</v>
      </c>
      <c r="E77" s="46">
        <f t="shared" si="12"/>
        <v>0.14499999999999999</v>
      </c>
      <c r="F77" s="46">
        <f t="shared" si="12"/>
        <v>1.8080000000000001</v>
      </c>
      <c r="G77" s="46">
        <f t="shared" si="12"/>
        <v>1.69</v>
      </c>
      <c r="H77" s="46">
        <f t="shared" si="12"/>
        <v>1.768</v>
      </c>
      <c r="I77" s="46">
        <f t="shared" si="12"/>
        <v>-1.1850000000000001</v>
      </c>
      <c r="J77" s="46">
        <f t="shared" si="12"/>
        <v>1.639</v>
      </c>
      <c r="K77" s="46">
        <f t="shared" si="12"/>
        <v>1.2030000000000001</v>
      </c>
      <c r="L77" s="46">
        <f t="shared" si="12"/>
        <v>1.0669999999999999</v>
      </c>
      <c r="M77" s="46">
        <f t="shared" si="12"/>
        <v>0.78200000000000003</v>
      </c>
      <c r="N77" s="46">
        <f t="shared" si="12"/>
        <v>0.86399999999999999</v>
      </c>
      <c r="O77" s="46">
        <f t="shared" si="12"/>
        <v>-0.49399999999999999</v>
      </c>
      <c r="P77" s="46">
        <f t="shared" si="12"/>
        <v>0.55100000000000005</v>
      </c>
      <c r="Q77" s="46">
        <f t="shared" si="12"/>
        <v>0.53600000000000003</v>
      </c>
      <c r="R77" s="46">
        <f t="shared" si="12"/>
        <v>1.3280000000000001</v>
      </c>
      <c r="S77" s="46">
        <f t="shared" si="12"/>
        <v>1.4910000000000001</v>
      </c>
      <c r="T77" s="46">
        <f t="shared" si="12"/>
        <v>0.17899999999999999</v>
      </c>
      <c r="U77" s="77" t="s">
        <v>81</v>
      </c>
    </row>
    <row r="78" spans="1:21" x14ac:dyDescent="0.25">
      <c r="A78" s="77" t="s">
        <v>76</v>
      </c>
      <c r="B78" s="46">
        <f t="shared" ref="B78:T78" si="13">ROUND(B27/B22*100-100,3)</f>
        <v>1.48</v>
      </c>
      <c r="C78" s="46">
        <f t="shared" si="13"/>
        <v>1.6830000000000001</v>
      </c>
      <c r="D78" s="46">
        <f t="shared" si="13"/>
        <v>2.34</v>
      </c>
      <c r="E78" s="46">
        <f t="shared" si="13"/>
        <v>6.5000000000000002E-2</v>
      </c>
      <c r="F78" s="46">
        <f t="shared" si="13"/>
        <v>1.464</v>
      </c>
      <c r="G78" s="46">
        <f t="shared" si="13"/>
        <v>1.8240000000000001</v>
      </c>
      <c r="H78" s="46">
        <f t="shared" si="13"/>
        <v>1.288</v>
      </c>
      <c r="I78" s="46">
        <f t="shared" si="13"/>
        <v>-0.83399999999999996</v>
      </c>
      <c r="J78" s="46">
        <f t="shared" si="13"/>
        <v>1.4430000000000001</v>
      </c>
      <c r="K78" s="46">
        <f t="shared" si="13"/>
        <v>0.97799999999999998</v>
      </c>
      <c r="L78" s="46">
        <f t="shared" si="13"/>
        <v>0.81699999999999995</v>
      </c>
      <c r="M78" s="46">
        <f t="shared" si="13"/>
        <v>0.28999999999999998</v>
      </c>
      <c r="N78" s="46">
        <f t="shared" si="13"/>
        <v>0.80600000000000005</v>
      </c>
      <c r="O78" s="46">
        <f t="shared" si="13"/>
        <v>-0.501</v>
      </c>
      <c r="P78" s="46">
        <f t="shared" si="13"/>
        <v>0.63600000000000001</v>
      </c>
      <c r="Q78" s="46">
        <f t="shared" si="13"/>
        <v>0.13300000000000001</v>
      </c>
      <c r="R78" s="46">
        <f t="shared" si="13"/>
        <v>1.1659999999999999</v>
      </c>
      <c r="S78" s="46">
        <f t="shared" si="13"/>
        <v>1.29</v>
      </c>
      <c r="T78" s="46">
        <f t="shared" si="13"/>
        <v>0.114</v>
      </c>
      <c r="U78" s="77" t="s">
        <v>76</v>
      </c>
    </row>
    <row r="79" spans="1:21" x14ac:dyDescent="0.25">
      <c r="A79" s="77" t="s">
        <v>77</v>
      </c>
      <c r="B79" s="46">
        <f t="shared" ref="B79:T79" si="14">ROUND(B28/B23*100-100,3)</f>
        <v>1.4730000000000001</v>
      </c>
      <c r="C79" s="46">
        <f t="shared" si="14"/>
        <v>1.706</v>
      </c>
      <c r="D79" s="46">
        <f t="shared" si="14"/>
        <v>2.4689999999999999</v>
      </c>
      <c r="E79" s="46">
        <f t="shared" si="14"/>
        <v>0.253</v>
      </c>
      <c r="F79" s="46">
        <f t="shared" si="14"/>
        <v>1.4259999999999999</v>
      </c>
      <c r="G79" s="46">
        <f t="shared" si="14"/>
        <v>1.806</v>
      </c>
      <c r="H79" s="46">
        <f t="shared" si="14"/>
        <v>0.99399999999999999</v>
      </c>
      <c r="I79" s="46">
        <f t="shared" si="14"/>
        <v>-0.65700000000000003</v>
      </c>
      <c r="J79" s="46">
        <f t="shared" si="14"/>
        <v>1.409</v>
      </c>
      <c r="K79" s="46">
        <f t="shared" si="14"/>
        <v>0.93600000000000005</v>
      </c>
      <c r="L79" s="46">
        <f t="shared" si="14"/>
        <v>0.73899999999999999</v>
      </c>
      <c r="M79" s="46">
        <f t="shared" si="14"/>
        <v>-0.217</v>
      </c>
      <c r="N79" s="46">
        <f t="shared" si="14"/>
        <v>0.95</v>
      </c>
      <c r="O79" s="46">
        <f t="shared" si="14"/>
        <v>-0.311</v>
      </c>
      <c r="P79" s="46">
        <f t="shared" si="14"/>
        <v>0.70499999999999996</v>
      </c>
      <c r="Q79" s="46">
        <f t="shared" si="14"/>
        <v>-2.7E-2</v>
      </c>
      <c r="R79" s="46">
        <f t="shared" si="14"/>
        <v>1.1459999999999999</v>
      </c>
      <c r="S79" s="46">
        <f t="shared" si="14"/>
        <v>1.24</v>
      </c>
      <c r="T79" s="46">
        <f t="shared" si="14"/>
        <v>0.224</v>
      </c>
      <c r="U79" s="77" t="s">
        <v>77</v>
      </c>
    </row>
    <row r="80" spans="1:21" x14ac:dyDescent="0.25">
      <c r="A80" s="77" t="s">
        <v>78</v>
      </c>
      <c r="B80" s="46">
        <f t="shared" ref="B80:T80" si="15">ROUND(B29/B24*100-100,3)</f>
        <v>1.349</v>
      </c>
      <c r="C80" s="46">
        <f t="shared" si="15"/>
        <v>1.454</v>
      </c>
      <c r="D80" s="46">
        <f t="shared" si="15"/>
        <v>2.41</v>
      </c>
      <c r="E80" s="46">
        <f t="shared" si="15"/>
        <v>0.32500000000000001</v>
      </c>
      <c r="F80" s="46">
        <f t="shared" si="15"/>
        <v>1.163</v>
      </c>
      <c r="G80" s="46">
        <f t="shared" si="15"/>
        <v>1.81</v>
      </c>
      <c r="H80" s="46">
        <f t="shared" si="15"/>
        <v>0.67600000000000005</v>
      </c>
      <c r="I80" s="46">
        <f t="shared" si="15"/>
        <v>-0.71499999999999997</v>
      </c>
      <c r="J80" s="46">
        <f t="shared" si="15"/>
        <v>1.288</v>
      </c>
      <c r="K80" s="46">
        <f t="shared" si="15"/>
        <v>0.83699999999999997</v>
      </c>
      <c r="L80" s="46">
        <f t="shared" si="15"/>
        <v>0.73499999999999999</v>
      </c>
      <c r="M80" s="46">
        <f t="shared" si="15"/>
        <v>-0.371</v>
      </c>
      <c r="N80" s="46">
        <f t="shared" si="15"/>
        <v>1.0429999999999999</v>
      </c>
      <c r="O80" s="46">
        <f t="shared" si="15"/>
        <v>-0.35099999999999998</v>
      </c>
      <c r="P80" s="46">
        <f t="shared" si="15"/>
        <v>0.61699999999999999</v>
      </c>
      <c r="Q80" s="46">
        <f t="shared" si="15"/>
        <v>-0.1</v>
      </c>
      <c r="R80" s="46">
        <f t="shared" si="15"/>
        <v>1.024</v>
      </c>
      <c r="S80" s="46">
        <f t="shared" si="15"/>
        <v>1.089</v>
      </c>
      <c r="T80" s="46">
        <f t="shared" si="15"/>
        <v>0.24299999999999999</v>
      </c>
      <c r="U80" s="77" t="s">
        <v>78</v>
      </c>
    </row>
    <row r="81" spans="1:21" ht="12" customHeight="1" x14ac:dyDescent="0.25">
      <c r="A81" s="77"/>
      <c r="B81" s="46"/>
      <c r="C81" s="46"/>
      <c r="D81" s="46"/>
      <c r="E81" s="46"/>
      <c r="F81" s="46"/>
      <c r="G81" s="46"/>
      <c r="H81" s="46"/>
      <c r="I81" s="46"/>
      <c r="J81" s="46"/>
      <c r="K81" s="46"/>
      <c r="L81" s="46"/>
      <c r="M81" s="46"/>
      <c r="N81" s="46"/>
      <c r="O81" s="46"/>
      <c r="P81" s="46"/>
      <c r="Q81" s="46"/>
      <c r="R81" s="46"/>
      <c r="S81" s="46"/>
      <c r="T81" s="46"/>
      <c r="U81" s="77"/>
    </row>
    <row r="82" spans="1:21" x14ac:dyDescent="0.25">
      <c r="A82" s="77" t="s">
        <v>82</v>
      </c>
      <c r="B82" s="46">
        <f t="shared" ref="B82:T82" si="16">ROUND(B31/B26*100-100,3)</f>
        <v>1.131</v>
      </c>
      <c r="C82" s="46">
        <f t="shared" si="16"/>
        <v>1.212</v>
      </c>
      <c r="D82" s="46">
        <f t="shared" si="16"/>
        <v>2.004</v>
      </c>
      <c r="E82" s="46">
        <f t="shared" si="16"/>
        <v>-0.20599999999999999</v>
      </c>
      <c r="F82" s="46">
        <f t="shared" si="16"/>
        <v>0.26300000000000001</v>
      </c>
      <c r="G82" s="46">
        <f t="shared" si="16"/>
        <v>1.3420000000000001</v>
      </c>
      <c r="H82" s="46">
        <f t="shared" si="16"/>
        <v>0.19900000000000001</v>
      </c>
      <c r="I82" s="46">
        <f t="shared" si="16"/>
        <v>0.185</v>
      </c>
      <c r="J82" s="46">
        <f t="shared" si="16"/>
        <v>0.877</v>
      </c>
      <c r="K82" s="46">
        <f t="shared" si="16"/>
        <v>0.66400000000000003</v>
      </c>
      <c r="L82" s="46">
        <f t="shared" si="16"/>
        <v>0.43</v>
      </c>
      <c r="M82" s="46">
        <f t="shared" si="16"/>
        <v>-1.1040000000000001</v>
      </c>
      <c r="N82" s="46">
        <f t="shared" si="16"/>
        <v>0.72199999999999998</v>
      </c>
      <c r="O82" s="46">
        <f t="shared" si="16"/>
        <v>-0.45</v>
      </c>
      <c r="P82" s="46">
        <f t="shared" si="16"/>
        <v>0.33900000000000002</v>
      </c>
      <c r="Q82" s="46">
        <f t="shared" si="16"/>
        <v>-0.45700000000000002</v>
      </c>
      <c r="R82" s="46">
        <f t="shared" si="16"/>
        <v>0.748</v>
      </c>
      <c r="S82" s="46">
        <f t="shared" si="16"/>
        <v>0.8</v>
      </c>
      <c r="T82" s="46">
        <f t="shared" si="16"/>
        <v>7.0000000000000007E-2</v>
      </c>
      <c r="U82" s="77" t="s">
        <v>82</v>
      </c>
    </row>
    <row r="83" spans="1:21" x14ac:dyDescent="0.25">
      <c r="A83" s="77" t="s">
        <v>76</v>
      </c>
      <c r="B83" s="46">
        <f t="shared" ref="B83:T83" si="17">ROUND(B32/B27*100-100,3)</f>
        <v>1.0489999999999999</v>
      </c>
      <c r="C83" s="46">
        <f t="shared" si="17"/>
        <v>0.997</v>
      </c>
      <c r="D83" s="46">
        <f t="shared" si="17"/>
        <v>1.6</v>
      </c>
      <c r="E83" s="46">
        <f t="shared" si="17"/>
        <v>-6.5000000000000002E-2</v>
      </c>
      <c r="F83" s="46">
        <f t="shared" si="17"/>
        <v>0.38800000000000001</v>
      </c>
      <c r="G83" s="46">
        <f t="shared" si="17"/>
        <v>1.131</v>
      </c>
      <c r="H83" s="46">
        <f t="shared" si="17"/>
        <v>0.215</v>
      </c>
      <c r="I83" s="46">
        <f t="shared" si="17"/>
        <v>-0.17799999999999999</v>
      </c>
      <c r="J83" s="46">
        <f t="shared" si="17"/>
        <v>0.69499999999999995</v>
      </c>
      <c r="K83" s="46">
        <f t="shared" si="17"/>
        <v>0.57499999999999996</v>
      </c>
      <c r="L83" s="46">
        <f t="shared" si="17"/>
        <v>0.38100000000000001</v>
      </c>
      <c r="M83" s="46">
        <f t="shared" si="17"/>
        <v>-1.1040000000000001</v>
      </c>
      <c r="N83" s="46">
        <f t="shared" si="17"/>
        <v>0.60299999999999998</v>
      </c>
      <c r="O83" s="46">
        <f t="shared" si="17"/>
        <v>-0.63900000000000001</v>
      </c>
      <c r="P83" s="46">
        <f t="shared" si="17"/>
        <v>0.215</v>
      </c>
      <c r="Q83" s="46">
        <f t="shared" si="17"/>
        <v>-0.52900000000000003</v>
      </c>
      <c r="R83" s="46">
        <f t="shared" si="17"/>
        <v>0.624</v>
      </c>
      <c r="S83" s="46">
        <f t="shared" si="17"/>
        <v>0.68799999999999994</v>
      </c>
      <c r="T83" s="46">
        <f t="shared" si="17"/>
        <v>-3.5000000000000003E-2</v>
      </c>
      <c r="U83" s="77" t="s">
        <v>76</v>
      </c>
    </row>
    <row r="84" spans="1:21" x14ac:dyDescent="0.25">
      <c r="A84" s="77" t="s">
        <v>77</v>
      </c>
      <c r="B84" s="46">
        <f t="shared" ref="B84:T84" si="18">ROUND(B33/B28*100-100,3)</f>
        <v>1.123</v>
      </c>
      <c r="C84" s="46">
        <f t="shared" si="18"/>
        <v>0.81100000000000005</v>
      </c>
      <c r="D84" s="46">
        <f t="shared" si="18"/>
        <v>1.3919999999999999</v>
      </c>
      <c r="E84" s="46">
        <f t="shared" si="18"/>
        <v>-0.48</v>
      </c>
      <c r="F84" s="46">
        <f t="shared" si="18"/>
        <v>0</v>
      </c>
      <c r="G84" s="46">
        <f t="shared" si="18"/>
        <v>0.93500000000000005</v>
      </c>
      <c r="H84" s="46">
        <f t="shared" si="18"/>
        <v>0.438</v>
      </c>
      <c r="I84" s="46">
        <f t="shared" si="18"/>
        <v>-0.495</v>
      </c>
      <c r="J84" s="46">
        <f t="shared" si="18"/>
        <v>0.69299999999999995</v>
      </c>
      <c r="K84" s="46">
        <f t="shared" si="18"/>
        <v>0.50700000000000001</v>
      </c>
      <c r="L84" s="46">
        <f t="shared" si="18"/>
        <v>0.37</v>
      </c>
      <c r="M84" s="46">
        <f t="shared" si="18"/>
        <v>-0.65600000000000003</v>
      </c>
      <c r="N84" s="46">
        <f t="shared" si="18"/>
        <v>0.38200000000000001</v>
      </c>
      <c r="O84" s="46">
        <f t="shared" si="18"/>
        <v>-0.73899999999999999</v>
      </c>
      <c r="P84" s="46">
        <f t="shared" si="18"/>
        <v>0.16500000000000001</v>
      </c>
      <c r="Q84" s="46">
        <f t="shared" si="18"/>
        <v>-0.495</v>
      </c>
      <c r="R84" s="46">
        <f t="shared" si="18"/>
        <v>0.56299999999999994</v>
      </c>
      <c r="S84" s="46">
        <f t="shared" si="18"/>
        <v>0.65900000000000003</v>
      </c>
      <c r="T84" s="46">
        <f t="shared" si="18"/>
        <v>-0.23699999999999999</v>
      </c>
      <c r="U84" s="77" t="s">
        <v>77</v>
      </c>
    </row>
    <row r="85" spans="1:21" x14ac:dyDescent="0.25">
      <c r="A85" s="77" t="s">
        <v>78</v>
      </c>
      <c r="B85" s="46">
        <f t="shared" ref="B85:T85" si="19">ROUND(B34/B29*100-100,3)</f>
        <v>1.028</v>
      </c>
      <c r="C85" s="46">
        <f t="shared" si="19"/>
        <v>0.88900000000000001</v>
      </c>
      <c r="D85" s="46">
        <f t="shared" si="19"/>
        <v>1.1859999999999999</v>
      </c>
      <c r="E85" s="46">
        <f t="shared" si="19"/>
        <v>-0.77400000000000002</v>
      </c>
      <c r="F85" s="46">
        <f t="shared" si="19"/>
        <v>0.17899999999999999</v>
      </c>
      <c r="G85" s="46">
        <f t="shared" si="19"/>
        <v>0.85899999999999999</v>
      </c>
      <c r="H85" s="46">
        <f t="shared" si="19"/>
        <v>0.497</v>
      </c>
      <c r="I85" s="46">
        <f t="shared" si="19"/>
        <v>-0.33300000000000002</v>
      </c>
      <c r="J85" s="46">
        <f t="shared" si="19"/>
        <v>0.66600000000000004</v>
      </c>
      <c r="K85" s="46">
        <f t="shared" si="19"/>
        <v>0.40600000000000003</v>
      </c>
      <c r="L85" s="46">
        <f t="shared" si="19"/>
        <v>0.20599999999999999</v>
      </c>
      <c r="M85" s="46">
        <f t="shared" si="19"/>
        <v>-0.77700000000000002</v>
      </c>
      <c r="N85" s="46">
        <f t="shared" si="19"/>
        <v>0.19900000000000001</v>
      </c>
      <c r="O85" s="46">
        <f t="shared" si="19"/>
        <v>-0.54700000000000004</v>
      </c>
      <c r="P85" s="46">
        <f t="shared" si="19"/>
        <v>0.10199999999999999</v>
      </c>
      <c r="Q85" s="46">
        <f t="shared" si="19"/>
        <v>-0.45800000000000002</v>
      </c>
      <c r="R85" s="46">
        <f t="shared" si="19"/>
        <v>0.51600000000000001</v>
      </c>
      <c r="S85" s="46">
        <f t="shared" si="19"/>
        <v>0.621</v>
      </c>
      <c r="T85" s="46">
        <f t="shared" si="19"/>
        <v>-0.29199999999999998</v>
      </c>
      <c r="U85" s="77" t="s">
        <v>78</v>
      </c>
    </row>
    <row r="86" spans="1:21" ht="12" customHeight="1" x14ac:dyDescent="0.25">
      <c r="A86" s="77"/>
      <c r="B86" s="46"/>
      <c r="C86" s="46"/>
      <c r="D86" s="46"/>
      <c r="E86" s="46"/>
      <c r="F86" s="46"/>
      <c r="G86" s="46"/>
      <c r="H86" s="46"/>
      <c r="I86" s="46"/>
      <c r="J86" s="46"/>
      <c r="K86" s="46"/>
      <c r="L86" s="46"/>
      <c r="M86" s="46"/>
      <c r="N86" s="46"/>
      <c r="O86" s="46"/>
      <c r="P86" s="46"/>
      <c r="Q86" s="46"/>
      <c r="R86" s="46"/>
      <c r="S86" s="46"/>
      <c r="T86" s="46"/>
      <c r="U86" s="77"/>
    </row>
    <row r="87" spans="1:21" x14ac:dyDescent="0.25">
      <c r="A87" s="77" t="s">
        <v>88</v>
      </c>
      <c r="B87" s="46">
        <f t="shared" ref="B87:T87" si="20">ROUND(B36/B31*100-100,3)</f>
        <v>1.0980000000000001</v>
      </c>
      <c r="C87" s="46">
        <f t="shared" si="20"/>
        <v>1.1060000000000001</v>
      </c>
      <c r="D87" s="46">
        <f t="shared" si="20"/>
        <v>1.7949999999999999</v>
      </c>
      <c r="E87" s="46">
        <f t="shared" si="20"/>
        <v>1E-3</v>
      </c>
      <c r="F87" s="46">
        <f t="shared" si="20"/>
        <v>0.51500000000000001</v>
      </c>
      <c r="G87" s="46">
        <f t="shared" si="20"/>
        <v>0.97299999999999998</v>
      </c>
      <c r="H87" s="46">
        <f t="shared" si="20"/>
        <v>0.90800000000000003</v>
      </c>
      <c r="I87" s="46">
        <f t="shared" si="20"/>
        <v>0.82499999999999996</v>
      </c>
      <c r="J87" s="46">
        <f t="shared" si="20"/>
        <v>0.71899999999999997</v>
      </c>
      <c r="K87" s="46">
        <f t="shared" si="20"/>
        <v>0.74</v>
      </c>
      <c r="L87" s="46">
        <f t="shared" si="20"/>
        <v>0.59899999999999998</v>
      </c>
      <c r="M87" s="46">
        <f t="shared" si="20"/>
        <v>-0.20499999999999999</v>
      </c>
      <c r="N87" s="46">
        <f t="shared" si="20"/>
        <v>0.33600000000000002</v>
      </c>
      <c r="O87" s="46">
        <f t="shared" si="20"/>
        <v>-0.48099999999999998</v>
      </c>
      <c r="P87" s="46">
        <f t="shared" si="20"/>
        <v>0.57099999999999995</v>
      </c>
      <c r="Q87" s="46">
        <f t="shared" si="20"/>
        <v>-0.252</v>
      </c>
      <c r="R87" s="46">
        <f t="shared" si="20"/>
        <v>0.79700000000000004</v>
      </c>
      <c r="S87" s="46">
        <f t="shared" si="20"/>
        <v>0.86599999999999999</v>
      </c>
      <c r="T87" s="46">
        <f t="shared" si="20"/>
        <v>8.8999999999999996E-2</v>
      </c>
      <c r="U87" s="77" t="s">
        <v>88</v>
      </c>
    </row>
    <row r="88" spans="1:21" x14ac:dyDescent="0.25">
      <c r="A88" s="77" t="s">
        <v>76</v>
      </c>
      <c r="B88" s="46">
        <f t="shared" ref="B88:T88" si="21">ROUND(B37/B32*100-100,3)</f>
        <v>1.3180000000000001</v>
      </c>
      <c r="C88" s="46">
        <f t="shared" si="21"/>
        <v>1.171</v>
      </c>
      <c r="D88" s="46">
        <f t="shared" si="21"/>
        <v>1.9159999999999999</v>
      </c>
      <c r="E88" s="46">
        <f t="shared" si="21"/>
        <v>-0.20599999999999999</v>
      </c>
      <c r="F88" s="46">
        <f t="shared" si="21"/>
        <v>0.46</v>
      </c>
      <c r="G88" s="46">
        <f t="shared" si="21"/>
        <v>1.0329999999999999</v>
      </c>
      <c r="H88" s="46">
        <f t="shared" si="21"/>
        <v>1.1319999999999999</v>
      </c>
      <c r="I88" s="46">
        <f t="shared" si="21"/>
        <v>1.05</v>
      </c>
      <c r="J88" s="46">
        <f t="shared" si="21"/>
        <v>1.02</v>
      </c>
      <c r="K88" s="46">
        <f t="shared" si="21"/>
        <v>0.81100000000000005</v>
      </c>
      <c r="L88" s="46">
        <f t="shared" si="21"/>
        <v>0.72899999999999998</v>
      </c>
      <c r="M88" s="46">
        <f t="shared" si="21"/>
        <v>-0.1</v>
      </c>
      <c r="N88" s="46">
        <f t="shared" si="21"/>
        <v>0.39</v>
      </c>
      <c r="O88" s="46">
        <f t="shared" si="21"/>
        <v>-0.377</v>
      </c>
      <c r="P88" s="46">
        <f t="shared" si="21"/>
        <v>0.64800000000000002</v>
      </c>
      <c r="Q88" s="46">
        <f t="shared" si="21"/>
        <v>-0.26300000000000001</v>
      </c>
      <c r="R88" s="46">
        <f t="shared" si="21"/>
        <v>0.91800000000000004</v>
      </c>
      <c r="S88" s="46">
        <f t="shared" si="21"/>
        <v>1.004</v>
      </c>
      <c r="T88" s="46">
        <f t="shared" si="21"/>
        <v>0.114</v>
      </c>
      <c r="U88" s="77" t="s">
        <v>76</v>
      </c>
    </row>
    <row r="89" spans="1:21" x14ac:dyDescent="0.25">
      <c r="A89" s="77" t="s">
        <v>77</v>
      </c>
      <c r="B89" s="46">
        <f t="shared" ref="B89:T89" si="22">ROUND(B38/B33*100-100,3)</f>
        <v>1.1759999999999999</v>
      </c>
      <c r="C89" s="46">
        <f t="shared" si="22"/>
        <v>1.19</v>
      </c>
      <c r="D89" s="46">
        <f t="shared" si="22"/>
        <v>1.8009999999999999</v>
      </c>
      <c r="E89" s="46">
        <f t="shared" si="22"/>
        <v>0.22800000000000001</v>
      </c>
      <c r="F89" s="46">
        <f t="shared" si="22"/>
        <v>0.81200000000000006</v>
      </c>
      <c r="G89" s="46">
        <f t="shared" si="22"/>
        <v>0.877</v>
      </c>
      <c r="H89" s="46">
        <f t="shared" si="22"/>
        <v>1.0349999999999999</v>
      </c>
      <c r="I89" s="46">
        <f t="shared" si="22"/>
        <v>1.0109999999999999</v>
      </c>
      <c r="J89" s="46">
        <f t="shared" si="22"/>
        <v>0.80200000000000005</v>
      </c>
      <c r="K89" s="46">
        <f t="shared" si="22"/>
        <v>0.70299999999999996</v>
      </c>
      <c r="L89" s="46">
        <f t="shared" si="22"/>
        <v>0.66500000000000004</v>
      </c>
      <c r="M89" s="46">
        <f t="shared" si="22"/>
        <v>-0.158</v>
      </c>
      <c r="N89" s="46">
        <f t="shared" si="22"/>
        <v>0.32800000000000001</v>
      </c>
      <c r="O89" s="46">
        <f t="shared" si="22"/>
        <v>-0.36399999999999999</v>
      </c>
      <c r="P89" s="46">
        <f t="shared" si="22"/>
        <v>0.62</v>
      </c>
      <c r="Q89" s="46">
        <f t="shared" si="22"/>
        <v>-0.32400000000000001</v>
      </c>
      <c r="R89" s="46">
        <f t="shared" si="22"/>
        <v>0.84699999999999998</v>
      </c>
      <c r="S89" s="46">
        <f t="shared" si="22"/>
        <v>0.91500000000000004</v>
      </c>
      <c r="T89" s="46">
        <f t="shared" si="22"/>
        <v>0.16</v>
      </c>
      <c r="U89" s="77" t="s">
        <v>77</v>
      </c>
    </row>
    <row r="90" spans="1:21" x14ac:dyDescent="0.25">
      <c r="A90" s="77" t="s">
        <v>78</v>
      </c>
      <c r="B90" s="46">
        <f t="shared" ref="B90:T90" si="23">ROUND(B39/B34*100-100,3)</f>
        <v>1.115</v>
      </c>
      <c r="C90" s="46">
        <f t="shared" si="23"/>
        <v>1.17</v>
      </c>
      <c r="D90" s="46">
        <f t="shared" si="23"/>
        <v>1.8420000000000001</v>
      </c>
      <c r="E90" s="46">
        <f t="shared" si="23"/>
        <v>6.0999999999999999E-2</v>
      </c>
      <c r="F90" s="46">
        <f t="shared" si="23"/>
        <v>0.23200000000000001</v>
      </c>
      <c r="G90" s="46">
        <f t="shared" si="23"/>
        <v>0.59899999999999998</v>
      </c>
      <c r="H90" s="46">
        <f t="shared" si="23"/>
        <v>1.0609999999999999</v>
      </c>
      <c r="I90" s="46">
        <f t="shared" si="23"/>
        <v>0.90100000000000002</v>
      </c>
      <c r="J90" s="46">
        <f t="shared" si="23"/>
        <v>0.71899999999999997</v>
      </c>
      <c r="K90" s="46">
        <f t="shared" si="23"/>
        <v>0.57399999999999995</v>
      </c>
      <c r="L90" s="46">
        <f t="shared" si="23"/>
        <v>0.66300000000000003</v>
      </c>
      <c r="M90" s="46">
        <f t="shared" si="23"/>
        <v>-0.06</v>
      </c>
      <c r="N90" s="46">
        <f t="shared" si="23"/>
        <v>5.8000000000000003E-2</v>
      </c>
      <c r="O90" s="46">
        <f t="shared" si="23"/>
        <v>-0.75</v>
      </c>
      <c r="P90" s="46">
        <f t="shared" si="23"/>
        <v>0.64900000000000002</v>
      </c>
      <c r="Q90" s="46">
        <f t="shared" si="23"/>
        <v>-0.41</v>
      </c>
      <c r="R90" s="46">
        <f t="shared" si="23"/>
        <v>0.76200000000000001</v>
      </c>
      <c r="S90" s="46">
        <f t="shared" si="23"/>
        <v>0.84599999999999997</v>
      </c>
      <c r="T90" s="46">
        <f t="shared" si="23"/>
        <v>-5.8999999999999997E-2</v>
      </c>
      <c r="U90" s="77" t="s">
        <v>78</v>
      </c>
    </row>
    <row r="91" spans="1:21" ht="12" customHeight="1" x14ac:dyDescent="0.25">
      <c r="A91" s="77"/>
      <c r="B91" s="46"/>
      <c r="C91" s="46"/>
      <c r="D91" s="46"/>
      <c r="E91" s="46"/>
      <c r="F91" s="46"/>
      <c r="G91" s="46"/>
      <c r="H91" s="46"/>
      <c r="I91" s="46"/>
      <c r="J91" s="46"/>
      <c r="K91" s="46"/>
      <c r="L91" s="46"/>
      <c r="M91" s="46"/>
      <c r="N91" s="46"/>
      <c r="O91" s="46"/>
      <c r="P91" s="46"/>
      <c r="Q91" s="46"/>
      <c r="R91" s="46"/>
      <c r="S91" s="46"/>
      <c r="T91" s="46"/>
      <c r="U91" s="77"/>
    </row>
    <row r="92" spans="1:21" x14ac:dyDescent="0.25">
      <c r="A92" s="77" t="s">
        <v>89</v>
      </c>
      <c r="B92" s="46">
        <f t="shared" ref="B92:T92" si="24">ROUND(B41/B36*100-100,3)</f>
        <v>0.879</v>
      </c>
      <c r="C92" s="46">
        <f t="shared" si="24"/>
        <v>1.1659999999999999</v>
      </c>
      <c r="D92" s="46">
        <f t="shared" si="24"/>
        <v>1.8140000000000001</v>
      </c>
      <c r="E92" s="46">
        <f t="shared" si="24"/>
        <v>7.2999999999999995E-2</v>
      </c>
      <c r="F92" s="46">
        <f t="shared" si="24"/>
        <v>0.17</v>
      </c>
      <c r="G92" s="46">
        <f t="shared" si="24"/>
        <v>0.58099999999999996</v>
      </c>
      <c r="H92" s="46">
        <f t="shared" si="24"/>
        <v>0.82599999999999996</v>
      </c>
      <c r="I92" s="46">
        <f t="shared" si="24"/>
        <v>0.53400000000000003</v>
      </c>
      <c r="J92" s="46">
        <f t="shared" si="24"/>
        <v>0.69</v>
      </c>
      <c r="K92" s="46">
        <f t="shared" si="24"/>
        <v>0.55000000000000004</v>
      </c>
      <c r="L92" s="46">
        <f t="shared" si="24"/>
        <v>0.76400000000000001</v>
      </c>
      <c r="M92" s="46">
        <f t="shared" si="24"/>
        <v>0.23100000000000001</v>
      </c>
      <c r="N92" s="46">
        <f t="shared" si="24"/>
        <v>-0.27700000000000002</v>
      </c>
      <c r="O92" s="46">
        <f t="shared" si="24"/>
        <v>-0.53600000000000003</v>
      </c>
      <c r="P92" s="46">
        <f t="shared" si="24"/>
        <v>0.70599999999999996</v>
      </c>
      <c r="Q92" s="46">
        <f t="shared" si="24"/>
        <v>-0.35</v>
      </c>
      <c r="R92" s="46">
        <f t="shared" si="24"/>
        <v>0.69599999999999995</v>
      </c>
      <c r="S92" s="46">
        <f t="shared" si="24"/>
        <v>0.78400000000000003</v>
      </c>
      <c r="T92" s="46">
        <f t="shared" si="24"/>
        <v>-0.17</v>
      </c>
      <c r="U92" s="77" t="s">
        <v>89</v>
      </c>
    </row>
    <row r="93" spans="1:21" x14ac:dyDescent="0.25">
      <c r="A93" s="77" t="s">
        <v>76</v>
      </c>
      <c r="B93" s="46">
        <f t="shared" ref="B93:T93" si="25">ROUND(B42/B37*100-100,3)</f>
        <v>0.91100000000000003</v>
      </c>
      <c r="C93" s="46">
        <f t="shared" si="25"/>
        <v>1.377</v>
      </c>
      <c r="D93" s="46">
        <f t="shared" si="25"/>
        <v>2.0699999999999998</v>
      </c>
      <c r="E93" s="46">
        <f t="shared" si="25"/>
        <v>0.253</v>
      </c>
      <c r="F93" s="46">
        <f t="shared" si="25"/>
        <v>0.28499999999999998</v>
      </c>
      <c r="G93" s="46">
        <f t="shared" si="25"/>
        <v>0.90300000000000002</v>
      </c>
      <c r="H93" s="46">
        <f t="shared" si="25"/>
        <v>0.94699999999999995</v>
      </c>
      <c r="I93" s="46">
        <f t="shared" si="25"/>
        <v>0.44600000000000001</v>
      </c>
      <c r="J93" s="46">
        <f t="shared" si="25"/>
        <v>0.66700000000000004</v>
      </c>
      <c r="K93" s="46">
        <f t="shared" si="25"/>
        <v>0.77200000000000002</v>
      </c>
      <c r="L93" s="46">
        <f t="shared" si="25"/>
        <v>0.96499999999999997</v>
      </c>
      <c r="M93" s="46">
        <f t="shared" si="25"/>
        <v>0.56000000000000005</v>
      </c>
      <c r="N93" s="46">
        <f t="shared" si="25"/>
        <v>-0.23899999999999999</v>
      </c>
      <c r="O93" s="46">
        <f t="shared" si="25"/>
        <v>-0.51</v>
      </c>
      <c r="P93" s="46">
        <f t="shared" si="25"/>
        <v>0.88</v>
      </c>
      <c r="Q93" s="46">
        <f t="shared" si="25"/>
        <v>-0.20899999999999999</v>
      </c>
      <c r="R93" s="46">
        <f t="shared" si="25"/>
        <v>0.84</v>
      </c>
      <c r="S93" s="46">
        <f t="shared" si="25"/>
        <v>0.93500000000000005</v>
      </c>
      <c r="T93" s="46">
        <f t="shared" si="25"/>
        <v>-0.10299999999999999</v>
      </c>
      <c r="U93" s="77" t="s">
        <v>76</v>
      </c>
    </row>
    <row r="94" spans="1:21" x14ac:dyDescent="0.25">
      <c r="A94" s="77" t="s">
        <v>77</v>
      </c>
      <c r="B94" s="46">
        <f t="shared" ref="B94:T94" si="26">ROUND(B43/B38*100-100,3)</f>
        <v>1.02</v>
      </c>
      <c r="C94" s="46">
        <f t="shared" si="26"/>
        <v>1.649</v>
      </c>
      <c r="D94" s="46">
        <f t="shared" si="26"/>
        <v>2.4129999999999998</v>
      </c>
      <c r="E94" s="46">
        <f t="shared" si="26"/>
        <v>0.246</v>
      </c>
      <c r="F94" s="46">
        <f t="shared" si="26"/>
        <v>0.22</v>
      </c>
      <c r="G94" s="46">
        <f t="shared" si="26"/>
        <v>1.18</v>
      </c>
      <c r="H94" s="46">
        <f t="shared" si="26"/>
        <v>0.86599999999999999</v>
      </c>
      <c r="I94" s="46">
        <f t="shared" si="26"/>
        <v>0.443</v>
      </c>
      <c r="J94" s="46">
        <f t="shared" si="26"/>
        <v>1.081</v>
      </c>
      <c r="K94" s="46">
        <f t="shared" si="26"/>
        <v>0.90900000000000003</v>
      </c>
      <c r="L94" s="46">
        <f t="shared" si="26"/>
        <v>1.1839999999999999</v>
      </c>
      <c r="M94" s="46">
        <f t="shared" si="26"/>
        <v>0.34899999999999998</v>
      </c>
      <c r="N94" s="46">
        <f t="shared" si="26"/>
        <v>-0.22800000000000001</v>
      </c>
      <c r="O94" s="46">
        <f t="shared" si="26"/>
        <v>-0.55700000000000005</v>
      </c>
      <c r="P94" s="46">
        <f t="shared" si="26"/>
        <v>1.218</v>
      </c>
      <c r="Q94" s="46">
        <f t="shared" si="26"/>
        <v>-9.0999999999999998E-2</v>
      </c>
      <c r="R94" s="46">
        <f t="shared" si="26"/>
        <v>1.0029999999999999</v>
      </c>
      <c r="S94" s="46">
        <f t="shared" si="26"/>
        <v>1.115</v>
      </c>
      <c r="T94" s="46">
        <f t="shared" si="26"/>
        <v>-8.7999999999999995E-2</v>
      </c>
      <c r="U94" s="77" t="s">
        <v>77</v>
      </c>
    </row>
    <row r="95" spans="1:21" x14ac:dyDescent="0.25">
      <c r="A95" s="77" t="s">
        <v>78</v>
      </c>
      <c r="B95" s="46">
        <f t="shared" ref="B95:T95" si="27">ROUND(B44/B39*100-100,3)</f>
        <v>1.224</v>
      </c>
      <c r="C95" s="46">
        <f t="shared" si="27"/>
        <v>1.748</v>
      </c>
      <c r="D95" s="46">
        <f t="shared" si="27"/>
        <v>2.629</v>
      </c>
      <c r="E95" s="46">
        <f t="shared" si="27"/>
        <v>0.75800000000000001</v>
      </c>
      <c r="F95" s="46">
        <f t="shared" si="27"/>
        <v>0.60899999999999999</v>
      </c>
      <c r="G95" s="46">
        <f t="shared" si="27"/>
        <v>1.444</v>
      </c>
      <c r="H95" s="46">
        <f t="shared" si="27"/>
        <v>1.0229999999999999</v>
      </c>
      <c r="I95" s="46">
        <f t="shared" si="27"/>
        <v>0.59</v>
      </c>
      <c r="J95" s="46">
        <f t="shared" si="27"/>
        <v>1.256</v>
      </c>
      <c r="K95" s="46">
        <f t="shared" si="27"/>
        <v>1.179</v>
      </c>
      <c r="L95" s="46">
        <f t="shared" si="27"/>
        <v>1.147</v>
      </c>
      <c r="M95" s="46">
        <f t="shared" si="27"/>
        <v>0.40799999999999997</v>
      </c>
      <c r="N95" s="46">
        <f t="shared" si="27"/>
        <v>0.24</v>
      </c>
      <c r="O95" s="46">
        <f t="shared" si="27"/>
        <v>-0.24399999999999999</v>
      </c>
      <c r="P95" s="46">
        <f t="shared" si="27"/>
        <v>1.5780000000000001</v>
      </c>
      <c r="Q95" s="46">
        <f t="shared" si="27"/>
        <v>-3.4000000000000002E-2</v>
      </c>
      <c r="R95" s="46">
        <f t="shared" si="27"/>
        <v>1.2130000000000001</v>
      </c>
      <c r="S95" s="46">
        <f t="shared" si="27"/>
        <v>1.302</v>
      </c>
      <c r="T95" s="46">
        <f t="shared" si="27"/>
        <v>0.247</v>
      </c>
      <c r="U95" s="77" t="s">
        <v>78</v>
      </c>
    </row>
    <row r="96" spans="1:21" ht="12" customHeight="1" x14ac:dyDescent="0.25">
      <c r="B96" s="46"/>
      <c r="C96" s="46"/>
      <c r="D96" s="46"/>
      <c r="E96" s="46"/>
      <c r="F96" s="46"/>
      <c r="G96" s="46"/>
      <c r="H96" s="46"/>
      <c r="I96" s="46"/>
      <c r="J96" s="46"/>
      <c r="K96" s="46"/>
      <c r="L96" s="46"/>
      <c r="M96" s="46"/>
      <c r="N96" s="46"/>
      <c r="O96" s="46"/>
      <c r="P96" s="46"/>
      <c r="Q96" s="46"/>
      <c r="R96" s="46"/>
      <c r="S96" s="46"/>
      <c r="T96" s="46"/>
    </row>
    <row r="97" spans="1:21" x14ac:dyDescent="0.25">
      <c r="A97" s="88" t="s">
        <v>91</v>
      </c>
      <c r="B97" s="46">
        <f t="shared" ref="B97:T97" si="28">ROUND(B46/B41*100-100,3)</f>
        <v>1.383</v>
      </c>
      <c r="C97" s="46">
        <f t="shared" si="28"/>
        <v>1.796</v>
      </c>
      <c r="D97" s="46">
        <f t="shared" si="28"/>
        <v>2.8519999999999999</v>
      </c>
      <c r="E97" s="46">
        <f t="shared" si="28"/>
        <v>1.5760000000000001</v>
      </c>
      <c r="F97" s="46">
        <f t="shared" si="28"/>
        <v>0.97899999999999998</v>
      </c>
      <c r="G97" s="46">
        <f t="shared" si="28"/>
        <v>1.96</v>
      </c>
      <c r="H97" s="46">
        <f t="shared" si="28"/>
        <v>1.196</v>
      </c>
      <c r="I97" s="46">
        <f t="shared" si="28"/>
        <v>0.33</v>
      </c>
      <c r="J97" s="46">
        <f t="shared" si="28"/>
        <v>1.58</v>
      </c>
      <c r="K97" s="46">
        <f t="shared" si="28"/>
        <v>1.048</v>
      </c>
      <c r="L97" s="46">
        <f t="shared" si="28"/>
        <v>1.038</v>
      </c>
      <c r="M97" s="46">
        <f t="shared" si="28"/>
        <v>0.84</v>
      </c>
      <c r="N97" s="46">
        <f t="shared" si="28"/>
        <v>1.0680000000000001</v>
      </c>
      <c r="O97" s="46">
        <f t="shared" si="28"/>
        <v>-0.14099999999999999</v>
      </c>
      <c r="P97" s="46">
        <f t="shared" si="28"/>
        <v>1.764</v>
      </c>
      <c r="Q97" s="46">
        <f t="shared" si="28"/>
        <v>-6.9000000000000006E-2</v>
      </c>
      <c r="R97" s="46">
        <f t="shared" si="28"/>
        <v>1.35</v>
      </c>
      <c r="S97" s="46">
        <f t="shared" si="28"/>
        <v>1.387</v>
      </c>
      <c r="T97" s="46">
        <f t="shared" si="28"/>
        <v>0.66</v>
      </c>
      <c r="U97" s="88" t="s">
        <v>91</v>
      </c>
    </row>
    <row r="98" spans="1:21" x14ac:dyDescent="0.25">
      <c r="A98" s="88" t="s">
        <v>76</v>
      </c>
      <c r="B98" s="46">
        <f t="shared" ref="B98:T98" si="29">ROUND(B47/B42*100-100,3)</f>
        <v>1.3240000000000001</v>
      </c>
      <c r="C98" s="46">
        <f t="shared" si="29"/>
        <v>1.7470000000000001</v>
      </c>
      <c r="D98" s="46">
        <f t="shared" si="29"/>
        <v>2.9289999999999998</v>
      </c>
      <c r="E98" s="46">
        <f t="shared" si="29"/>
        <v>1.4810000000000001</v>
      </c>
      <c r="F98" s="46">
        <f t="shared" si="29"/>
        <v>1.4339999999999999</v>
      </c>
      <c r="G98" s="46">
        <f t="shared" si="29"/>
        <v>1.756</v>
      </c>
      <c r="H98" s="46">
        <f t="shared" si="29"/>
        <v>1.1419999999999999</v>
      </c>
      <c r="I98" s="46">
        <f t="shared" si="29"/>
        <v>0.30499999999999999</v>
      </c>
      <c r="J98" s="46">
        <f t="shared" si="29"/>
        <v>1.4450000000000001</v>
      </c>
      <c r="K98" s="46">
        <f t="shared" si="29"/>
        <v>1.0720000000000001</v>
      </c>
      <c r="L98" s="46">
        <f t="shared" si="29"/>
        <v>0.80100000000000005</v>
      </c>
      <c r="M98" s="46">
        <f t="shared" si="29"/>
        <v>0.78800000000000003</v>
      </c>
      <c r="N98" s="46">
        <f t="shared" si="29"/>
        <v>0.98799999999999999</v>
      </c>
      <c r="O98" s="46">
        <f t="shared" si="29"/>
        <v>0.14000000000000001</v>
      </c>
      <c r="P98" s="46">
        <f t="shared" si="29"/>
        <v>1.806</v>
      </c>
      <c r="Q98" s="46">
        <f t="shared" si="29"/>
        <v>3.1E-2</v>
      </c>
      <c r="R98" s="46">
        <f t="shared" si="29"/>
        <v>1.3160000000000001</v>
      </c>
      <c r="S98" s="46">
        <f t="shared" si="29"/>
        <v>1.339</v>
      </c>
      <c r="T98" s="46">
        <f t="shared" si="29"/>
        <v>0.67800000000000005</v>
      </c>
      <c r="U98" s="88" t="s">
        <v>76</v>
      </c>
    </row>
    <row r="99" spans="1:21" x14ac:dyDescent="0.25">
      <c r="A99" s="88" t="s">
        <v>77</v>
      </c>
      <c r="B99" s="46">
        <f t="shared" ref="B99:T99" si="30">ROUND(B48/B43*100-100,3)</f>
        <v>1.2769999999999999</v>
      </c>
      <c r="C99" s="46">
        <f t="shared" si="30"/>
        <v>1.617</v>
      </c>
      <c r="D99" s="46">
        <f t="shared" si="30"/>
        <v>2.8370000000000002</v>
      </c>
      <c r="E99" s="46">
        <f t="shared" si="30"/>
        <v>1.4430000000000001</v>
      </c>
      <c r="F99" s="46">
        <f t="shared" si="30"/>
        <v>1.381</v>
      </c>
      <c r="G99" s="46">
        <f t="shared" si="30"/>
        <v>1.6779999999999999</v>
      </c>
      <c r="H99" s="46">
        <f t="shared" si="30"/>
        <v>1.3759999999999999</v>
      </c>
      <c r="I99" s="46">
        <f t="shared" si="30"/>
        <v>0.20699999999999999</v>
      </c>
      <c r="J99" s="46">
        <f t="shared" si="30"/>
        <v>1.181</v>
      </c>
      <c r="K99" s="46">
        <f t="shared" si="30"/>
        <v>1.123</v>
      </c>
      <c r="L99" s="46">
        <f t="shared" si="30"/>
        <v>0.60299999999999998</v>
      </c>
      <c r="M99" s="46">
        <f t="shared" si="30"/>
        <v>1.073</v>
      </c>
      <c r="N99" s="46">
        <f t="shared" si="30"/>
        <v>0.995</v>
      </c>
      <c r="O99" s="46">
        <f t="shared" si="30"/>
        <v>0.30099999999999999</v>
      </c>
      <c r="P99" s="46">
        <f t="shared" si="30"/>
        <v>1.663</v>
      </c>
      <c r="Q99" s="46">
        <f t="shared" si="30"/>
        <v>-7.0000000000000007E-2</v>
      </c>
      <c r="R99" s="46">
        <f t="shared" si="30"/>
        <v>1.2749999999999999</v>
      </c>
      <c r="S99" s="46">
        <f t="shared" si="30"/>
        <v>1.294</v>
      </c>
      <c r="T99" s="46">
        <f t="shared" si="30"/>
        <v>0.67100000000000004</v>
      </c>
      <c r="U99" s="88" t="s">
        <v>77</v>
      </c>
    </row>
    <row r="100" spans="1:21" x14ac:dyDescent="0.25">
      <c r="A100" s="88" t="s">
        <v>78</v>
      </c>
      <c r="B100" s="46">
        <f t="shared" ref="B100:T100" si="31">ROUND(B49/B44*100-100,3)</f>
        <v>1.3740000000000001</v>
      </c>
      <c r="C100" s="46">
        <f t="shared" si="31"/>
        <v>1.7010000000000001</v>
      </c>
      <c r="D100" s="46">
        <f t="shared" si="31"/>
        <v>2.9260000000000002</v>
      </c>
      <c r="E100" s="46">
        <f t="shared" si="31"/>
        <v>1.6759999999999999</v>
      </c>
      <c r="F100" s="46">
        <f t="shared" si="31"/>
        <v>1.121</v>
      </c>
      <c r="G100" s="46">
        <f t="shared" si="31"/>
        <v>1.7210000000000001</v>
      </c>
      <c r="H100" s="46">
        <f t="shared" si="31"/>
        <v>1.36</v>
      </c>
      <c r="I100" s="46">
        <f t="shared" si="31"/>
        <v>0.39800000000000002</v>
      </c>
      <c r="J100" s="46">
        <f t="shared" si="31"/>
        <v>1.22</v>
      </c>
      <c r="K100" s="46">
        <f t="shared" si="31"/>
        <v>1.2030000000000001</v>
      </c>
      <c r="L100" s="46">
        <f t="shared" si="31"/>
        <v>0.71299999999999997</v>
      </c>
      <c r="M100" s="46">
        <f t="shared" si="31"/>
        <v>1.3169999999999999</v>
      </c>
      <c r="N100" s="46">
        <f t="shared" si="31"/>
        <v>1.004</v>
      </c>
      <c r="O100" s="46">
        <f t="shared" si="31"/>
        <v>0.50800000000000001</v>
      </c>
      <c r="P100" s="46">
        <f t="shared" si="31"/>
        <v>1.6719999999999999</v>
      </c>
      <c r="Q100" s="46">
        <f t="shared" si="31"/>
        <v>0.36299999999999999</v>
      </c>
      <c r="R100" s="46">
        <f t="shared" si="31"/>
        <v>1.359</v>
      </c>
      <c r="S100" s="46">
        <f t="shared" si="31"/>
        <v>1.361</v>
      </c>
      <c r="T100" s="46">
        <f t="shared" si="31"/>
        <v>0.85299999999999998</v>
      </c>
      <c r="U100" s="88" t="s">
        <v>78</v>
      </c>
    </row>
    <row r="101" spans="1:21" ht="12" customHeight="1" x14ac:dyDescent="0.25">
      <c r="B101" s="46"/>
      <c r="C101" s="46"/>
      <c r="D101" s="46"/>
      <c r="E101" s="46"/>
      <c r="F101" s="46"/>
      <c r="G101" s="46"/>
      <c r="H101" s="46"/>
      <c r="I101" s="46"/>
      <c r="J101" s="46"/>
      <c r="K101" s="46"/>
      <c r="L101" s="46"/>
      <c r="M101" s="46"/>
      <c r="N101" s="46"/>
      <c r="O101" s="46"/>
      <c r="P101" s="46"/>
      <c r="Q101" s="46"/>
      <c r="R101" s="46"/>
      <c r="S101" s="46"/>
      <c r="T101" s="46"/>
    </row>
    <row r="102" spans="1:21" x14ac:dyDescent="0.25">
      <c r="A102" s="91" t="s">
        <v>96</v>
      </c>
      <c r="B102" s="46">
        <f t="shared" ref="B102:T102" si="32">ROUND(B51/B46*100-100,3)</f>
        <v>1.556</v>
      </c>
      <c r="C102" s="46">
        <f t="shared" si="32"/>
        <v>1.796</v>
      </c>
      <c r="D102" s="46">
        <f t="shared" si="32"/>
        <v>3.0790000000000002</v>
      </c>
      <c r="E102" s="46">
        <f t="shared" si="32"/>
        <v>1.212</v>
      </c>
      <c r="F102" s="46">
        <f t="shared" si="32"/>
        <v>1.546</v>
      </c>
      <c r="G102" s="46">
        <f t="shared" si="32"/>
        <v>1.7170000000000001</v>
      </c>
      <c r="H102" s="46">
        <f t="shared" si="32"/>
        <v>1.5089999999999999</v>
      </c>
      <c r="I102" s="46">
        <f t="shared" si="32"/>
        <v>0.86399999999999999</v>
      </c>
      <c r="J102" s="46">
        <f t="shared" si="32"/>
        <v>1.143</v>
      </c>
      <c r="K102" s="46">
        <f t="shared" si="32"/>
        <v>1.4279999999999999</v>
      </c>
      <c r="L102" s="46">
        <f t="shared" si="32"/>
        <v>0.83899999999999997</v>
      </c>
      <c r="M102" s="46">
        <f t="shared" si="32"/>
        <v>1.0680000000000001</v>
      </c>
      <c r="N102" s="46">
        <f t="shared" si="32"/>
        <v>1.18</v>
      </c>
      <c r="O102" s="46">
        <f t="shared" si="32"/>
        <v>0.48899999999999999</v>
      </c>
      <c r="P102" s="46">
        <f t="shared" si="32"/>
        <v>1.8720000000000001</v>
      </c>
      <c r="Q102" s="46">
        <f t="shared" si="32"/>
        <v>0.84599999999999997</v>
      </c>
      <c r="R102" s="46">
        <f t="shared" si="32"/>
        <v>1.49</v>
      </c>
      <c r="S102" s="46">
        <f t="shared" si="32"/>
        <v>1.492</v>
      </c>
      <c r="T102" s="46">
        <f t="shared" si="32"/>
        <v>0.97</v>
      </c>
      <c r="U102" s="91" t="s">
        <v>96</v>
      </c>
    </row>
    <row r="103" spans="1:21" ht="13.2" customHeight="1" x14ac:dyDescent="0.25">
      <c r="A103" s="91" t="s">
        <v>76</v>
      </c>
      <c r="B103" s="46">
        <f t="shared" ref="B103:T105" si="33">ROUND(B52/B47*100-100,3)</f>
        <v>1.526</v>
      </c>
      <c r="C103" s="46">
        <f t="shared" si="33"/>
        <v>1.736</v>
      </c>
      <c r="D103" s="46">
        <f t="shared" si="33"/>
        <v>2.9529999999999998</v>
      </c>
      <c r="E103" s="46">
        <f t="shared" si="33"/>
        <v>1.1890000000000001</v>
      </c>
      <c r="F103" s="46">
        <f t="shared" si="33"/>
        <v>1.5980000000000001</v>
      </c>
      <c r="G103" s="46">
        <f t="shared" si="33"/>
        <v>1.6919999999999999</v>
      </c>
      <c r="H103" s="46">
        <f t="shared" si="33"/>
        <v>1.59</v>
      </c>
      <c r="I103" s="46">
        <f t="shared" si="33"/>
        <v>0.91</v>
      </c>
      <c r="J103" s="46">
        <f t="shared" si="33"/>
        <v>1.2949999999999999</v>
      </c>
      <c r="K103" s="46">
        <f t="shared" si="33"/>
        <v>1.339</v>
      </c>
      <c r="L103" s="46">
        <f t="shared" si="33"/>
        <v>0.90500000000000003</v>
      </c>
      <c r="M103" s="46">
        <f t="shared" si="33"/>
        <v>0.88400000000000001</v>
      </c>
      <c r="N103" s="46">
        <f t="shared" si="33"/>
        <v>1.071</v>
      </c>
      <c r="O103" s="46">
        <f t="shared" si="33"/>
        <v>0.26</v>
      </c>
      <c r="P103" s="46">
        <f t="shared" si="33"/>
        <v>1.6419999999999999</v>
      </c>
      <c r="Q103" s="46">
        <f t="shared" si="33"/>
        <v>0.69099999999999995</v>
      </c>
      <c r="R103" s="46">
        <f t="shared" si="33"/>
        <v>1.4510000000000001</v>
      </c>
      <c r="S103" s="46">
        <f t="shared" si="33"/>
        <v>1.468</v>
      </c>
      <c r="T103" s="46">
        <f t="shared" si="33"/>
        <v>0.86799999999999999</v>
      </c>
      <c r="U103" s="91" t="s">
        <v>76</v>
      </c>
    </row>
    <row r="104" spans="1:21" x14ac:dyDescent="0.25">
      <c r="A104" s="91" t="s">
        <v>77</v>
      </c>
      <c r="B104" s="46">
        <f t="shared" si="33"/>
        <v>1.524</v>
      </c>
      <c r="C104" s="46">
        <f t="shared" si="33"/>
        <v>1.7150000000000001</v>
      </c>
      <c r="D104" s="46">
        <f t="shared" si="33"/>
        <v>2.8879999999999999</v>
      </c>
      <c r="E104" s="46">
        <f t="shared" si="33"/>
        <v>1.1539999999999999</v>
      </c>
      <c r="F104" s="46">
        <f t="shared" si="33"/>
        <v>1.4319999999999999</v>
      </c>
      <c r="G104" s="46">
        <f t="shared" si="33"/>
        <v>1.58</v>
      </c>
      <c r="H104" s="46">
        <f t="shared" si="33"/>
        <v>1.601</v>
      </c>
      <c r="I104" s="46">
        <f t="shared" si="33"/>
        <v>0.98799999999999999</v>
      </c>
      <c r="J104" s="46">
        <f t="shared" si="33"/>
        <v>1.3560000000000001</v>
      </c>
      <c r="K104" s="46">
        <f t="shared" si="33"/>
        <v>1.4</v>
      </c>
      <c r="L104" s="46">
        <f t="shared" si="33"/>
        <v>1.073</v>
      </c>
      <c r="M104" s="46">
        <f t="shared" si="33"/>
        <v>0.63900000000000001</v>
      </c>
      <c r="N104" s="46">
        <f t="shared" si="33"/>
        <v>0.99399999999999999</v>
      </c>
      <c r="O104" s="46">
        <f t="shared" si="33"/>
        <v>-0.02</v>
      </c>
      <c r="P104" s="46">
        <f t="shared" si="33"/>
        <v>1.6060000000000001</v>
      </c>
      <c r="Q104" s="46">
        <f t="shared" si="33"/>
        <v>0.68</v>
      </c>
      <c r="R104" s="46">
        <f t="shared" si="33"/>
        <v>1.4530000000000001</v>
      </c>
      <c r="S104" s="46">
        <f t="shared" si="33"/>
        <v>1.486</v>
      </c>
      <c r="T104" s="46">
        <f t="shared" si="33"/>
        <v>0.79600000000000004</v>
      </c>
      <c r="U104" s="91" t="s">
        <v>77</v>
      </c>
    </row>
    <row r="105" spans="1:21" x14ac:dyDescent="0.25">
      <c r="A105" s="91" t="s">
        <v>78</v>
      </c>
      <c r="B105" s="46">
        <f t="shared" si="33"/>
        <v>1.39</v>
      </c>
      <c r="C105" s="46">
        <f t="shared" si="33"/>
        <v>1.6279999999999999</v>
      </c>
      <c r="D105" s="46">
        <f t="shared" si="33"/>
        <v>2.6640000000000001</v>
      </c>
      <c r="E105" s="46">
        <f t="shared" si="33"/>
        <v>0.96499999999999997</v>
      </c>
      <c r="F105" s="46">
        <f t="shared" si="33"/>
        <v>1.4259999999999999</v>
      </c>
      <c r="G105" s="46">
        <f t="shared" si="33"/>
        <v>1.423</v>
      </c>
      <c r="H105" s="46">
        <f t="shared" si="33"/>
        <v>1.538</v>
      </c>
      <c r="I105" s="46">
        <f t="shared" si="33"/>
        <v>1.0009999999999999</v>
      </c>
      <c r="J105" s="46">
        <f t="shared" si="33"/>
        <v>1.3049999999999999</v>
      </c>
      <c r="K105" s="46">
        <f t="shared" si="33"/>
        <v>1.323</v>
      </c>
      <c r="L105" s="46">
        <f t="shared" si="33"/>
        <v>0.99099999999999999</v>
      </c>
      <c r="M105" s="46">
        <f t="shared" si="33"/>
        <v>0.53700000000000003</v>
      </c>
      <c r="N105" s="46">
        <f t="shared" si="33"/>
        <v>1.0900000000000001</v>
      </c>
      <c r="O105" s="46">
        <f t="shared" si="33"/>
        <v>-0.122</v>
      </c>
      <c r="P105" s="46">
        <f t="shared" si="33"/>
        <v>1.415</v>
      </c>
      <c r="Q105" s="46">
        <f t="shared" si="33"/>
        <v>0.105</v>
      </c>
      <c r="R105" s="46">
        <f t="shared" si="33"/>
        <v>1.3520000000000001</v>
      </c>
      <c r="S105" s="46">
        <f t="shared" si="33"/>
        <v>1.3939999999999999</v>
      </c>
      <c r="T105" s="46">
        <f t="shared" si="33"/>
        <v>0.67700000000000005</v>
      </c>
      <c r="U105" s="91" t="s">
        <v>78</v>
      </c>
    </row>
    <row r="106" spans="1:21" ht="12" customHeight="1" x14ac:dyDescent="0.25"/>
    <row r="107" spans="1:21" ht="13.2" customHeight="1" x14ac:dyDescent="0.25">
      <c r="A107" s="92" t="s">
        <v>100</v>
      </c>
      <c r="B107" s="46">
        <f t="shared" ref="B107:T109" si="34">ROUND(B56/B51*100-100,3)</f>
        <v>1.4570000000000001</v>
      </c>
      <c r="C107" s="46">
        <f t="shared" si="34"/>
        <v>1.726</v>
      </c>
      <c r="D107" s="46">
        <f t="shared" si="34"/>
        <v>2.5630000000000002</v>
      </c>
      <c r="E107" s="46">
        <f t="shared" si="34"/>
        <v>1.2569999999999999</v>
      </c>
      <c r="F107" s="46">
        <f t="shared" si="34"/>
        <v>1.49</v>
      </c>
      <c r="G107" s="46">
        <f t="shared" si="34"/>
        <v>1.2629999999999999</v>
      </c>
      <c r="H107" s="46">
        <f t="shared" si="34"/>
        <v>1.6639999999999999</v>
      </c>
      <c r="I107" s="46">
        <f t="shared" si="34"/>
        <v>1.3640000000000001</v>
      </c>
      <c r="J107" s="46">
        <f t="shared" si="34"/>
        <v>1.5169999999999999</v>
      </c>
      <c r="K107" s="46">
        <f t="shared" si="34"/>
        <v>1.4550000000000001</v>
      </c>
      <c r="L107" s="46">
        <f t="shared" si="34"/>
        <v>1.224</v>
      </c>
      <c r="M107" s="46">
        <f t="shared" si="34"/>
        <v>0.46200000000000002</v>
      </c>
      <c r="N107" s="46">
        <f t="shared" si="34"/>
        <v>1.349</v>
      </c>
      <c r="O107" s="46">
        <f t="shared" si="34"/>
        <v>0.19400000000000001</v>
      </c>
      <c r="P107" s="46">
        <f t="shared" si="34"/>
        <v>1.1539999999999999</v>
      </c>
      <c r="Q107" s="46">
        <f t="shared" si="34"/>
        <v>0.32800000000000001</v>
      </c>
      <c r="R107" s="46">
        <f t="shared" si="34"/>
        <v>1.468</v>
      </c>
      <c r="S107" s="46">
        <f t="shared" si="34"/>
        <v>1.4930000000000001</v>
      </c>
      <c r="T107" s="46">
        <f t="shared" si="34"/>
        <v>0.95799999999999996</v>
      </c>
      <c r="U107" s="92" t="s">
        <v>100</v>
      </c>
    </row>
    <row r="108" spans="1:21" ht="13.2" customHeight="1" x14ac:dyDescent="0.25">
      <c r="A108" s="92" t="s">
        <v>76</v>
      </c>
      <c r="B108" s="46">
        <f t="shared" si="34"/>
        <v>1.3640000000000001</v>
      </c>
      <c r="C108" s="46">
        <f t="shared" si="34"/>
        <v>1.595</v>
      </c>
      <c r="D108" s="46">
        <f t="shared" si="34"/>
        <v>2.2930000000000001</v>
      </c>
      <c r="E108" s="46">
        <f t="shared" si="34"/>
        <v>0.94799999999999995</v>
      </c>
      <c r="F108" s="46">
        <f t="shared" si="34"/>
        <v>0.97699999999999998</v>
      </c>
      <c r="G108" s="46">
        <f t="shared" si="34"/>
        <v>1.1539999999999999</v>
      </c>
      <c r="H108" s="46">
        <f t="shared" si="34"/>
        <v>1.488</v>
      </c>
      <c r="I108" s="46">
        <f t="shared" si="34"/>
        <v>0.95399999999999996</v>
      </c>
      <c r="J108" s="46">
        <f t="shared" si="34"/>
        <v>1.27</v>
      </c>
      <c r="K108" s="46">
        <f t="shared" si="34"/>
        <v>1.3620000000000001</v>
      </c>
      <c r="L108" s="46">
        <f t="shared" si="34"/>
        <v>1.0129999999999999</v>
      </c>
      <c r="M108" s="46">
        <f t="shared" si="34"/>
        <v>0.52300000000000002</v>
      </c>
      <c r="N108" s="46">
        <f t="shared" si="34"/>
        <v>1.095</v>
      </c>
      <c r="O108" s="46">
        <f t="shared" si="34"/>
        <v>0.153</v>
      </c>
      <c r="P108" s="46">
        <f t="shared" si="34"/>
        <v>1.0820000000000001</v>
      </c>
      <c r="Q108" s="46">
        <f t="shared" si="34"/>
        <v>0.191</v>
      </c>
      <c r="R108" s="46">
        <f t="shared" si="34"/>
        <v>1.3149999999999999</v>
      </c>
      <c r="S108" s="46">
        <f t="shared" si="34"/>
        <v>1.3580000000000001</v>
      </c>
      <c r="T108" s="46">
        <f t="shared" si="34"/>
        <v>0.73199999999999998</v>
      </c>
      <c r="U108" s="92" t="s">
        <v>76</v>
      </c>
    </row>
    <row r="109" spans="1:21" ht="13.2" customHeight="1" x14ac:dyDescent="0.25">
      <c r="A109" s="92" t="s">
        <v>77</v>
      </c>
      <c r="B109" s="46">
        <f t="shared" si="34"/>
        <v>1.2789999999999999</v>
      </c>
      <c r="C109" s="46">
        <f t="shared" si="34"/>
        <v>1.4319999999999999</v>
      </c>
      <c r="D109" s="46">
        <f t="shared" si="34"/>
        <v>2.3519999999999999</v>
      </c>
      <c r="E109" s="46">
        <f t="shared" si="34"/>
        <v>0.91400000000000003</v>
      </c>
      <c r="F109" s="46">
        <f t="shared" si="34"/>
        <v>1.1259999999999999</v>
      </c>
      <c r="G109" s="46">
        <f t="shared" si="34"/>
        <v>1.2250000000000001</v>
      </c>
      <c r="H109" s="46">
        <f t="shared" si="34"/>
        <v>1.347</v>
      </c>
      <c r="I109" s="46">
        <f t="shared" si="34"/>
        <v>0.92500000000000004</v>
      </c>
      <c r="J109" s="46">
        <f t="shared" si="34"/>
        <v>1.1719999999999999</v>
      </c>
      <c r="K109" s="46">
        <f t="shared" si="34"/>
        <v>1.3220000000000001</v>
      </c>
      <c r="L109" s="46">
        <f t="shared" si="34"/>
        <v>0.9</v>
      </c>
      <c r="M109" s="46">
        <f t="shared" si="34"/>
        <v>0.69899999999999995</v>
      </c>
      <c r="N109" s="46">
        <f t="shared" si="34"/>
        <v>1.159</v>
      </c>
      <c r="O109" s="46">
        <f t="shared" si="34"/>
        <v>0.252</v>
      </c>
      <c r="P109" s="46">
        <f t="shared" si="34"/>
        <v>1.0900000000000001</v>
      </c>
      <c r="Q109" s="46">
        <f t="shared" si="34"/>
        <v>4.1000000000000002E-2</v>
      </c>
      <c r="R109" s="46">
        <f t="shared" si="34"/>
        <v>1.25</v>
      </c>
      <c r="S109" s="46">
        <f t="shared" si="34"/>
        <v>1.276</v>
      </c>
      <c r="T109" s="46">
        <f t="shared" si="34"/>
        <v>0.73499999999999999</v>
      </c>
      <c r="U109" s="92" t="s">
        <v>77</v>
      </c>
    </row>
    <row r="110" spans="1:21" ht="13.2" customHeight="1" x14ac:dyDescent="0.25">
      <c r="A110" s="92" t="s">
        <v>78</v>
      </c>
      <c r="B110" s="93" t="s">
        <v>24</v>
      </c>
      <c r="C110" s="93" t="s">
        <v>24</v>
      </c>
      <c r="D110" s="93" t="s">
        <v>24</v>
      </c>
      <c r="E110" s="93" t="s">
        <v>24</v>
      </c>
      <c r="F110" s="93" t="s">
        <v>24</v>
      </c>
      <c r="G110" s="93" t="s">
        <v>24</v>
      </c>
      <c r="H110" s="93" t="s">
        <v>24</v>
      </c>
      <c r="I110" s="93" t="s">
        <v>24</v>
      </c>
      <c r="J110" s="93" t="s">
        <v>24</v>
      </c>
      <c r="K110" s="93" t="s">
        <v>24</v>
      </c>
      <c r="L110" s="93" t="s">
        <v>24</v>
      </c>
      <c r="M110" s="93" t="s">
        <v>24</v>
      </c>
      <c r="N110" s="93" t="s">
        <v>24</v>
      </c>
      <c r="O110" s="93" t="s">
        <v>24</v>
      </c>
      <c r="P110" s="93" t="s">
        <v>24</v>
      </c>
      <c r="Q110" s="93" t="s">
        <v>24</v>
      </c>
      <c r="R110" s="93" t="s">
        <v>24</v>
      </c>
      <c r="S110" s="93" t="s">
        <v>24</v>
      </c>
      <c r="T110" s="93" t="s">
        <v>24</v>
      </c>
      <c r="U110" s="92" t="s">
        <v>78</v>
      </c>
    </row>
  </sheetData>
  <mergeCells count="6">
    <mergeCell ref="A1:K1"/>
    <mergeCell ref="L1:U1"/>
    <mergeCell ref="B5:K5"/>
    <mergeCell ref="L5:T5"/>
    <mergeCell ref="B61:K61"/>
    <mergeCell ref="L61:T6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03/18 –  Berlin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2018-12-11T08:59:54Z</cp:lastPrinted>
  <dcterms:created xsi:type="dcterms:W3CDTF">2006-03-07T15:11:17Z</dcterms:created>
  <dcterms:modified xsi:type="dcterms:W3CDTF">2018-12-11T12:32:34Z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