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/>
  </bookViews>
  <sheets>
    <sheet name="Titel" sheetId="16" r:id="rId1"/>
    <sheet name="Impressum" sheetId="34" r:id="rId2"/>
    <sheet name="Inhaltsverzeichnis" sheetId="18" r:id="rId3"/>
    <sheet name="Grafiken1-2" sheetId="35" r:id="rId4"/>
    <sheet name="1" sheetId="36" r:id="rId5"/>
    <sheet name="2" sheetId="23" r:id="rId6"/>
    <sheet name="3" sheetId="22" r:id="rId7"/>
    <sheet name="Grafiken 3-4" sheetId="37" r:id="rId8"/>
    <sheet name="4" sheetId="25" r:id="rId9"/>
    <sheet name="5" sheetId="26" r:id="rId10"/>
    <sheet name="6" sheetId="27" r:id="rId11"/>
    <sheet name="Grafik 5-6" sheetId="38" r:id="rId12"/>
    <sheet name="7" sheetId="39" r:id="rId13"/>
    <sheet name="U4" sheetId="32" r:id="rId14"/>
  </sheets>
  <definedNames>
    <definedName name="_xlnm._FilterDatabase" localSheetId="9" hidden="1">'5'!#REF!</definedName>
    <definedName name="_xlnm.Database" localSheetId="4">#REF!</definedName>
    <definedName name="_xlnm.Database" localSheetId="12">#REF!</definedName>
    <definedName name="_xlnm.Database" localSheetId="11">#REF!</definedName>
    <definedName name="_xlnm.Database" localSheetId="7">#REF!</definedName>
    <definedName name="_xlnm.Database" localSheetId="1">#REF!</definedName>
    <definedName name="_xlnm.Database">#REF!</definedName>
    <definedName name="_xlnm.Print_Area" localSheetId="11">'Grafik 5-6'!$A$1:$G$55</definedName>
    <definedName name="_xlnm.Print_Area" localSheetId="7">'Grafiken 3-4'!$A$1:$H$61</definedName>
    <definedName name="_xlnm.Print_Area" localSheetId="3">'Grafiken1-2'!$A$1:$H$63</definedName>
    <definedName name="_xlnm.Print_Area" localSheetId="13">'U4'!$A$1:$G$52</definedName>
    <definedName name="Druckbereich1" localSheetId="12">#REF!</definedName>
    <definedName name="Druckbereich1">#REF!</definedName>
    <definedName name="Druckbereich1.1" localSheetId="12">#REF!</definedName>
    <definedName name="Druckbereich1.1">#REF!</definedName>
    <definedName name="Druckbereich11" localSheetId="12">#REF!</definedName>
    <definedName name="Druckbereich11">#REF!</definedName>
    <definedName name="Druckbereich4" localSheetId="12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36" i="36" l="1"/>
  <c r="G37" i="36"/>
  <c r="G38" i="36"/>
  <c r="G39" i="36"/>
  <c r="G40" i="36"/>
  <c r="G35" i="36"/>
  <c r="G34" i="36"/>
  <c r="G33" i="36"/>
  <c r="G31" i="36"/>
  <c r="G32" i="36"/>
  <c r="G26" i="36"/>
  <c r="G27" i="36"/>
  <c r="G28" i="36"/>
  <c r="G29" i="36"/>
  <c r="G30" i="36"/>
  <c r="G25" i="36"/>
  <c r="G21" i="36"/>
  <c r="G22" i="36"/>
  <c r="G20" i="36"/>
  <c r="G18" i="36"/>
  <c r="G19" i="36"/>
  <c r="G17" i="36"/>
  <c r="G16" i="36"/>
  <c r="G15" i="36"/>
  <c r="G14" i="36"/>
  <c r="G13" i="36"/>
  <c r="G8" i="36"/>
  <c r="G9" i="36"/>
  <c r="G10" i="36"/>
  <c r="G11" i="36"/>
  <c r="G12" i="36"/>
  <c r="G7" i="36"/>
  <c r="AC36" i="38"/>
  <c r="AC35" i="38"/>
  <c r="AC34" i="38"/>
  <c r="AC33" i="38"/>
  <c r="AC32" i="38"/>
  <c r="AC31" i="38"/>
  <c r="AC30" i="38"/>
  <c r="AC11" i="38"/>
  <c r="AC10" i="38"/>
  <c r="AC9" i="38"/>
  <c r="AC8" i="38"/>
  <c r="AC7" i="38"/>
  <c r="AC6" i="38"/>
  <c r="AC5" i="38"/>
  <c r="AI15" i="37"/>
  <c r="AI14" i="37"/>
  <c r="AI13" i="37"/>
  <c r="AI12" i="37"/>
  <c r="AI10" i="37"/>
  <c r="AI9" i="37"/>
  <c r="AI7" i="37"/>
  <c r="AF15" i="37"/>
  <c r="AF14" i="37"/>
  <c r="AF13" i="37"/>
  <c r="AF11" i="37"/>
  <c r="AF10" i="37"/>
  <c r="AF9" i="37"/>
  <c r="AF8" i="37"/>
  <c r="AF7" i="37"/>
  <c r="AF12" i="37" s="1"/>
  <c r="AC15" i="37"/>
  <c r="AC14" i="37"/>
  <c r="AC7" i="37"/>
  <c r="AC10" i="37"/>
  <c r="AC9" i="37"/>
  <c r="AC8" i="37"/>
  <c r="Z15" i="37"/>
  <c r="Z14" i="37"/>
  <c r="Z10" i="37"/>
  <c r="Z7" i="37"/>
  <c r="Z12" i="37" s="1"/>
  <c r="AO18" i="35"/>
  <c r="AO12" i="35"/>
  <c r="AO6" i="35"/>
  <c r="AO5" i="35"/>
  <c r="AO3" i="35"/>
  <c r="AO8" i="35" s="1"/>
  <c r="AL16" i="35"/>
  <c r="AL18" i="35" s="1"/>
  <c r="AL11" i="35"/>
  <c r="AL12" i="35" s="1"/>
  <c r="AL10" i="35"/>
  <c r="AL6" i="35"/>
  <c r="AL5" i="35"/>
  <c r="AL4" i="35"/>
  <c r="AL3" i="35"/>
  <c r="AL8" i="35" s="1"/>
  <c r="AI16" i="35"/>
  <c r="AI18" i="35" s="1"/>
  <c r="AI17" i="35"/>
  <c r="AI15" i="35"/>
  <c r="AI11" i="35"/>
  <c r="AI12" i="35" s="1"/>
  <c r="AI10" i="35"/>
  <c r="AI6" i="35"/>
  <c r="AI5" i="35"/>
  <c r="AI4" i="35"/>
  <c r="AI3" i="35"/>
  <c r="AI8" i="35" s="1"/>
  <c r="AF17" i="35"/>
  <c r="AF16" i="35"/>
  <c r="AF15" i="35"/>
  <c r="AF14" i="35"/>
  <c r="AF18" i="35" s="1"/>
  <c r="AF12" i="35"/>
  <c r="AF11" i="35"/>
  <c r="AF10" i="35"/>
  <c r="AF7" i="35"/>
  <c r="AF6" i="35"/>
  <c r="AF5" i="35"/>
  <c r="AF4" i="35"/>
  <c r="AF3" i="35"/>
  <c r="AF8" i="35" s="1"/>
  <c r="AC17" i="35"/>
  <c r="AC16" i="35"/>
  <c r="AC18" i="35" s="1"/>
  <c r="AC11" i="35"/>
  <c r="AC7" i="35"/>
  <c r="AC6" i="35"/>
  <c r="AC5" i="35"/>
  <c r="AC4" i="35"/>
  <c r="AC3" i="35"/>
  <c r="AC8" i="35" s="1"/>
  <c r="Z16" i="35"/>
  <c r="Z11" i="35"/>
  <c r="Z7" i="35"/>
  <c r="Z6" i="35"/>
  <c r="Z5" i="35"/>
  <c r="Z3" i="35"/>
  <c r="Z8" i="35" s="1"/>
  <c r="AC12" i="37" l="1"/>
  <c r="AH12" i="37"/>
  <c r="AE12" i="37"/>
  <c r="AB12" i="37"/>
  <c r="Y12" i="37"/>
  <c r="AN18" i="35" l="1"/>
  <c r="AN12" i="35"/>
  <c r="AN8" i="35"/>
  <c r="AK18" i="35"/>
  <c r="AK12" i="35"/>
  <c r="AK8" i="35"/>
  <c r="AH18" i="35"/>
  <c r="AH12" i="35"/>
  <c r="AH8" i="35"/>
  <c r="AE18" i="35"/>
  <c r="AE12" i="35"/>
  <c r="AE8" i="35"/>
  <c r="AB18" i="35"/>
  <c r="AB8" i="35"/>
  <c r="Y8" i="35"/>
  <c r="AD12" i="37" l="1"/>
  <c r="AG12" i="37" l="1"/>
  <c r="AA12" i="37"/>
  <c r="X12" i="37"/>
  <c r="X18" i="35" l="1"/>
  <c r="X12" i="35"/>
  <c r="X8" i="35"/>
  <c r="AA12" i="35"/>
  <c r="AA8" i="35"/>
  <c r="AA18" i="35"/>
  <c r="AD8" i="35"/>
  <c r="AD12" i="35"/>
  <c r="AD18" i="35"/>
  <c r="AG18" i="35"/>
  <c r="AG12" i="35"/>
  <c r="AG8" i="35"/>
  <c r="AJ18" i="35"/>
  <c r="AJ12" i="35"/>
  <c r="AJ8" i="35"/>
  <c r="AM18" i="35"/>
  <c r="AM8" i="35"/>
  <c r="AM12" i="35"/>
</calcChain>
</file>

<file path=xl/sharedStrings.xml><?xml version="1.0" encoding="utf-8"?>
<sst xmlns="http://schemas.openxmlformats.org/spreadsheetml/2006/main" count="900" uniqueCount="205">
  <si>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</si>
  <si>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</si>
  <si>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</si>
  <si>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</si>
  <si>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</si>
  <si>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</si>
  <si>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</si>
  <si>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</si>
  <si>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</si>
  <si>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</si>
  <si>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</si>
  <si>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</si>
  <si>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</si>
  <si>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</si>
  <si>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</si>
  <si>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</si>
  <si>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</si>
  <si>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</si>
  <si>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</si>
  <si>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</si>
  <si>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</si>
  <si>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</si>
  <si>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</si>
  <si>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</si>
  <si>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</si>
  <si>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</si>
  <si>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</si>
  <si>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</si>
  <si>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</si>
  <si>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</si>
  <si>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</si>
  <si>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</si>
  <si>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</si>
  <si>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</si>
  <si>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</si>
  <si>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</si>
  <si>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</si>
  <si>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</si>
  <si>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</si>
  <si>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</si>
  <si>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</si>
  <si>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</si>
  <si>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</si>
  <si>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</si>
  <si>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</si>
  <si>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</si>
  <si>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</si>
  <si>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</si>
  <si>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</si>
  <si>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</si>
  <si>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</si>
  <si>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</si>
  <si>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</si>
  <si>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</si>
  <si>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</si>
  <si>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</si>
  <si>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</si>
  <si>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</si>
  <si>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</si>
  <si>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</si>
  <si>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</si>
  <si>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</si>
  <si>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</si>
  <si>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</si>
  <si>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</si>
  <si>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</si>
  <si>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</si>
  <si>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</si>
  <si>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</si>
  <si>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</si>
  <si>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</si>
  <si>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</si>
  <si>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</si>
  <si>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</si>
  <si>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</si>
  <si>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Landkreise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</si>
  <si>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</si>
  <si>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</si>
  <si>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</si>
  <si>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</si>
  <si>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</si>
  <si>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</si>
  <si>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</si>
  <si>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</si>
  <si>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</si>
  <si>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</si>
  <si>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</si>
  <si>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</si>
  <si>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</si>
  <si>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unter 1 000 Einwohner</t>
  </si>
  <si>
    <t>von 1 000 bis unter 3 000 Einwohner</t>
  </si>
  <si>
    <t>von 3 000 bis unter 5 000 Einwohner</t>
  </si>
  <si>
    <t>von 5 000 bis unter 10 000 Einwohner</t>
  </si>
  <si>
    <t>unter 5 000 Einwohner</t>
  </si>
  <si>
    <t>Ursprungslaufzeit</t>
  </si>
  <si>
    <t>bis einschl. 
1 Jahr</t>
  </si>
  <si>
    <t>mehr als 
1 Jahr</t>
  </si>
  <si>
    <t>1 einschließlich Barvermögen und Sonstige Forderungen beim öffentlichen Bereich</t>
  </si>
  <si>
    <t>2 einschließlich Barvermögen und Sonstige Forderungen beim öffentlichen Bereich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</si>
  <si>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</si>
  <si>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</si>
  <si>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</si>
  <si>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</si>
  <si>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</si>
  <si>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Veränderung
gegenüber Vorjahr</t>
  </si>
  <si>
    <t xml:space="preserve">darunter Zweckverbände </t>
  </si>
  <si>
    <t>Kernhaushalt Land</t>
  </si>
  <si>
    <t>Finanzvermögen des Kernhaushalts der Gemeinden / Gv. beim öffentlichen Bereich</t>
  </si>
  <si>
    <t>Wertpapiere vom nicht-öffentlichen Bereich</t>
  </si>
  <si>
    <t>lfd.
Nr.</t>
  </si>
  <si>
    <t>Finanzvermögen beim nicht-öffentlichen Bereich ²</t>
  </si>
  <si>
    <t>Extra-
haushalte ¹</t>
  </si>
  <si>
    <t>1 000 EUR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</si>
  <si>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</si>
  <si>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</si>
  <si>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</si>
  <si>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</si>
  <si>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</si>
  <si>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Ämter, Verbands-
gemeinden</t>
  </si>
  <si>
    <t>Gemeinden und
Gemeinde-
verbände</t>
  </si>
  <si>
    <t>Sozialversiche-
ungen unter
Landesaufsicht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</si>
  <si>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</si>
  <si>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</si>
  <si>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</si>
  <si>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</si>
  <si>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</si>
  <si>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</si>
  <si>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</si>
  <si>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</si>
  <si>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</si>
  <si>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</si>
  <si>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</si>
  <si>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</si>
  <si>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</si>
  <si>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</si>
  <si>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darunter</t>
  </si>
  <si>
    <t xml:space="preserve">Kernhaushalte </t>
  </si>
  <si>
    <t>Extrahaushalte</t>
  </si>
  <si>
    <t>Kernhaushalte</t>
  </si>
  <si>
    <t>Metadaten zu dieser Statistik
(externer Link)</t>
  </si>
  <si>
    <t>amtsfreie Gemeinden</t>
  </si>
  <si>
    <t>Amtsfreie Gemeinden zusammen</t>
  </si>
  <si>
    <t>Extrahaushalte ³ des Landes</t>
  </si>
  <si>
    <r>
      <t>Extrahaushalte ³</t>
    </r>
    <r>
      <rPr>
        <sz val="8"/>
        <rFont val="Arial"/>
        <family val="2"/>
      </rPr>
      <t xml:space="preserve"> der Gemeinden / GV</t>
    </r>
  </si>
  <si>
    <t>Extrahaushalte ³ der Sozialversicherungen</t>
  </si>
  <si>
    <t>Extrahaushalte ³</t>
  </si>
  <si>
    <t>1 ohne Anteilsrechte und Finanzderivate</t>
  </si>
  <si>
    <t>Kernhaushalte der Gemeinden/Gv.</t>
  </si>
  <si>
    <t>Kernhaushalte der SV</t>
  </si>
  <si>
    <t>Extrahaushalte der Gemeinden/Gv.</t>
  </si>
  <si>
    <t>Extrahaushalte der SV</t>
  </si>
  <si>
    <t>Finanzvermögen beim nicht-öffentlichen Bereich ¹</t>
  </si>
  <si>
    <t>4  Finanzvermögen des Kernhaushalts der Gemeinden / Gemeindeverbände beim öffentlichen
    Bereich sowie Anteilsrechte am 31.12.</t>
  </si>
  <si>
    <t>2  Finanzvermögen im Land Brandenburg beim öffentlichen Bereich sowie Anteilsrechte am 31.12.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</si>
  <si>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</si>
  <si>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</si>
  <si>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</si>
  <si>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</si>
  <si>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Arten, Körperschaftsgruppen und Größenklassen</t>
  </si>
  <si>
    <t>Finanzvermögen nach Körperschaftsgruppen und Größenklassen - Vorjahresvergleich</t>
  </si>
  <si>
    <t>6  Finanzvermögen nach Körperschaftsgruppen und Größenklassen  - Vorjahresvergleich</t>
  </si>
  <si>
    <t>4 Ämter, Verbandsgemeinden und Samtgemeinden</t>
  </si>
  <si>
    <t>und Körperschaftsgruppen</t>
  </si>
  <si>
    <t>Finanzvermögen der Kernhaushalte nach Körperschaftsgruppen, Bereichen und Art des</t>
  </si>
  <si>
    <t>Ämter und angehörige Gemeinden zusammen</t>
  </si>
  <si>
    <t>3 Öffentliche Fonds, Einrichtungen und Unternehmen des Staatssektors sowie bei Gemeinden / Gemeindeverbänden (Gv.) auch Zweckverbände;
   ab 2014 Revision der Ermittlung der Zugehörigkeit zum Sektor Staat</t>
  </si>
  <si>
    <t>Ämter und angehörige Gemeinden
  zusammen</t>
  </si>
  <si>
    <t xml:space="preserve">Ämter und angehörige Gemeinden
   zusammen </t>
  </si>
  <si>
    <t>7  Finanzvermögen nach Bereichen und Arten  - Vorjahresvergleich</t>
  </si>
  <si>
    <t>Finanzvermögen nach Bereichen und Arten - Vorjahresvergleich</t>
  </si>
  <si>
    <t>Körperschaftsgruppen</t>
  </si>
  <si>
    <t>Extrahaushalte Land</t>
  </si>
  <si>
    <t>Kernhaushalte Gemeinden/Gv</t>
  </si>
  <si>
    <t>Extrahaushalre Gemeinden/Gv</t>
  </si>
  <si>
    <t>Extrahaushalte SV-Träger</t>
  </si>
  <si>
    <t>Kernhaushalte SV-Träger</t>
  </si>
  <si>
    <t>Ämter und angehörige Gemeinden</t>
  </si>
  <si>
    <t>Stand
31.12.
2016</t>
  </si>
  <si>
    <r>
      <t xml:space="preserve">Ämter 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und amtsangehörige Gemeinden
   zusammen </t>
    </r>
  </si>
  <si>
    <t>1 einschließlich Barvermögen und sonstige Forderungen beim öffentlichen Bereich</t>
  </si>
  <si>
    <t>LIII 6 – j / 17</t>
  </si>
  <si>
    <t>L III 6 - j / 17</t>
  </si>
  <si>
    <r>
      <t xml:space="preserve">Erschienen im </t>
    </r>
    <r>
      <rPr>
        <b/>
        <sz val="8"/>
        <rFont val="Arial"/>
        <family val="2"/>
      </rPr>
      <t>Septemberber 2018</t>
    </r>
  </si>
  <si>
    <t>Steinstraße 104-106</t>
  </si>
  <si>
    <t>14480 Potsdam</t>
  </si>
  <si>
    <t>Potsdam, 2018</t>
  </si>
  <si>
    <t>Anteile der Körperschaftsgruppen am Finanzvermögen im Land Brandenburg am 31.12.2017</t>
  </si>
  <si>
    <t>Anteile der Vermögensarten am Finanzvermögen im Land Brandenburg am 31.12.2017</t>
  </si>
  <si>
    <t>Finanzvermögen am jeweils 31.12. der Jahre 2013 bis 2017 nach Bereichen</t>
  </si>
  <si>
    <t>Finanzvermögen nach Bereichen, Arten und Körperschaftsgruppen am 31.12.2017</t>
  </si>
  <si>
    <t>Vermögens am 31.12.2017</t>
  </si>
  <si>
    <t>Finanzvermögen gegenüber dem nicht-öffentlichen Bereich am 31.12.2017 nach</t>
  </si>
  <si>
    <t>Finanzvermögen gegenüber dem öffentlichen Bereich am 31.12.2017 nach</t>
  </si>
  <si>
    <t>1  Finanzvermögen ¹ am jeweils 31.12. der Jahre 2013 bis 2017
    nach Bereichen und Körperschaftsgruppen</t>
  </si>
  <si>
    <t>2  Finanzvermögen nach Bereichen, Arten und Körperschaftsgruppen am 31.12.2017</t>
  </si>
  <si>
    <t>Forderungen aus Dienstleistungen</t>
  </si>
  <si>
    <t>Übrige Forderungen</t>
  </si>
  <si>
    <t>3  Finanzvermögen der Kernhaushalte nach Körperschaftsgruppen, Bereichen und Art des Vermögens
    am 31.12.2017</t>
  </si>
  <si>
    <t xml:space="preserve">4  Finanzvermögen gegenüber dem nicht-öffentlichen Bereich ¹ am 31.12.2017
    nach Arten, Körperschaftsgruppen und Größenklassen </t>
  </si>
  <si>
    <t xml:space="preserve">5  Finanzvermögen gegenüber dem öffentlichen Bereich am 31.12.2017
    nach Arten, Körperschaftsgruppen und Größenklassen </t>
  </si>
  <si>
    <t>Stand
31.12.
2017</t>
  </si>
  <si>
    <t>5 Anteile der Körperschaftsgruppen am Finanzvermögen im Land Brandenburg am 31.12.2017</t>
  </si>
  <si>
    <t>6 Anteile der Vermögensarten am Finanzvermögen im Land Brandenburg am 31.12.2017</t>
  </si>
  <si>
    <t>Finanzvermögen 2017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</si>
  <si>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>Land Brandenburg 
am 31.12.2017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</si>
</sst>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"/>
    <numFmt numFmtId="171" formatCode="#,##0.000;\ \–\ #,##0.00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32" fillId="0" borderId="0" applyFill="0" applyBorder="0"/>
  </cellStyleXfs>
  <cellXfs count="26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1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5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5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6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8" fillId="0" borderId="0" xfId="3" applyFont="1"/>
    <xf numFmtId="0" fontId="29" fillId="0" borderId="4" xfId="3" applyFont="1" applyBorder="1" applyAlignment="1">
      <alignment horizontal="center" vertical="center" wrapText="1"/>
    </xf>
    <xf numFmtId="0" fontId="29" fillId="0" borderId="5" xfId="3" applyFont="1" applyBorder="1"/>
    <xf numFmtId="3" fontId="29" fillId="0" borderId="0" xfId="3" applyNumberFormat="1" applyFont="1"/>
    <xf numFmtId="0" fontId="29" fillId="0" borderId="5" xfId="3" applyFont="1" applyBorder="1" applyAlignment="1">
      <alignment wrapText="1"/>
    </xf>
    <xf numFmtId="3" fontId="28" fillId="0" borderId="0" xfId="3" applyNumberFormat="1" applyFont="1"/>
    <xf numFmtId="0" fontId="29" fillId="0" borderId="0" xfId="3" applyFont="1"/>
    <xf numFmtId="3" fontId="29" fillId="0" borderId="0" xfId="3" applyNumberFormat="1" applyFont="1" applyAlignment="1"/>
    <xf numFmtId="3" fontId="28" fillId="0" borderId="0" xfId="3" applyNumberFormat="1" applyFont="1" applyBorder="1"/>
    <xf numFmtId="3" fontId="29" fillId="0" borderId="0" xfId="3" applyNumberFormat="1" applyFont="1" applyAlignment="1">
      <alignment horizontal="center"/>
    </xf>
    <xf numFmtId="0" fontId="29" fillId="0" borderId="5" xfId="3" applyFont="1" applyBorder="1" applyAlignment="1">
      <alignment horizontal="left" indent="1"/>
    </xf>
    <xf numFmtId="0" fontId="28" fillId="0" borderId="0" xfId="3" applyFont="1" applyBorder="1"/>
    <xf numFmtId="167" fontId="28" fillId="0" borderId="0" xfId="3" applyNumberFormat="1" applyFont="1"/>
    <xf numFmtId="0" fontId="29" fillId="0" borderId="0" xfId="3" applyFont="1" applyBorder="1" applyAlignment="1">
      <alignment horizontal="center" vertical="center" wrapText="1"/>
    </xf>
    <xf numFmtId="0" fontId="29" fillId="0" borderId="0" xfId="3" applyFont="1" applyBorder="1"/>
    <xf numFmtId="0" fontId="29" fillId="0" borderId="0" xfId="3" applyFont="1" applyBorder="1" applyAlignment="1">
      <alignment wrapText="1"/>
    </xf>
    <xf numFmtId="0" fontId="29" fillId="0" borderId="0" xfId="3" applyFont="1" applyBorder="1" applyAlignment="1">
      <alignment horizontal="left" indent="1"/>
    </xf>
    <xf numFmtId="0" fontId="29" fillId="0" borderId="6" xfId="3" applyFont="1" applyBorder="1" applyAlignment="1">
      <alignment vertical="center" wrapText="1"/>
    </xf>
    <xf numFmtId="0" fontId="29" fillId="0" borderId="7" xfId="3" applyFont="1" applyBorder="1" applyAlignment="1">
      <alignment vertical="center" wrapText="1"/>
    </xf>
    <xf numFmtId="0" fontId="29" fillId="0" borderId="7" xfId="3" applyFont="1" applyBorder="1"/>
    <xf numFmtId="0" fontId="29" fillId="0" borderId="5" xfId="3" applyFont="1" applyBorder="1" applyAlignment="1">
      <alignment vertical="center" wrapText="1"/>
    </xf>
    <xf numFmtId="0" fontId="28" fillId="0" borderId="5" xfId="3" applyFont="1" applyBorder="1"/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vertical="center"/>
    </xf>
    <xf numFmtId="3" fontId="29" fillId="0" borderId="0" xfId="3" applyNumberFormat="1" applyFont="1" applyAlignment="1">
      <alignment horizontal="right"/>
    </xf>
    <xf numFmtId="3" fontId="28" fillId="0" borderId="0" xfId="3" applyNumberFormat="1" applyFont="1" applyAlignment="1">
      <alignment horizontal="right"/>
    </xf>
    <xf numFmtId="0" fontId="30" fillId="0" borderId="0" xfId="1"/>
    <xf numFmtId="0" fontId="27" fillId="0" borderId="0" xfId="2" applyFont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 applyFill="1"/>
    <xf numFmtId="0" fontId="27" fillId="0" borderId="0" xfId="2" applyFont="1" applyFill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9" fillId="0" borderId="7" xfId="3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0" fontId="29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1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0" fontId="2" fillId="0" borderId="0" xfId="3" applyFont="1" applyFill="1"/>
    <xf numFmtId="3" fontId="2" fillId="0" borderId="0" xfId="3" applyNumberFormat="1" applyFont="1" applyFill="1"/>
    <xf numFmtId="0" fontId="31" fillId="0" borderId="0" xfId="2" applyFill="1" applyAlignment="1" applyProtection="1">
      <alignment horizontal="right"/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2" applyFont="1"/>
    <xf numFmtId="0" fontId="31" fillId="0" borderId="0" xfId="2" applyFill="1"/>
    <xf numFmtId="0" fontId="30" fillId="0" borderId="0" xfId="2" applyFont="1" applyAlignment="1">
      <alignment horizontal="left"/>
    </xf>
    <xf numFmtId="0" fontId="30" fillId="0" borderId="0" xfId="1" applyFont="1" applyAlignment="1">
      <alignment horizontal="left"/>
    </xf>
    <xf numFmtId="0" fontId="30" fillId="0" borderId="0" xfId="2" applyFont="1"/>
    <xf numFmtId="0" fontId="30" fillId="0" borderId="0" xfId="2" applyFont="1" applyFill="1" applyAlignment="1" applyProtection="1">
      <alignment horizontal="left"/>
      <protection locked="0"/>
    </xf>
    <xf numFmtId="165" fontId="30" fillId="0" borderId="0" xfId="1" applyNumberFormat="1" applyFont="1"/>
    <xf numFmtId="165" fontId="30" fillId="0" borderId="0" xfId="2" applyNumberFormat="1" applyFont="1"/>
    <xf numFmtId="0" fontId="30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1" fillId="0" borderId="0" xfId="2" applyFont="1" applyFill="1"/>
    <xf numFmtId="0" fontId="33" fillId="0" borderId="0" xfId="0" applyFont="1" applyAlignment="1">
      <alignment horizontal="left"/>
    </xf>
    <xf numFmtId="0" fontId="30" fillId="0" borderId="0" xfId="0" applyFont="1"/>
    <xf numFmtId="165" fontId="30" fillId="0" borderId="0" xfId="2" applyNumberFormat="1" applyFont="1" applyFill="1" applyAlignment="1" applyProtection="1">
      <alignment horizontal="left"/>
      <protection locked="0"/>
    </xf>
    <xf numFmtId="0" fontId="30" fillId="0" borderId="0" xfId="0" applyFont="1" applyAlignment="1">
      <alignment horizontal="lef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0" fillId="0" borderId="0" xfId="0" applyFont="1" applyFill="1" applyAlignment="1" applyProtection="1">
      <alignment horizontal="lef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/>
    <xf numFmtId="0" fontId="31" fillId="0" borderId="0" xfId="0" applyFont="1"/>
    <xf numFmtId="0" fontId="31" fillId="0" borderId="0" xfId="2" applyAlignment="1"/>
    <xf numFmtId="49" fontId="2" fillId="0" borderId="0" xfId="0" applyNumberFormat="1" applyFont="1" applyBorder="1" applyAlignment="1">
      <alignment horizontal="left" vertical="center" wrapText="1" indent="2"/>
    </xf>
    <xf numFmtId="169" fontId="2" fillId="0" borderId="0" xfId="0" applyNumberFormat="1" applyFont="1"/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0" fontId="29" fillId="0" borderId="0" xfId="3" applyFont="1" applyBorder="1" applyAlignment="1">
      <alignment horizontal="center" vertical="center" wrapText="1"/>
    </xf>
    <xf numFmtId="171" fontId="2" fillId="0" borderId="0" xfId="0" applyNumberFormat="1" applyFont="1"/>
    <xf numFmtId="171" fontId="21" fillId="0" borderId="0" xfId="0" applyNumberFormat="1" applyFont="1" applyAlignment="1"/>
    <xf numFmtId="171" fontId="14" fillId="0" borderId="0" xfId="0" applyNumberFormat="1" applyFont="1"/>
    <xf numFmtId="0" fontId="29" fillId="0" borderId="0" xfId="3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/>
    </xf>
    <xf numFmtId="0" fontId="1" fillId="0" borderId="0" xfId="3" applyFont="1"/>
    <xf numFmtId="3" fontId="1" fillId="0" borderId="0" xfId="3" applyNumberFormat="1" applyFont="1"/>
    <xf numFmtId="170" fontId="1" fillId="0" borderId="0" xfId="3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49" fontId="31" fillId="0" borderId="0" xfId="2" applyNumberForma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20" xfId="3" applyFont="1" applyBorder="1" applyAlignment="1">
      <alignment horizontal="center" wrapText="1"/>
    </xf>
    <xf numFmtId="0" fontId="28" fillId="0" borderId="20" xfId="3" applyFont="1" applyBorder="1" applyAlignment="1">
      <alignment horizontal="center"/>
    </xf>
    <xf numFmtId="0" fontId="28" fillId="0" borderId="0" xfId="3" applyFont="1" applyBorder="1" applyAlignment="1">
      <alignment horizontal="center"/>
    </xf>
    <xf numFmtId="0" fontId="31" fillId="0" borderId="0" xfId="2" applyAlignment="1"/>
    <xf numFmtId="0" fontId="31" fillId="0" borderId="0" xfId="2" applyFont="1" applyAlignment="1"/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1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31" fillId="0" borderId="0" xfId="2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9" fillId="0" borderId="0" xfId="3" applyFont="1" applyBorder="1" applyAlignment="1">
      <alignment horizontal="center" vertical="center" wrapText="1"/>
    </xf>
    <xf numFmtId="167" fontId="31" fillId="0" borderId="0" xfId="2" applyNumberFormat="1" applyAlignment="1">
      <alignment wrapText="1"/>
    </xf>
    <xf numFmtId="167" fontId="31" fillId="0" borderId="0" xfId="2" applyNumberFormat="1" applyBorder="1" applyAlignment="1">
      <alignment wrapText="1"/>
    </xf>
    <xf numFmtId="0" fontId="29" fillId="0" borderId="21" xfId="3" applyFont="1" applyBorder="1" applyAlignment="1">
      <alignment horizontal="center" vertical="center" wrapText="1"/>
    </xf>
    <xf numFmtId="0" fontId="29" fillId="0" borderId="20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3" fillId="0" borderId="14" xfId="0" applyFont="1" applyBorder="1" applyAlignment="1"/>
    <xf numFmtId="0" fontId="0" fillId="0" borderId="0" xfId="0" applyBorder="1"/>
    <xf numFmtId="0" fontId="31" fillId="0" borderId="0" xfId="2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1" fillId="0" borderId="0" xfId="2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Besuchter Hyperlink" xfId="1" builtinId="9" customBuiltin="1"/>
    <cellStyle name="Hyperlink" xfId="2" builtinId="8" customBuiltin="1"/>
    <cellStyle name="Standard" xfId="0" builtinId="0"/>
    <cellStyle name="Standard 2" xfId="3"/>
    <cellStyle name="Tab_Datenkörper_ab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'Grafiken1-2'!$X$3:$AO$3</c:f>
              <c:numCache>
                <c:formatCode>#,##0</c:formatCode>
                <c:ptCount val="18"/>
                <c:pt idx="0">
                  <c:v>23728</c:v>
                </c:pt>
                <c:pt idx="1">
                  <c:v>449243.42499999999</c:v>
                </c:pt>
                <c:pt idx="2">
                  <c:v>268185.08199999999</c:v>
                </c:pt>
                <c:pt idx="3">
                  <c:v>296583</c:v>
                </c:pt>
                <c:pt idx="4">
                  <c:v>220644.29300000001</c:v>
                </c:pt>
                <c:pt idx="5">
                  <c:v>204936.28700000001</c:v>
                </c:pt>
                <c:pt idx="6">
                  <c:v>2090374</c:v>
                </c:pt>
                <c:pt idx="7">
                  <c:v>2314883.5260000001</c:v>
                </c:pt>
                <c:pt idx="8">
                  <c:v>2665994.432</c:v>
                </c:pt>
                <c:pt idx="9">
                  <c:v>116636</c:v>
                </c:pt>
                <c:pt idx="10">
                  <c:v>90501.244999999995</c:v>
                </c:pt>
                <c:pt idx="11">
                  <c:v>93945.521999999997</c:v>
                </c:pt>
                <c:pt idx="12">
                  <c:v>1245209</c:v>
                </c:pt>
                <c:pt idx="13">
                  <c:v>1277789.202</c:v>
                </c:pt>
                <c:pt idx="14">
                  <c:v>1325674.01</c:v>
                </c:pt>
                <c:pt idx="15" formatCode="General">
                  <c:v>4823</c:v>
                </c:pt>
                <c:pt idx="16" formatCode="General">
                  <c:v>4693.8500000000004</c:v>
                </c:pt>
                <c:pt idx="17" formatCode="General">
                  <c:v>9312.1910000000007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'Grafiken1-2'!$X$4:$AO$4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626749</c:v>
                </c:pt>
                <c:pt idx="4">
                  <c:v>702620.65800000005</c:v>
                </c:pt>
                <c:pt idx="5">
                  <c:v>753911.37399999995</c:v>
                </c:pt>
                <c:pt idx="6">
                  <c:v>8325</c:v>
                </c:pt>
                <c:pt idx="7">
                  <c:v>2540.6489999999999</c:v>
                </c:pt>
                <c:pt idx="8">
                  <c:v>1262.8630000000001</c:v>
                </c:pt>
                <c:pt idx="9">
                  <c:v>153754</c:v>
                </c:pt>
                <c:pt idx="10">
                  <c:v>156874.02100000001</c:v>
                </c:pt>
                <c:pt idx="11">
                  <c:v>180503.22200000001</c:v>
                </c:pt>
                <c:pt idx="12">
                  <c:v>405556</c:v>
                </c:pt>
                <c:pt idx="13">
                  <c:v>438428.37</c:v>
                </c:pt>
                <c:pt idx="14">
                  <c:v>593488.92099999997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'Grafiken1-2'!$X$5:$AO$5</c:f>
              <c:numCache>
                <c:formatCode>#,##0</c:formatCode>
                <c:ptCount val="18"/>
                <c:pt idx="0">
                  <c:v>102161.94100000001</c:v>
                </c:pt>
                <c:pt idx="1">
                  <c:v>101936.298</c:v>
                </c:pt>
                <c:pt idx="2">
                  <c:v>116554.96</c:v>
                </c:pt>
                <c:pt idx="3">
                  <c:v>2336344</c:v>
                </c:pt>
                <c:pt idx="4">
                  <c:v>2183551.9240000001</c:v>
                </c:pt>
                <c:pt idx="5">
                  <c:v>2052828.1410000001</c:v>
                </c:pt>
                <c:pt idx="6">
                  <c:v>3117</c:v>
                </c:pt>
                <c:pt idx="7">
                  <c:v>3015.931</c:v>
                </c:pt>
                <c:pt idx="8">
                  <c:v>6060.2749999999996</c:v>
                </c:pt>
                <c:pt idx="9">
                  <c:v>108299</c:v>
                </c:pt>
                <c:pt idx="10">
                  <c:v>128323.05499999999</c:v>
                </c:pt>
                <c:pt idx="11">
                  <c:v>140804.84700000001</c:v>
                </c:pt>
                <c:pt idx="12">
                  <c:v>1925</c:v>
                </c:pt>
                <c:pt idx="13">
                  <c:v>1850.8019999999999</c:v>
                </c:pt>
                <c:pt idx="14">
                  <c:v>1770.0060000000001</c:v>
                </c:pt>
                <c:pt idx="15" formatCode="General">
                  <c:v>5</c:v>
                </c:pt>
                <c:pt idx="16" formatCode="General">
                  <c:v>23.55</c:v>
                </c:pt>
                <c:pt idx="17" formatCode="General">
                  <c:v>10.3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'Grafiken1-2'!$X$6:$AO$6</c:f>
              <c:numCache>
                <c:formatCode>#,##0</c:formatCode>
                <c:ptCount val="18"/>
                <c:pt idx="0">
                  <c:v>324179</c:v>
                </c:pt>
                <c:pt idx="1">
                  <c:v>271469.74599999998</c:v>
                </c:pt>
                <c:pt idx="2">
                  <c:v>329012.78100000002</c:v>
                </c:pt>
                <c:pt idx="3">
                  <c:v>37651</c:v>
                </c:pt>
                <c:pt idx="4">
                  <c:v>25647.127</c:v>
                </c:pt>
                <c:pt idx="5">
                  <c:v>25362.295999999998</c:v>
                </c:pt>
                <c:pt idx="6">
                  <c:v>430041</c:v>
                </c:pt>
                <c:pt idx="7">
                  <c:v>445108.90600000002</c:v>
                </c:pt>
                <c:pt idx="8">
                  <c:v>439652.64399999997</c:v>
                </c:pt>
                <c:pt idx="9">
                  <c:v>60736</c:v>
                </c:pt>
                <c:pt idx="10">
                  <c:v>50356.311000000002</c:v>
                </c:pt>
                <c:pt idx="11">
                  <c:v>64228.561000000002</c:v>
                </c:pt>
                <c:pt idx="12">
                  <c:v>123325</c:v>
                </c:pt>
                <c:pt idx="13">
                  <c:v>89719.148000000001</c:v>
                </c:pt>
                <c:pt idx="14">
                  <c:v>88463.837</c:v>
                </c:pt>
                <c:pt idx="15" formatCode="General">
                  <c:v>9</c:v>
                </c:pt>
                <c:pt idx="16" formatCode="General">
                  <c:v>9.202</c:v>
                </c:pt>
                <c:pt idx="17" formatCode="General">
                  <c:v>48.783999999999999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'Grafiken1-2'!$X$7:$AO$7</c:f>
              <c:numCache>
                <c:formatCode>#,##0</c:formatCode>
                <c:ptCount val="18"/>
                <c:pt idx="0">
                  <c:v>-521802</c:v>
                </c:pt>
                <c:pt idx="1">
                  <c:v>-650510.772</c:v>
                </c:pt>
                <c:pt idx="2">
                  <c:v>-712611.76599999995</c:v>
                </c:pt>
                <c:pt idx="3">
                  <c:v>-7015</c:v>
                </c:pt>
                <c:pt idx="4">
                  <c:v>-3539.2460000000001</c:v>
                </c:pt>
                <c:pt idx="5">
                  <c:v>4311.0330000000004</c:v>
                </c:pt>
                <c:pt idx="6">
                  <c:v>-23434</c:v>
                </c:pt>
                <c:pt idx="7">
                  <c:v>-14178.034</c:v>
                </c:pt>
                <c:pt idx="8">
                  <c:v>-8410.4089999999997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41134720"/>
        <c:axId val="41140608"/>
      </c:barChart>
      <c:catAx>
        <c:axId val="411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40608"/>
        <c:scaling>
          <c:orientation val="minMax"/>
          <c:max val="4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34720"/>
        <c:crosses val="autoZero"/>
        <c:crossBetween val="between"/>
        <c:majorUnit val="50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'Grafiken1-2'!$X$10:$AO$10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3544</c:v>
                </c:pt>
                <c:pt idx="7">
                  <c:v>1940.2950000000001</c:v>
                </c:pt>
                <c:pt idx="8">
                  <c:v>1940.2950000000001</c:v>
                </c:pt>
                <c:pt idx="9">
                  <c:v>24825</c:v>
                </c:pt>
                <c:pt idx="10">
                  <c:v>21848.985000000001</c:v>
                </c:pt>
                <c:pt idx="11">
                  <c:v>16919.951000000001</c:v>
                </c:pt>
                <c:pt idx="12">
                  <c:v>323941</c:v>
                </c:pt>
                <c:pt idx="13">
                  <c:v>298281.59899999999</c:v>
                </c:pt>
                <c:pt idx="14">
                  <c:v>308214.57400000002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0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'Grafiken1-2'!$X$11:$AO$11</c:f>
              <c:numCache>
                <c:formatCode>#,##0</c:formatCode>
                <c:ptCount val="18"/>
                <c:pt idx="0">
                  <c:v>51065.533000000003</c:v>
                </c:pt>
                <c:pt idx="1">
                  <c:v>44421.338000000003</c:v>
                </c:pt>
                <c:pt idx="2">
                  <c:v>39757.014999999999</c:v>
                </c:pt>
                <c:pt idx="3">
                  <c:v>0</c:v>
                </c:pt>
                <c:pt idx="4">
                  <c:v>122528.644</c:v>
                </c:pt>
                <c:pt idx="5">
                  <c:v>189749.80600000001</c:v>
                </c:pt>
                <c:pt idx="6">
                  <c:v>111147</c:v>
                </c:pt>
                <c:pt idx="7">
                  <c:v>114085.124</c:v>
                </c:pt>
                <c:pt idx="8">
                  <c:v>156503.182</c:v>
                </c:pt>
                <c:pt idx="9">
                  <c:v>141892</c:v>
                </c:pt>
                <c:pt idx="10">
                  <c:v>141835.57</c:v>
                </c:pt>
                <c:pt idx="11">
                  <c:v>137343.25399999999</c:v>
                </c:pt>
                <c:pt idx="12">
                  <c:v>350343</c:v>
                </c:pt>
                <c:pt idx="13">
                  <c:v>363106.48200000002</c:v>
                </c:pt>
                <c:pt idx="14">
                  <c:v>340429.07199999999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3"/>
          <c:order val="2"/>
          <c:tx>
            <c:strRef>
              <c:f>'Grafiken1-2'!$W$18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2015</c:v>
                  </c:pt>
                  <c:pt idx="13">
                    <c:v>2016</c:v>
                  </c:pt>
                  <c:pt idx="14">
                    <c:v>2017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Extrahaushalte Land</c:v>
                  </c:pt>
                  <c:pt idx="6">
                    <c:v>Kernhaushalte Gemeinden/Gv</c:v>
                  </c:pt>
                  <c:pt idx="9">
                    <c:v>Extrahaushalre Gemeinden/Gv</c:v>
                  </c:pt>
                  <c:pt idx="12">
                    <c:v>Kernhaushalte SV-Träger</c:v>
                  </c:pt>
                  <c:pt idx="15">
                    <c:v>Extrahaushalte SV-Träger</c:v>
                  </c:pt>
                </c:lvl>
              </c:multiLvlStrCache>
            </c:multiLvlStrRef>
          </c:cat>
          <c:val>
            <c:numRef>
              <c:f>'Grafiken1-2'!$X$18:$AO$18</c:f>
              <c:numCache>
                <c:formatCode>#,##0</c:formatCode>
                <c:ptCount val="18"/>
                <c:pt idx="0">
                  <c:v>658817.68500000006</c:v>
                </c:pt>
                <c:pt idx="1">
                  <c:v>655324.42000000004</c:v>
                </c:pt>
                <c:pt idx="2">
                  <c:v>655324.42000000004</c:v>
                </c:pt>
                <c:pt idx="3">
                  <c:v>24461</c:v>
                </c:pt>
                <c:pt idx="4">
                  <c:v>78549.656000000003</c:v>
                </c:pt>
                <c:pt idx="5">
                  <c:v>109299.524</c:v>
                </c:pt>
                <c:pt idx="6">
                  <c:v>3750384</c:v>
                </c:pt>
                <c:pt idx="7">
                  <c:v>4064874.1349999998</c:v>
                </c:pt>
                <c:pt idx="8">
                  <c:v>4136358.55</c:v>
                </c:pt>
                <c:pt idx="9">
                  <c:v>50750</c:v>
                </c:pt>
                <c:pt idx="10">
                  <c:v>59027.993999999999</c:v>
                </c:pt>
                <c:pt idx="11">
                  <c:v>63814.082000000002</c:v>
                </c:pt>
                <c:pt idx="12">
                  <c:v>33894</c:v>
                </c:pt>
                <c:pt idx="13">
                  <c:v>33894.313000000002</c:v>
                </c:pt>
                <c:pt idx="14">
                  <c:v>1136.895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42895232"/>
        <c:axId val="42896768"/>
      </c:barChart>
      <c:catAx>
        <c:axId val="428952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2896768"/>
        <c:crosses val="autoZero"/>
        <c:auto val="1"/>
        <c:lblAlgn val="ctr"/>
        <c:lblOffset val="100"/>
        <c:noMultiLvlLbl val="0"/>
      </c:catAx>
      <c:valAx>
        <c:axId val="42896768"/>
        <c:scaling>
          <c:orientation val="minMax"/>
          <c:max val="45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2895232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7.0098011110261704E-2"/>
          <c:y val="0.93378181330937238"/>
          <c:w val="0.81530559590245399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3-4'!$W$7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3-4'!$X$7:$AI$7</c:f>
              <c:numCache>
                <c:formatCode>#,##0</c:formatCode>
                <c:ptCount val="12"/>
                <c:pt idx="0">
                  <c:v>117534</c:v>
                </c:pt>
                <c:pt idx="1">
                  <c:v>132811.883</c:v>
                </c:pt>
                <c:pt idx="2">
                  <c:v>198314.51300000001</c:v>
                </c:pt>
                <c:pt idx="3">
                  <c:v>418435</c:v>
                </c:pt>
                <c:pt idx="4">
                  <c:v>468246.70199999999</c:v>
                </c:pt>
                <c:pt idx="5">
                  <c:v>535200.09199999995</c:v>
                </c:pt>
                <c:pt idx="6">
                  <c:v>1321248</c:v>
                </c:pt>
                <c:pt idx="7">
                  <c:v>1452378.0619999999</c:v>
                </c:pt>
                <c:pt idx="8">
                  <c:v>1647425.781</c:v>
                </c:pt>
                <c:pt idx="9">
                  <c:v>233157</c:v>
                </c:pt>
                <c:pt idx="10">
                  <c:v>261446.87899999999</c:v>
                </c:pt>
                <c:pt idx="11" formatCode="General">
                  <c:v>285054.04599999997</c:v>
                </c:pt>
              </c:numCache>
            </c:numRef>
          </c:val>
        </c:ser>
        <c:ser>
          <c:idx val="1"/>
          <c:order val="1"/>
          <c:tx>
            <c:strRef>
              <c:f>'Grafiken 3-4'!$W$8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3-4'!$X$8:$AI$8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0</c:v>
                </c:pt>
                <c:pt idx="5">
                  <c:v>11.3</c:v>
                </c:pt>
                <c:pt idx="6">
                  <c:v>8016</c:v>
                </c:pt>
                <c:pt idx="7">
                  <c:v>2239.8960000000002</c:v>
                </c:pt>
                <c:pt idx="8">
                  <c:v>1251.5630000000001</c:v>
                </c:pt>
                <c:pt idx="9">
                  <c:v>301</c:v>
                </c:pt>
                <c:pt idx="10">
                  <c:v>300.75299999999999</c:v>
                </c:pt>
                <c:pt idx="11" formatCode="General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'Grafiken 3-4'!$W$9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3-4'!$X$9:$AI$9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233</c:v>
                </c:pt>
                <c:pt idx="4">
                  <c:v>236.458</c:v>
                </c:pt>
                <c:pt idx="5">
                  <c:v>148.44999999999999</c:v>
                </c:pt>
                <c:pt idx="6">
                  <c:v>628</c:v>
                </c:pt>
                <c:pt idx="7">
                  <c:v>653.09100000000001</c:v>
                </c:pt>
                <c:pt idx="8">
                  <c:v>792.072</c:v>
                </c:pt>
                <c:pt idx="9">
                  <c:v>2256</c:v>
                </c:pt>
                <c:pt idx="10">
                  <c:v>2126.3820000000001</c:v>
                </c:pt>
                <c:pt idx="11" formatCode="General">
                  <c:v>5119.7529999999997</c:v>
                </c:pt>
              </c:numCache>
            </c:numRef>
          </c:val>
        </c:ser>
        <c:ser>
          <c:idx val="3"/>
          <c:order val="3"/>
          <c:tx>
            <c:strRef>
              <c:f>'Grafiken 3-4'!$W$10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3-4'!$X$10:$AI$10</c:f>
              <c:numCache>
                <c:formatCode>#,##0</c:formatCode>
                <c:ptCount val="12"/>
                <c:pt idx="0">
                  <c:v>82114</c:v>
                </c:pt>
                <c:pt idx="1">
                  <c:v>67140.884999999995</c:v>
                </c:pt>
                <c:pt idx="2">
                  <c:v>62145.803999999996</c:v>
                </c:pt>
                <c:pt idx="3">
                  <c:v>112449</c:v>
                </c:pt>
                <c:pt idx="4">
                  <c:v>152004.519</c:v>
                </c:pt>
                <c:pt idx="5">
                  <c:v>176439.701</c:v>
                </c:pt>
                <c:pt idx="6">
                  <c:v>177779</c:v>
                </c:pt>
                <c:pt idx="7">
                  <c:v>173101.739</c:v>
                </c:pt>
                <c:pt idx="8">
                  <c:v>157347.51699999999</c:v>
                </c:pt>
                <c:pt idx="9">
                  <c:v>57700</c:v>
                </c:pt>
                <c:pt idx="10">
                  <c:v>52861.762999999999</c:v>
                </c:pt>
                <c:pt idx="11" formatCode="General">
                  <c:v>43719.622000000003</c:v>
                </c:pt>
              </c:numCache>
            </c:numRef>
          </c:val>
        </c:ser>
        <c:ser>
          <c:idx val="4"/>
          <c:order val="4"/>
          <c:tx>
            <c:strRef>
              <c:f>'Grafiken 3-4'!$W$11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3-4'!$X$11:$AI$11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-23434</c:v>
                </c:pt>
                <c:pt idx="7">
                  <c:v>-14178.034</c:v>
                </c:pt>
                <c:pt idx="8">
                  <c:v>-8410.4089999999997</c:v>
                </c:pt>
                <c:pt idx="9">
                  <c:v>0</c:v>
                </c:pt>
                <c:pt idx="10">
                  <c:v>0</c:v>
                </c:pt>
                <c:pt idx="11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44055168"/>
        <c:axId val="44061056"/>
      </c:barChart>
      <c:catAx>
        <c:axId val="4405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61056"/>
        <c:scaling>
          <c:orientation val="minMax"/>
          <c:max val="2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55168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4205133615301739"/>
          <c:h val="9.52370052580636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3-4'!$W$13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3-4'!$X$13:$AI$13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1890</c:v>
                </c:pt>
                <c:pt idx="7">
                  <c:v>1890.2809999999999</c:v>
                </c:pt>
                <c:pt idx="8">
                  <c:v>1890.2809999999999</c:v>
                </c:pt>
                <c:pt idx="9">
                  <c:v>1654</c:v>
                </c:pt>
                <c:pt idx="10">
                  <c:v>50.014000000000003</c:v>
                </c:pt>
                <c:pt idx="11" formatCode="General">
                  <c:v>50.014000000000003</c:v>
                </c:pt>
              </c:numCache>
            </c:numRef>
          </c:val>
        </c:ser>
        <c:ser>
          <c:idx val="2"/>
          <c:order val="1"/>
          <c:tx>
            <c:strRef>
              <c:f>'Grafiken 3-4'!$W$14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3-4'!$X$14:$AI$14</c:f>
              <c:numCache>
                <c:formatCode>#,##0</c:formatCode>
                <c:ptCount val="12"/>
                <c:pt idx="0">
                  <c:v>48866</c:v>
                </c:pt>
                <c:pt idx="1">
                  <c:v>46882.389000000003</c:v>
                </c:pt>
                <c:pt idx="2">
                  <c:v>44753.057999999997</c:v>
                </c:pt>
                <c:pt idx="3">
                  <c:v>7075</c:v>
                </c:pt>
                <c:pt idx="4">
                  <c:v>3498.4879999999998</c:v>
                </c:pt>
                <c:pt idx="5">
                  <c:v>3147.9189999999999</c:v>
                </c:pt>
                <c:pt idx="6">
                  <c:v>32403</c:v>
                </c:pt>
                <c:pt idx="7">
                  <c:v>32746.802</c:v>
                </c:pt>
                <c:pt idx="8">
                  <c:v>37606.531999999999</c:v>
                </c:pt>
                <c:pt idx="9">
                  <c:v>22804</c:v>
                </c:pt>
                <c:pt idx="10">
                  <c:v>30957.445</c:v>
                </c:pt>
                <c:pt idx="11" formatCode="General">
                  <c:v>70995.672999999995</c:v>
                </c:pt>
              </c:numCache>
            </c:numRef>
          </c:val>
        </c:ser>
        <c:ser>
          <c:idx val="3"/>
          <c:order val="2"/>
          <c:tx>
            <c:strRef>
              <c:f>'Grafiken 3-4'!$W$15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3-4'!$X$15:$AI$15</c:f>
              <c:numCache>
                <c:formatCode>#,##0</c:formatCode>
                <c:ptCount val="12"/>
                <c:pt idx="0">
                  <c:v>1327860</c:v>
                </c:pt>
                <c:pt idx="1">
                  <c:v>1498354.4809999999</c:v>
                </c:pt>
                <c:pt idx="2">
                  <c:v>1492389.0330000001</c:v>
                </c:pt>
                <c:pt idx="3">
                  <c:v>320745</c:v>
                </c:pt>
                <c:pt idx="4">
                  <c:v>426896.74099999998</c:v>
                </c:pt>
                <c:pt idx="5">
                  <c:v>451713.33100000001</c:v>
                </c:pt>
                <c:pt idx="6">
                  <c:v>1917777</c:v>
                </c:pt>
                <c:pt idx="7">
                  <c:v>1949836.1629999999</c:v>
                </c:pt>
                <c:pt idx="8">
                  <c:v>1988799.9879999999</c:v>
                </c:pt>
                <c:pt idx="9">
                  <c:v>184001</c:v>
                </c:pt>
                <c:pt idx="10">
                  <c:v>189786.75</c:v>
                </c:pt>
                <c:pt idx="11" formatCode="General">
                  <c:v>203456.198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44087552"/>
        <c:axId val="44101632"/>
      </c:barChart>
      <c:catAx>
        <c:axId val="440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01632"/>
        <c:scaling>
          <c:orientation val="minMax"/>
          <c:max val="225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87552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1333149034336805"/>
          <c:h val="4.6950001743140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</c:dPt>
          <c:cat>
            <c:strRef>
              <c:f>'Grafik 5-6'!$AB$5:$AB$10</c:f>
              <c:strCache>
                <c:ptCount val="6"/>
                <c:pt idx="0">
                  <c:v>Kernhaushalt des Landes</c:v>
                </c:pt>
                <c:pt idx="1">
                  <c:v>Kernhaushalte der Gemeinden/Gv.</c:v>
                </c:pt>
                <c:pt idx="2">
                  <c:v>Kernhaushalte der SV</c:v>
                </c:pt>
                <c:pt idx="3">
                  <c:v>Extrahaushalte des Landes</c:v>
                </c:pt>
                <c:pt idx="4">
                  <c:v>Extrahaushalte der Gemeinden/Gv.</c:v>
                </c:pt>
                <c:pt idx="5">
                  <c:v>Extrahaushalte der SV</c:v>
                </c:pt>
              </c:strCache>
            </c:strRef>
          </c:cat>
          <c:val>
            <c:numRef>
              <c:f>'Grafik 5-6'!$AC$5:$AC$10</c:f>
              <c:numCache>
                <c:formatCode>#,##0</c:formatCode>
                <c:ptCount val="6"/>
                <c:pt idx="0">
                  <c:v>664834.1</c:v>
                </c:pt>
                <c:pt idx="1">
                  <c:v>7399361.8320000004</c:v>
                </c:pt>
                <c:pt idx="2">
                  <c:v>2687838.0129999998</c:v>
                </c:pt>
                <c:pt idx="3">
                  <c:v>3340398.4610000001</c:v>
                </c:pt>
                <c:pt idx="4">
                  <c:v>697559.43900000001</c:v>
                </c:pt>
                <c:pt idx="5">
                  <c:v>9371.2749999999996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4568047.5240000002</c:v>
                </c:pt>
                <c:pt idx="1">
                  <c:v>1529166.38</c:v>
                </c:pt>
                <c:pt idx="2">
                  <c:v>2318028.5290000001</c:v>
                </c:pt>
                <c:pt idx="3">
                  <c:v>975429.60100000002</c:v>
                </c:pt>
                <c:pt idx="4">
                  <c:v>327074.82</c:v>
                </c:pt>
                <c:pt idx="5">
                  <c:v>863782.32900000003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4568047.5240000002</c:v>
                </c:pt>
                <c:pt idx="1">
                  <c:v>1529166.38</c:v>
                </c:pt>
                <c:pt idx="2">
                  <c:v>2318028.5290000001</c:v>
                </c:pt>
                <c:pt idx="3">
                  <c:v>975429.60100000002</c:v>
                </c:pt>
                <c:pt idx="4">
                  <c:v>327074.82</c:v>
                </c:pt>
                <c:pt idx="5">
                  <c:v>863782.32900000003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30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0.56515</cdr:x>
      <cdr:y>0.81311</cdr:y>
    </cdr:from>
    <cdr:to>
      <cdr:x>0.73798</cdr:x>
      <cdr:y>0.99494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9774" y="2447392"/>
          <a:ext cx="712477" cy="547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0.71324</cdr:x>
      <cdr:y>0.25301</cdr:y>
    </cdr:from>
    <cdr:to>
      <cdr:x>0.98197</cdr:x>
      <cdr:y>0.31566</cdr:y>
    </cdr:to>
    <cdr:sp macro="" textlink="">
      <cdr:nvSpPr>
        <cdr:cNvPr id="326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8808" y="674167"/>
          <a:ext cx="1089416" cy="167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Einpersonenhaushalte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0.12807</cdr:x>
      <cdr:y>0.61864</cdr:y>
    </cdr:from>
    <cdr:to>
      <cdr:x>0.32159</cdr:x>
      <cdr:y>0.77468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942" y="1862047"/>
          <a:ext cx="797771" cy="469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0.16694</cdr:x>
      <cdr:y>0.25897</cdr:y>
    </cdr:from>
    <cdr:to>
      <cdr:x>0.34926</cdr:x>
      <cdr:y>0.36146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217" y="779487"/>
          <a:ext cx="751600" cy="308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0.26237</cdr:x>
      <cdr:y>0.11081</cdr:y>
    </cdr:from>
    <cdr:to>
      <cdr:x>0.46173</cdr:x>
      <cdr:y>0.25938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618" y="333530"/>
          <a:ext cx="821845" cy="447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0.48356</cdr:x>
      <cdr:y>0.8263</cdr:y>
    </cdr:from>
    <cdr:to>
      <cdr:x>0.66667</cdr:x>
      <cdr:y>0.92886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6107" y="3097833"/>
          <a:ext cx="858109" cy="384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0.12807</cdr:x>
      <cdr:y>0.56301</cdr:y>
    </cdr:from>
    <cdr:to>
      <cdr:x>0.30569</cdr:x>
      <cdr:y>0.71574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175" y="2110740"/>
          <a:ext cx="832386" cy="5725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0.18645</cdr:x>
      <cdr:y>0.29352</cdr:y>
    </cdr:from>
    <cdr:to>
      <cdr:x>0.3252</cdr:x>
      <cdr:y>0.36382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3771" y="1100429"/>
          <a:ext cx="650229" cy="263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0.20058</cdr:x>
      <cdr:y>0.17585</cdr:y>
    </cdr:from>
    <cdr:to>
      <cdr:x>0.40325</cdr:x>
      <cdr:y>0.25407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9984" y="659271"/>
          <a:ext cx="949775" cy="293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  <cdr:relSizeAnchor xmlns:cdr="http://schemas.openxmlformats.org/drawingml/2006/chartDrawing">
    <cdr:from>
      <cdr:x>0.37941</cdr:x>
      <cdr:y>0.10953</cdr:y>
    </cdr:from>
    <cdr:to>
      <cdr:x>0.58048</cdr:x>
      <cdr:y>0.19105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8048" y="410650"/>
          <a:ext cx="942274" cy="305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2049780</xdr:colOff>
          <xdr:row>40</xdr:row>
          <xdr:rowOff>106680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32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7</xdr:col>
      <xdr:colOff>746760</xdr:colOff>
      <xdr:row>60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2</xdr:row>
      <xdr:rowOff>45720</xdr:rowOff>
    </xdr:from>
    <xdr:to>
      <xdr:col>6</xdr:col>
      <xdr:colOff>365760</xdr:colOff>
      <xdr:row>24</xdr:row>
      <xdr:rowOff>30480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510540</xdr:colOff>
      <xdr:row>28</xdr:row>
      <xdr:rowOff>0</xdr:rowOff>
    </xdr:from>
    <xdr:to>
      <xdr:col>5</xdr:col>
      <xdr:colOff>670560</xdr:colOff>
      <xdr:row>45</xdr:row>
      <xdr:rowOff>160020</xdr:rowOff>
    </xdr:to>
    <xdr:graphicFrame macro="">
      <xdr:nvGraphicFramePr>
        <xdr:cNvPr id="3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502920</xdr:colOff>
      <xdr:row>28</xdr:row>
      <xdr:rowOff>7620</xdr:rowOff>
    </xdr:from>
    <xdr:to>
      <xdr:col>6</xdr:col>
      <xdr:colOff>434340</xdr:colOff>
      <xdr:row>50</xdr:row>
      <xdr:rowOff>68580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0.78605</cdr:x>
      <cdr:y>0.47501</cdr:y>
    </cdr:from>
    <cdr:to>
      <cdr:x>0.95888</cdr:x>
      <cdr:y>0.63278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1674" y="1744654"/>
          <a:ext cx="807299" cy="5794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Gemeinden und Gemeinde-verbände</a:t>
          </a:r>
        </a:p>
      </cdr:txBody>
    </cdr:sp>
  </cdr:relSizeAnchor>
  <cdr:relSizeAnchor xmlns:cdr="http://schemas.openxmlformats.org/drawingml/2006/chartDrawing">
    <cdr:from>
      <cdr:x>0.17634</cdr:x>
      <cdr:y>0.71808</cdr:y>
    </cdr:from>
    <cdr:to>
      <cdr:x>0.36986</cdr:x>
      <cdr:y>0.84647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3677" y="2637389"/>
          <a:ext cx="903944" cy="471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Sozialversiche-rungen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0.1724</cdr:x>
      <cdr:y>0.29037</cdr:y>
    </cdr:from>
    <cdr:to>
      <cdr:x>0.32626</cdr:x>
      <cdr:y>0.36722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5293" y="1066477"/>
          <a:ext cx="718707" cy="28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des Landes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0.23865</cdr:x>
      <cdr:y>0.152</cdr:y>
    </cdr:from>
    <cdr:to>
      <cdr:x>0.45514</cdr:x>
      <cdr:y>0.22822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4762" y="558256"/>
          <a:ext cx="1011238" cy="2799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der Gemeinden und Gv.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0.63025</cdr:x>
      <cdr:y>0.16555</cdr:y>
    </cdr:from>
    <cdr:to>
      <cdr:x>0.82381</cdr:x>
      <cdr:y>0.25104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3950" y="608035"/>
          <a:ext cx="904130" cy="313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 des Landes</a:t>
          </a:r>
        </a:p>
      </cdr:txBody>
    </cdr:sp>
  </cdr:relSizeAnchor>
  <cdr:relSizeAnchor xmlns:cdr="http://schemas.openxmlformats.org/drawingml/2006/chartDrawing">
    <cdr:from>
      <cdr:x>0.43653</cdr:x>
      <cdr:y>0.10431</cdr:y>
    </cdr:from>
    <cdr:to>
      <cdr:x>0.63411</cdr:x>
      <cdr:y>0.18357</cdr:y>
    </cdr:to>
    <cdr:sp macro="" textlink="">
      <cdr:nvSpPr>
        <cdr:cNvPr id="7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7626" y="385619"/>
          <a:ext cx="922263" cy="2930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der Sozialversicherung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7" t="s">
        <v>36</v>
      </c>
    </row>
    <row r="2" spans="1:4" ht="40.200000000000003" customHeight="1">
      <c r="B2" s="6" t="s">
        <v>6</v>
      </c>
      <c r="D2" s="208"/>
    </row>
    <row r="3" spans="1:4" ht="34.799999999999997">
      <c r="B3" s="6" t="s">
        <v>7</v>
      </c>
      <c r="D3" s="208"/>
    </row>
    <row r="4" spans="1:4" ht="6.6" customHeight="1">
      <c r="D4" s="208"/>
    </row>
    <row r="5" spans="1:4" ht="20.399999999999999">
      <c r="C5" s="13" t="s">
        <v>180</v>
      </c>
      <c r="D5" s="208"/>
    </row>
    <row r="6" spans="1:4" s="8" customFormat="1" ht="34.950000000000003" customHeight="1">
      <c r="D6" s="208"/>
    </row>
    <row r="7" spans="1:4" ht="105.6" customHeight="1">
      <c r="A7" s="83"/>
      <c r="C7" s="14" t="s">
        <v>204</v>
      </c>
      <c r="D7" s="208"/>
    </row>
    <row r="8" spans="1:4">
      <c r="D8" s="208"/>
    </row>
    <row r="9" spans="1:4" ht="15">
      <c r="C9" s="9"/>
      <c r="D9" s="208"/>
    </row>
    <row r="10" spans="1:4" ht="7.2" customHeight="1">
      <c r="D10" s="208"/>
    </row>
    <row r="11" spans="1:4" ht="15">
      <c r="C11" s="9"/>
      <c r="D11" s="20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28" customWidth="1"/>
  </cols>
  <sheetData>
    <row r="1" spans="1:6" s="18" customFormat="1" ht="24" customHeight="1">
      <c r="A1" s="254" t="s">
        <v>199</v>
      </c>
      <c r="B1" s="254"/>
      <c r="C1" s="254"/>
      <c r="D1" s="254"/>
      <c r="E1" s="254"/>
      <c r="F1" s="254"/>
    </row>
    <row r="2" spans="1:6" ht="12" customHeight="1">
      <c r="B2" s="253"/>
      <c r="C2" s="253"/>
      <c r="D2" s="253"/>
      <c r="E2" s="253"/>
      <c r="F2" s="253"/>
    </row>
    <row r="3" spans="1:6" s="18" customFormat="1" ht="12" customHeight="1">
      <c r="A3" s="255" t="s">
        <v>77</v>
      </c>
      <c r="B3" s="257" t="s">
        <v>0</v>
      </c>
      <c r="C3" s="258" t="s">
        <v>113</v>
      </c>
      <c r="D3" s="257" t="s">
        <v>66</v>
      </c>
      <c r="E3" s="257"/>
      <c r="F3" s="224"/>
    </row>
    <row r="4" spans="1:6" s="18" customFormat="1" ht="12" customHeight="1">
      <c r="A4" s="256"/>
      <c r="B4" s="257"/>
      <c r="C4" s="258"/>
      <c r="D4" s="257" t="s">
        <v>73</v>
      </c>
      <c r="E4" s="257" t="s">
        <v>94</v>
      </c>
      <c r="F4" s="224"/>
    </row>
    <row r="5" spans="1:6" s="26" customFormat="1" ht="24" customHeight="1">
      <c r="A5" s="256"/>
      <c r="B5" s="257"/>
      <c r="C5" s="258"/>
      <c r="D5" s="257"/>
      <c r="E5" s="42" t="s">
        <v>95</v>
      </c>
      <c r="F5" s="43" t="s">
        <v>96</v>
      </c>
    </row>
    <row r="6" spans="1:6" s="18" customFormat="1" ht="12" customHeight="1">
      <c r="A6" s="223"/>
      <c r="B6" s="259" t="s">
        <v>112</v>
      </c>
      <c r="C6" s="259"/>
      <c r="D6" s="259"/>
      <c r="E6" s="259"/>
      <c r="F6" s="260"/>
    </row>
    <row r="7" spans="1:6" s="18" customFormat="1" ht="12" customHeight="1">
      <c r="A7" s="44"/>
      <c r="B7" s="45"/>
      <c r="C7" s="45"/>
      <c r="D7" s="45"/>
      <c r="E7" s="45"/>
      <c r="F7" s="45"/>
    </row>
    <row r="8" spans="1:6" s="18" customFormat="1" ht="12" customHeight="1">
      <c r="A8" s="70" t="s">
        <v>128</v>
      </c>
      <c r="B8" s="65">
        <v>229506.821</v>
      </c>
      <c r="C8" s="65" t="s">
        <v>1</v>
      </c>
      <c r="D8" s="65">
        <v>229506.821</v>
      </c>
      <c r="E8" s="65">
        <v>33388.767999999996</v>
      </c>
      <c r="F8" s="65">
        <v>196118.05300000001</v>
      </c>
    </row>
    <row r="9" spans="1:6" s="18" customFormat="1" ht="12" customHeight="1">
      <c r="A9" s="74" t="s">
        <v>124</v>
      </c>
      <c r="B9" s="65">
        <v>39757.014999999999</v>
      </c>
      <c r="C9" s="65" t="s">
        <v>1</v>
      </c>
      <c r="D9" s="65">
        <v>39757.014999999999</v>
      </c>
      <c r="E9" s="65" t="s">
        <v>1</v>
      </c>
      <c r="F9" s="65">
        <v>39757.014999999999</v>
      </c>
    </row>
    <row r="10" spans="1:6" s="18" customFormat="1" ht="12" customHeight="1">
      <c r="A10" s="74" t="s">
        <v>125</v>
      </c>
      <c r="B10" s="65">
        <v>189749.80600000001</v>
      </c>
      <c r="C10" s="65" t="s">
        <v>1</v>
      </c>
      <c r="D10" s="65">
        <v>189749.80600000001</v>
      </c>
      <c r="E10" s="65">
        <v>33388.767999999996</v>
      </c>
      <c r="F10" s="65">
        <v>156361.038</v>
      </c>
    </row>
    <row r="11" spans="1:6" s="18" customFormat="1" ht="12" customHeight="1">
      <c r="A11" s="70" t="s">
        <v>83</v>
      </c>
      <c r="B11" s="65">
        <v>312706.68199999997</v>
      </c>
      <c r="C11" s="65">
        <v>18860.245999999999</v>
      </c>
      <c r="D11" s="65">
        <v>293846.43599999999</v>
      </c>
      <c r="E11" s="65">
        <v>57064.701999999997</v>
      </c>
      <c r="F11" s="65">
        <v>236781.734</v>
      </c>
    </row>
    <row r="12" spans="1:6" s="18" customFormat="1" ht="12" customHeight="1">
      <c r="A12" s="71" t="s">
        <v>129</v>
      </c>
      <c r="B12" s="65">
        <v>158443.47700000001</v>
      </c>
      <c r="C12" s="65">
        <v>1940.2950000000001</v>
      </c>
      <c r="D12" s="65">
        <v>156503.182</v>
      </c>
      <c r="E12" s="65">
        <v>57064.701999999997</v>
      </c>
      <c r="F12" s="65">
        <v>99438.48</v>
      </c>
    </row>
    <row r="13" spans="1:6" s="18" customFormat="1" ht="12" customHeight="1">
      <c r="A13" s="75" t="s">
        <v>84</v>
      </c>
      <c r="B13" s="65">
        <v>44753.057999999997</v>
      </c>
      <c r="C13" s="65" t="s">
        <v>1</v>
      </c>
      <c r="D13" s="65">
        <v>44753.057999999997</v>
      </c>
      <c r="E13" s="65">
        <v>485</v>
      </c>
      <c r="F13" s="65">
        <v>44268.057999999997</v>
      </c>
    </row>
    <row r="14" spans="1:6" s="18" customFormat="1" ht="12" customHeight="1">
      <c r="A14" s="101" t="s">
        <v>99</v>
      </c>
      <c r="B14" s="65">
        <v>1062.319</v>
      </c>
      <c r="C14" s="65" t="s">
        <v>1</v>
      </c>
      <c r="D14" s="65">
        <v>1062.319</v>
      </c>
      <c r="E14" s="65">
        <v>485</v>
      </c>
      <c r="F14" s="65">
        <v>577.31899999999996</v>
      </c>
    </row>
    <row r="15" spans="1:6" ht="12" customHeight="1">
      <c r="A15" s="101" t="s">
        <v>86</v>
      </c>
      <c r="B15" s="65">
        <v>43690.739000000001</v>
      </c>
      <c r="C15" s="65" t="s">
        <v>1</v>
      </c>
      <c r="D15" s="65">
        <v>43690.739000000001</v>
      </c>
      <c r="E15" s="65" t="s">
        <v>1</v>
      </c>
      <c r="F15" s="65">
        <v>43690.739000000001</v>
      </c>
    </row>
    <row r="16" spans="1:6" s="18" customFormat="1" ht="12" customHeight="1">
      <c r="A16" s="101" t="s">
        <v>100</v>
      </c>
      <c r="B16" s="65" t="s">
        <v>1</v>
      </c>
      <c r="C16" s="65" t="s">
        <v>1</v>
      </c>
      <c r="D16" s="65" t="s">
        <v>1</v>
      </c>
      <c r="E16" s="65" t="s">
        <v>1</v>
      </c>
      <c r="F16" s="65" t="s">
        <v>1</v>
      </c>
    </row>
    <row r="17" spans="1:6" s="18" customFormat="1" ht="12" customHeight="1">
      <c r="A17" s="75" t="s">
        <v>88</v>
      </c>
      <c r="B17" s="65">
        <v>3147.9189999999999</v>
      </c>
      <c r="C17" s="65" t="s">
        <v>1</v>
      </c>
      <c r="D17" s="65">
        <v>3147.9189999999999</v>
      </c>
      <c r="E17" s="65">
        <v>2375.1</v>
      </c>
      <c r="F17" s="65">
        <v>772.81899999999996</v>
      </c>
    </row>
    <row r="18" spans="1:6" s="18" customFormat="1" ht="12" customHeight="1">
      <c r="A18" s="101" t="s">
        <v>85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</row>
    <row r="19" spans="1:6" s="18" customFormat="1" ht="12" customHeight="1">
      <c r="A19" s="101" t="s">
        <v>86</v>
      </c>
      <c r="B19" s="65">
        <v>3147.9189999999999</v>
      </c>
      <c r="C19" s="65" t="s">
        <v>1</v>
      </c>
      <c r="D19" s="65">
        <v>3147.9189999999999</v>
      </c>
      <c r="E19" s="65">
        <v>2375.1</v>
      </c>
      <c r="F19" s="65">
        <v>772.81899999999996</v>
      </c>
    </row>
    <row r="20" spans="1:6" s="18" customFormat="1" ht="12" customHeight="1">
      <c r="A20" s="101" t="s">
        <v>87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s="18" customFormat="1" ht="12" customHeight="1">
      <c r="A21" s="72" t="s">
        <v>141</v>
      </c>
      <c r="B21" s="65">
        <v>39496.813000000002</v>
      </c>
      <c r="C21" s="65">
        <v>1890.2809999999999</v>
      </c>
      <c r="D21" s="65">
        <v>37606.531999999999</v>
      </c>
      <c r="E21" s="65">
        <v>1300.306</v>
      </c>
      <c r="F21" s="65">
        <v>36306.226000000002</v>
      </c>
    </row>
    <row r="22" spans="1:6" s="18" customFormat="1" ht="12" customHeight="1">
      <c r="A22" s="101" t="s">
        <v>89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</row>
    <row r="23" spans="1:6" s="18" customFormat="1" ht="12" customHeight="1">
      <c r="A23" s="101" t="s">
        <v>101</v>
      </c>
      <c r="B23" s="65" t="s">
        <v>1</v>
      </c>
      <c r="C23" s="65" t="s">
        <v>1</v>
      </c>
      <c r="D23" s="65" t="s">
        <v>1</v>
      </c>
      <c r="E23" s="65" t="s">
        <v>1</v>
      </c>
      <c r="F23" s="65" t="s">
        <v>1</v>
      </c>
    </row>
    <row r="24" spans="1:6" s="25" customFormat="1" ht="12" customHeight="1">
      <c r="A24" s="101" t="s">
        <v>102</v>
      </c>
      <c r="B24" s="65">
        <v>4554.817</v>
      </c>
      <c r="C24" s="65" t="s">
        <v>1</v>
      </c>
      <c r="D24" s="65">
        <v>4554.817</v>
      </c>
      <c r="E24" s="65">
        <v>114.3</v>
      </c>
      <c r="F24" s="65">
        <v>4440.5169999999998</v>
      </c>
    </row>
    <row r="25" spans="1:6" s="18" customFormat="1" ht="12" customHeight="1">
      <c r="A25" s="101" t="s">
        <v>103</v>
      </c>
      <c r="B25" s="65">
        <v>11879.704</v>
      </c>
      <c r="C25" s="65" t="s">
        <v>1</v>
      </c>
      <c r="D25" s="65">
        <v>11879.704</v>
      </c>
      <c r="E25" s="65">
        <v>64.424999999999997</v>
      </c>
      <c r="F25" s="65">
        <v>11815.279</v>
      </c>
    </row>
    <row r="26" spans="1:6" s="18" customFormat="1" ht="12" customHeight="1">
      <c r="A26" s="101" t="s">
        <v>82</v>
      </c>
      <c r="B26" s="65">
        <v>5402.2259999999997</v>
      </c>
      <c r="C26" s="65" t="s">
        <v>1</v>
      </c>
      <c r="D26" s="65">
        <v>5402.2259999999997</v>
      </c>
      <c r="E26" s="65" t="s">
        <v>1</v>
      </c>
      <c r="F26" s="65">
        <v>5402.2259999999997</v>
      </c>
    </row>
    <row r="27" spans="1:6" s="18" customFormat="1" ht="12" customHeight="1">
      <c r="A27" s="101" t="s">
        <v>81</v>
      </c>
      <c r="B27" s="65">
        <v>17660.065999999999</v>
      </c>
      <c r="C27" s="65">
        <v>1890.2809999999999</v>
      </c>
      <c r="D27" s="65">
        <v>15769.785</v>
      </c>
      <c r="E27" s="65">
        <v>1121.5809999999999</v>
      </c>
      <c r="F27" s="65">
        <v>14648.204</v>
      </c>
    </row>
    <row r="28" spans="1:6" s="18" customFormat="1" ht="12" customHeight="1">
      <c r="A28" s="101" t="s">
        <v>80</v>
      </c>
      <c r="B28" s="65" t="s">
        <v>1</v>
      </c>
      <c r="C28" s="65" t="s">
        <v>1</v>
      </c>
      <c r="D28" s="65" t="s">
        <v>1</v>
      </c>
      <c r="E28" s="65" t="s">
        <v>1</v>
      </c>
      <c r="F28" s="65" t="s">
        <v>1</v>
      </c>
    </row>
    <row r="29" spans="1:6" s="18" customFormat="1" ht="24" customHeight="1">
      <c r="A29" s="191" t="s">
        <v>166</v>
      </c>
      <c r="B29" s="65">
        <v>71045.687000000005</v>
      </c>
      <c r="C29" s="65">
        <v>50.014000000000003</v>
      </c>
      <c r="D29" s="65">
        <v>70995.672999999995</v>
      </c>
      <c r="E29" s="65">
        <v>52904.296000000002</v>
      </c>
      <c r="F29" s="65">
        <v>18091.377</v>
      </c>
    </row>
    <row r="30" spans="1:6" s="12" customFormat="1" ht="12" customHeight="1">
      <c r="A30" s="101" t="s">
        <v>93</v>
      </c>
      <c r="B30" s="65">
        <v>12696.312</v>
      </c>
      <c r="C30" s="65" t="s">
        <v>1</v>
      </c>
      <c r="D30" s="65">
        <v>12696.312</v>
      </c>
      <c r="E30" s="65">
        <v>9265.19</v>
      </c>
      <c r="F30" s="65">
        <v>3431.1219999999998</v>
      </c>
    </row>
    <row r="31" spans="1:6" s="29" customFormat="1" ht="12" customHeight="1">
      <c r="A31" s="101" t="s">
        <v>103</v>
      </c>
      <c r="B31" s="65">
        <v>58190.57</v>
      </c>
      <c r="C31" s="65">
        <v>25.013999999999999</v>
      </c>
      <c r="D31" s="65">
        <v>58165.555999999997</v>
      </c>
      <c r="E31" s="65">
        <v>43639.106</v>
      </c>
      <c r="F31" s="65">
        <v>14526.45</v>
      </c>
    </row>
    <row r="32" spans="1:6" s="29" customFormat="1" ht="12" customHeight="1">
      <c r="A32" s="101" t="s">
        <v>82</v>
      </c>
      <c r="B32" s="65">
        <v>158.80500000000001</v>
      </c>
      <c r="C32" s="65">
        <v>25</v>
      </c>
      <c r="D32" s="65">
        <v>133.80500000000001</v>
      </c>
      <c r="E32" s="65" t="s">
        <v>1</v>
      </c>
      <c r="F32" s="65">
        <v>133.80500000000001</v>
      </c>
    </row>
    <row r="33" spans="1:8" ht="12" customHeight="1">
      <c r="A33" s="101" t="s">
        <v>81</v>
      </c>
      <c r="B33" s="65" t="s">
        <v>1</v>
      </c>
      <c r="C33" s="65" t="s">
        <v>1</v>
      </c>
      <c r="D33" s="65" t="s">
        <v>1</v>
      </c>
      <c r="E33" s="65" t="s">
        <v>1</v>
      </c>
      <c r="F33" s="65" t="s">
        <v>1</v>
      </c>
    </row>
    <row r="34" spans="1:8" ht="12" customHeight="1">
      <c r="A34" s="101" t="s">
        <v>80</v>
      </c>
      <c r="B34" s="65" t="s">
        <v>1</v>
      </c>
      <c r="C34" s="65" t="s">
        <v>1</v>
      </c>
      <c r="D34" s="65" t="s">
        <v>1</v>
      </c>
      <c r="E34" s="65" t="s">
        <v>1</v>
      </c>
      <c r="F34" s="65" t="s">
        <v>1</v>
      </c>
    </row>
    <row r="35" spans="1:8" ht="12" customHeight="1">
      <c r="A35" s="74" t="s">
        <v>79</v>
      </c>
      <c r="B35" s="65">
        <v>154263.20499999999</v>
      </c>
      <c r="C35" s="65">
        <v>16919.951000000001</v>
      </c>
      <c r="D35" s="65">
        <v>137343.25399999999</v>
      </c>
      <c r="E35" s="65" t="s">
        <v>1</v>
      </c>
      <c r="F35" s="65">
        <v>137343.25399999999</v>
      </c>
    </row>
    <row r="36" spans="1:8" ht="12" customHeight="1">
      <c r="A36" s="75" t="s">
        <v>78</v>
      </c>
      <c r="B36" s="65" t="s">
        <v>1</v>
      </c>
      <c r="C36" s="65" t="s">
        <v>1</v>
      </c>
      <c r="D36" s="65" t="s">
        <v>1</v>
      </c>
      <c r="E36" s="65" t="s">
        <v>1</v>
      </c>
      <c r="F36" s="65" t="s">
        <v>1</v>
      </c>
    </row>
    <row r="37" spans="1:8" ht="12" customHeight="1">
      <c r="A37" s="70" t="s">
        <v>130</v>
      </c>
      <c r="B37" s="65">
        <v>648643.64599999995</v>
      </c>
      <c r="C37" s="65">
        <v>308214.57400000002</v>
      </c>
      <c r="D37" s="65">
        <v>340429.07199999999</v>
      </c>
      <c r="E37" s="65">
        <v>340000</v>
      </c>
      <c r="F37" s="65">
        <v>429.072</v>
      </c>
    </row>
    <row r="38" spans="1:8" ht="12" customHeight="1">
      <c r="A38" s="74" t="s">
        <v>126</v>
      </c>
      <c r="B38" s="65">
        <v>648643.64599999995</v>
      </c>
      <c r="C38" s="65">
        <v>308214.57400000002</v>
      </c>
      <c r="D38" s="65">
        <v>340429.07199999999</v>
      </c>
      <c r="E38" s="65">
        <v>340000</v>
      </c>
      <c r="F38" s="65">
        <v>429.072</v>
      </c>
    </row>
    <row r="39" spans="1:8" ht="12" customHeight="1">
      <c r="A39" s="74" t="s">
        <v>127</v>
      </c>
      <c r="B39" s="65" t="s">
        <v>1</v>
      </c>
      <c r="C39" s="65" t="s">
        <v>1</v>
      </c>
      <c r="D39" s="65" t="s">
        <v>1</v>
      </c>
      <c r="E39" s="65" t="s">
        <v>1</v>
      </c>
      <c r="F39" s="65" t="s">
        <v>1</v>
      </c>
    </row>
    <row r="40" spans="1:8" s="48" customFormat="1" ht="12" customHeight="1">
      <c r="A40" s="73" t="s">
        <v>0</v>
      </c>
      <c r="B40" s="66">
        <v>1190857.149</v>
      </c>
      <c r="C40" s="66">
        <v>327074.82</v>
      </c>
      <c r="D40" s="66">
        <v>863782.32900000003</v>
      </c>
      <c r="E40" s="66">
        <v>430453.47</v>
      </c>
      <c r="F40" s="66">
        <v>433328.859</v>
      </c>
      <c r="H40" s="196"/>
    </row>
    <row r="41" spans="1:8">
      <c r="A41" s="71" t="s">
        <v>138</v>
      </c>
      <c r="B41" s="65">
        <v>846844.13800000004</v>
      </c>
      <c r="C41" s="65">
        <v>310154.86900000001</v>
      </c>
      <c r="D41" s="65">
        <v>536689.26899999997</v>
      </c>
      <c r="E41" s="65">
        <v>397064.70199999999</v>
      </c>
      <c r="F41" s="65">
        <v>139624.56700000001</v>
      </c>
      <c r="H41" s="196"/>
    </row>
    <row r="42" spans="1:8">
      <c r="A42" s="71" t="s">
        <v>137</v>
      </c>
      <c r="B42" s="65">
        <v>344013.011</v>
      </c>
      <c r="C42" s="65">
        <v>16919.951000000001</v>
      </c>
      <c r="D42" s="65">
        <v>327093.06</v>
      </c>
      <c r="E42" s="65">
        <v>33388.767999999996</v>
      </c>
      <c r="F42" s="65">
        <v>293704.29200000002</v>
      </c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7" ht="12">
      <c r="A1" s="261" t="s">
        <v>160</v>
      </c>
      <c r="B1" s="261"/>
      <c r="C1" s="261"/>
      <c r="D1" s="261"/>
      <c r="E1" s="261"/>
    </row>
    <row r="2" spans="1:7" s="4" customFormat="1" ht="12" customHeight="1">
      <c r="A2" s="221"/>
      <c r="B2" s="221"/>
      <c r="C2" s="221"/>
      <c r="D2" s="221"/>
      <c r="E2" s="221"/>
    </row>
    <row r="3" spans="1:7" ht="36" customHeight="1">
      <c r="A3" s="255" t="s">
        <v>77</v>
      </c>
      <c r="B3" s="150" t="s">
        <v>177</v>
      </c>
      <c r="C3" s="16" t="s">
        <v>200</v>
      </c>
      <c r="D3" s="262" t="s">
        <v>104</v>
      </c>
      <c r="E3" s="263"/>
    </row>
    <row r="4" spans="1:7" ht="12" customHeight="1">
      <c r="A4" s="223"/>
      <c r="B4" s="257" t="s">
        <v>112</v>
      </c>
      <c r="C4" s="257"/>
      <c r="D4" s="257"/>
      <c r="E4" s="17" t="s">
        <v>5</v>
      </c>
    </row>
    <row r="5" spans="1:7" ht="12" customHeight="1">
      <c r="A5" s="47"/>
      <c r="B5" s="46"/>
      <c r="C5" s="46"/>
      <c r="D5" s="46"/>
      <c r="E5" s="46"/>
    </row>
    <row r="6" spans="1:7" ht="12" customHeight="1">
      <c r="A6" s="103" t="s">
        <v>128</v>
      </c>
      <c r="B6" s="65">
        <v>4201887.5109999999</v>
      </c>
      <c r="C6" s="65">
        <v>4005232.5610000002</v>
      </c>
      <c r="D6" s="65">
        <v>248963.30099999998</v>
      </c>
      <c r="E6" s="192">
        <v>6.298</v>
      </c>
      <c r="G6" s="194"/>
    </row>
    <row r="7" spans="1:7" ht="12" customHeight="1">
      <c r="A7" s="104" t="s">
        <v>124</v>
      </c>
      <c r="B7" s="65">
        <v>871884.45499999996</v>
      </c>
      <c r="C7" s="65">
        <v>664834.1</v>
      </c>
      <c r="D7" s="65">
        <v>233733.46100000001</v>
      </c>
      <c r="E7" s="192">
        <v>36.627000000000002</v>
      </c>
      <c r="G7" s="194"/>
    </row>
    <row r="8" spans="1:7" ht="12" customHeight="1">
      <c r="A8" s="104" t="s">
        <v>125</v>
      </c>
      <c r="B8" s="65">
        <v>3330003.0559999999</v>
      </c>
      <c r="C8" s="65">
        <v>3340398.4610000001</v>
      </c>
      <c r="D8" s="65">
        <v>15229.84</v>
      </c>
      <c r="E8" s="192">
        <v>0.45900000000000002</v>
      </c>
    </row>
    <row r="9" spans="1:7" ht="12" customHeight="1">
      <c r="A9" s="103" t="s">
        <v>83</v>
      </c>
      <c r="B9" s="65">
        <v>7581037.7130000005</v>
      </c>
      <c r="C9" s="65">
        <v>8096921.2709999997</v>
      </c>
      <c r="D9" s="65">
        <v>550645.71400000004</v>
      </c>
      <c r="E9" s="192">
        <v>7.8319999999999999</v>
      </c>
    </row>
    <row r="10" spans="1:7" ht="12" customHeight="1">
      <c r="A10" s="104" t="s">
        <v>129</v>
      </c>
      <c r="B10" s="65">
        <v>6932270.5319999997</v>
      </c>
      <c r="C10" s="65">
        <v>7399361.8320000004</v>
      </c>
      <c r="D10" s="65">
        <v>558772.0139999995</v>
      </c>
      <c r="E10" s="192">
        <v>8.7669999999999995</v>
      </c>
    </row>
    <row r="11" spans="1:7" ht="12" customHeight="1">
      <c r="A11" s="77" t="s">
        <v>84</v>
      </c>
      <c r="B11" s="65">
        <v>1745189.638</v>
      </c>
      <c r="C11" s="65">
        <v>1797602.4080000001</v>
      </c>
      <c r="D11" s="65">
        <v>168816.28200000012</v>
      </c>
      <c r="E11" s="192">
        <v>10.709</v>
      </c>
    </row>
    <row r="12" spans="1:7" ht="12" customHeight="1">
      <c r="A12" s="105" t="s">
        <v>85</v>
      </c>
      <c r="B12" s="65">
        <v>889928.59199999995</v>
      </c>
      <c r="C12" s="65">
        <v>605588.68700000003</v>
      </c>
      <c r="D12" s="65">
        <v>15253.942999999999</v>
      </c>
      <c r="E12" s="192">
        <v>1.744</v>
      </c>
    </row>
    <row r="13" spans="1:7" ht="12" customHeight="1">
      <c r="A13" s="105" t="s">
        <v>86</v>
      </c>
      <c r="B13" s="65">
        <v>855261.04599999997</v>
      </c>
      <c r="C13" s="65">
        <v>1192013.7209999999</v>
      </c>
      <c r="D13" s="65">
        <v>153562.33899999992</v>
      </c>
      <c r="E13" s="192">
        <v>21.884</v>
      </c>
    </row>
    <row r="14" spans="1:7" ht="12" customHeight="1">
      <c r="A14" s="105" t="s">
        <v>87</v>
      </c>
      <c r="B14" s="65" t="s">
        <v>1</v>
      </c>
      <c r="C14" s="65" t="s">
        <v>1</v>
      </c>
      <c r="D14" s="65" t="s">
        <v>1</v>
      </c>
      <c r="E14" s="192" t="s">
        <v>1</v>
      </c>
    </row>
    <row r="15" spans="1:7" ht="12" customHeight="1">
      <c r="A15" s="77" t="s">
        <v>88</v>
      </c>
      <c r="B15" s="65">
        <v>1050882.9080000001</v>
      </c>
      <c r="C15" s="65">
        <v>1166660.7930000001</v>
      </c>
      <c r="D15" s="65">
        <v>191937.31600000011</v>
      </c>
      <c r="E15" s="192">
        <v>22.346</v>
      </c>
    </row>
    <row r="16" spans="1:7" ht="12" customHeight="1">
      <c r="A16" s="105" t="s">
        <v>85</v>
      </c>
      <c r="B16" s="65">
        <v>124482.07</v>
      </c>
      <c r="C16" s="65">
        <v>127920.33900000001</v>
      </c>
      <c r="D16" s="65">
        <v>945.03599999999994</v>
      </c>
      <c r="E16" s="192">
        <v>0.76500000000000001</v>
      </c>
    </row>
    <row r="17" spans="1:5" ht="12" customHeight="1">
      <c r="A17" s="105" t="s">
        <v>86</v>
      </c>
      <c r="B17" s="65">
        <v>597700.10100000002</v>
      </c>
      <c r="C17" s="65">
        <v>673319.951</v>
      </c>
      <c r="D17" s="65">
        <v>66047.239000000001</v>
      </c>
      <c r="E17" s="192">
        <v>12.423</v>
      </c>
    </row>
    <row r="18" spans="1:5" ht="12" customHeight="1">
      <c r="A18" s="105" t="s">
        <v>87</v>
      </c>
      <c r="B18" s="65">
        <v>328700.73700000002</v>
      </c>
      <c r="C18" s="65">
        <v>365420.50300000003</v>
      </c>
      <c r="D18" s="65">
        <v>124945.04100000003</v>
      </c>
      <c r="E18" s="192">
        <v>61.320999999999998</v>
      </c>
    </row>
    <row r="19" spans="1:5" ht="12" customHeight="1">
      <c r="A19" s="161" t="s">
        <v>141</v>
      </c>
      <c r="B19" s="65">
        <v>3598668</v>
      </c>
      <c r="C19" s="65">
        <v>3826703.3250000002</v>
      </c>
      <c r="D19" s="65">
        <v>162361.35699999984</v>
      </c>
      <c r="E19" s="192">
        <v>4.7249999999999996</v>
      </c>
    </row>
    <row r="20" spans="1:5" ht="12" customHeight="1">
      <c r="A20" s="105" t="s">
        <v>89</v>
      </c>
      <c r="B20" s="65" t="s">
        <v>1</v>
      </c>
      <c r="C20" s="65" t="s">
        <v>1</v>
      </c>
      <c r="D20" s="65" t="s">
        <v>1</v>
      </c>
      <c r="E20" s="192" t="s">
        <v>1</v>
      </c>
    </row>
    <row r="21" spans="1:5" ht="12" customHeight="1">
      <c r="A21" s="105" t="s">
        <v>90</v>
      </c>
      <c r="B21" s="65">
        <v>3504.857</v>
      </c>
      <c r="C21" s="65">
        <v>14354.009</v>
      </c>
      <c r="D21" s="65">
        <v>229.33800000000019</v>
      </c>
      <c r="E21" s="192">
        <v>7.0019999999999998</v>
      </c>
    </row>
    <row r="22" spans="1:5" ht="12" customHeight="1">
      <c r="A22" s="105" t="s">
        <v>91</v>
      </c>
      <c r="B22" s="65">
        <v>168996.28700000001</v>
      </c>
      <c r="C22" s="65">
        <v>144419.26500000001</v>
      </c>
      <c r="D22" s="65">
        <v>-17064.125</v>
      </c>
      <c r="E22" s="192">
        <v>-9.1709999999999994</v>
      </c>
    </row>
    <row r="23" spans="1:5" ht="12" customHeight="1">
      <c r="A23" s="105" t="s">
        <v>92</v>
      </c>
      <c r="B23" s="65">
        <v>657587.95900000003</v>
      </c>
      <c r="C23" s="65">
        <v>684562.36</v>
      </c>
      <c r="D23" s="65">
        <v>47430.001999999979</v>
      </c>
      <c r="E23" s="192">
        <v>7.7729999999999997</v>
      </c>
    </row>
    <row r="24" spans="1:5" ht="12" customHeight="1">
      <c r="A24" s="105" t="s">
        <v>82</v>
      </c>
      <c r="B24" s="65">
        <v>1162412.48</v>
      </c>
      <c r="C24" s="65">
        <v>1264432.4890000001</v>
      </c>
      <c r="D24" s="65">
        <v>96110.173999999999</v>
      </c>
      <c r="E24" s="192">
        <v>9.0129999999999999</v>
      </c>
    </row>
    <row r="25" spans="1:5" ht="12" customHeight="1">
      <c r="A25" s="105" t="s">
        <v>81</v>
      </c>
      <c r="B25" s="65">
        <v>1606166.4169999999</v>
      </c>
      <c r="C25" s="65">
        <v>1718935.202</v>
      </c>
      <c r="D25" s="65">
        <v>35655.968000000001</v>
      </c>
      <c r="E25" s="192">
        <v>2.27</v>
      </c>
    </row>
    <row r="26" spans="1:5" ht="12" customHeight="1">
      <c r="A26" s="105" t="s">
        <v>80</v>
      </c>
      <c r="B26" s="65" t="s">
        <v>1</v>
      </c>
      <c r="C26" s="65" t="s">
        <v>1</v>
      </c>
      <c r="D26" s="65" t="s">
        <v>1</v>
      </c>
      <c r="E26" s="192" t="s">
        <v>1</v>
      </c>
    </row>
    <row r="27" spans="1:5" ht="24" customHeight="1">
      <c r="A27" s="189" t="s">
        <v>167</v>
      </c>
      <c r="B27" s="65">
        <v>537529.98600000003</v>
      </c>
      <c r="C27" s="65">
        <v>608395.30599999998</v>
      </c>
      <c r="D27" s="65">
        <v>35657.059000000008</v>
      </c>
      <c r="E27" s="192">
        <v>7.1050000000000004</v>
      </c>
    </row>
    <row r="28" spans="1:5" ht="12" customHeight="1">
      <c r="A28" s="113" t="s">
        <v>93</v>
      </c>
      <c r="B28" s="65">
        <v>91879.010999999999</v>
      </c>
      <c r="C28" s="65">
        <v>102722.677</v>
      </c>
      <c r="D28" s="65">
        <v>-926.43700000000001</v>
      </c>
      <c r="E28" s="192">
        <v>-0.998</v>
      </c>
    </row>
    <row r="29" spans="1:5" ht="12" customHeight="1">
      <c r="A29" s="113" t="s">
        <v>92</v>
      </c>
      <c r="B29" s="65">
        <v>376042.39399999997</v>
      </c>
      <c r="C29" s="65">
        <v>432907.326</v>
      </c>
      <c r="D29" s="65">
        <v>34310.639999999956</v>
      </c>
      <c r="E29" s="192">
        <v>10.039999999999999</v>
      </c>
    </row>
    <row r="30" spans="1:5" ht="12" customHeight="1">
      <c r="A30" s="105" t="s">
        <v>82</v>
      </c>
      <c r="B30" s="65">
        <v>69608.581000000006</v>
      </c>
      <c r="C30" s="65">
        <v>72765.303</v>
      </c>
      <c r="D30" s="65">
        <v>2272.8559999999998</v>
      </c>
      <c r="E30" s="192">
        <v>3.375</v>
      </c>
    </row>
    <row r="31" spans="1:5" ht="12" customHeight="1">
      <c r="A31" s="105" t="s">
        <v>81</v>
      </c>
      <c r="B31" s="65" t="s">
        <v>1</v>
      </c>
      <c r="C31" s="65" t="s">
        <v>1</v>
      </c>
      <c r="D31" s="65" t="s">
        <v>1</v>
      </c>
      <c r="E31" s="192" t="s">
        <v>1</v>
      </c>
    </row>
    <row r="32" spans="1:5" ht="12" customHeight="1">
      <c r="A32" s="105" t="s">
        <v>80</v>
      </c>
      <c r="B32" s="65" t="s">
        <v>1</v>
      </c>
      <c r="C32" s="65" t="s">
        <v>1</v>
      </c>
      <c r="D32" s="65" t="s">
        <v>1</v>
      </c>
      <c r="E32" s="192" t="s">
        <v>1</v>
      </c>
    </row>
    <row r="33" spans="1:8" ht="12" customHeight="1">
      <c r="A33" s="76" t="s">
        <v>79</v>
      </c>
      <c r="B33" s="65">
        <v>648767.18099999998</v>
      </c>
      <c r="C33" s="65">
        <v>697559.43900000001</v>
      </c>
      <c r="D33" s="65">
        <v>-8126.3</v>
      </c>
      <c r="E33" s="192">
        <v>-1.2370000000000001</v>
      </c>
    </row>
    <row r="34" spans="1:8" ht="12" customHeight="1">
      <c r="A34" s="77" t="s">
        <v>105</v>
      </c>
      <c r="B34" s="65">
        <v>2685.8789999999999</v>
      </c>
      <c r="C34" s="65">
        <v>2742.4989999999998</v>
      </c>
      <c r="D34" s="65">
        <v>-87.218000000000004</v>
      </c>
      <c r="E34" s="192">
        <v>-3.145</v>
      </c>
    </row>
    <row r="35" spans="1:8" ht="12" customHeight="1">
      <c r="A35" s="103" t="s">
        <v>130</v>
      </c>
      <c r="B35" s="65">
        <v>2507796.5180000002</v>
      </c>
      <c r="C35" s="65">
        <v>2697209.2880000002</v>
      </c>
      <c r="D35" s="65">
        <v>18764.347000000067</v>
      </c>
      <c r="E35" s="192">
        <v>0.754</v>
      </c>
    </row>
    <row r="36" spans="1:8" ht="12" customHeight="1">
      <c r="A36" s="104" t="s">
        <v>126</v>
      </c>
      <c r="B36" s="65">
        <v>2503069.9160000002</v>
      </c>
      <c r="C36" s="65">
        <v>2687838.0129999998</v>
      </c>
      <c r="D36" s="65">
        <v>18875.044000000002</v>
      </c>
      <c r="E36" s="192">
        <v>0.76</v>
      </c>
    </row>
    <row r="37" spans="1:8" ht="12" customHeight="1">
      <c r="A37" s="104" t="s">
        <v>127</v>
      </c>
      <c r="B37" s="65">
        <v>4726.6019999999999</v>
      </c>
      <c r="C37" s="65">
        <v>9371.2749999999996</v>
      </c>
      <c r="D37" s="65">
        <v>-110.69700000000012</v>
      </c>
      <c r="E37" s="192">
        <v>-2.2879999999999998</v>
      </c>
    </row>
    <row r="38" spans="1:8" s="4" customFormat="1" ht="12" customHeight="1">
      <c r="A38" s="78" t="s">
        <v>0</v>
      </c>
      <c r="B38" s="66">
        <v>14290721.742000001</v>
      </c>
      <c r="C38" s="66">
        <v>14799363.119999999</v>
      </c>
      <c r="D38" s="66">
        <v>818373.36199999973</v>
      </c>
      <c r="E38" s="198">
        <v>6.0739999999999998</v>
      </c>
      <c r="G38" s="194"/>
      <c r="H38" s="15"/>
    </row>
    <row r="39" spans="1:8">
      <c r="A39" s="104" t="s">
        <v>138</v>
      </c>
      <c r="B39" s="65">
        <v>10307224.903000001</v>
      </c>
      <c r="C39" s="65">
        <v>10752033.945</v>
      </c>
      <c r="D39" s="65">
        <v>811380.51899999997</v>
      </c>
      <c r="E39" s="192">
        <v>8.5449999999999999</v>
      </c>
      <c r="G39" s="194"/>
    </row>
    <row r="40" spans="1:8">
      <c r="A40" s="104" t="s">
        <v>137</v>
      </c>
      <c r="B40" s="65">
        <v>3983496.8390000002</v>
      </c>
      <c r="C40" s="65">
        <v>4047329.1749999998</v>
      </c>
      <c r="D40" s="65">
        <v>6992.8429999999998</v>
      </c>
      <c r="E40" s="192">
        <v>0.17599999999999999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36" display="6  Finanzvermögen nach Körperschaftsgruppen und Größenklassen  - Vorjahresvergleich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zoomScaleNormal="100" workbookViewId="0"/>
  </sheetViews>
  <sheetFormatPr baseColWidth="10" defaultRowHeight="13.2"/>
  <cols>
    <col min="1" max="27" width="11.5546875" style="107"/>
    <col min="28" max="28" width="30.77734375" style="107" bestFit="1" customWidth="1"/>
    <col min="29" max="29" width="11.5546875" style="199"/>
    <col min="30" max="40" width="11.5546875" style="107"/>
    <col min="41" max="41" width="13.5546875" style="107" customWidth="1"/>
    <col min="42" max="16384" width="11.5546875" style="107"/>
  </cols>
  <sheetData>
    <row r="1" spans="1:29">
      <c r="A1" s="20" t="s">
        <v>201</v>
      </c>
      <c r="B1" s="20"/>
      <c r="C1" s="20"/>
      <c r="D1" s="20"/>
      <c r="E1" s="20"/>
      <c r="F1" s="20"/>
      <c r="G1" s="20"/>
    </row>
    <row r="4" spans="1:29">
      <c r="AB4" s="163" t="s">
        <v>203</v>
      </c>
      <c r="AC4" s="163"/>
    </row>
    <row r="5" spans="1:29">
      <c r="AB5" s="163" t="s">
        <v>124</v>
      </c>
      <c r="AC5" s="164">
        <f>'6'!C7</f>
        <v>664834.1</v>
      </c>
    </row>
    <row r="6" spans="1:29">
      <c r="AB6" s="163" t="s">
        <v>147</v>
      </c>
      <c r="AC6" s="164">
        <f>'6'!C10</f>
        <v>7399361.8320000004</v>
      </c>
    </row>
    <row r="7" spans="1:29">
      <c r="AB7" s="163" t="s">
        <v>148</v>
      </c>
      <c r="AC7" s="164">
        <f>'6'!C36</f>
        <v>2687838.0129999998</v>
      </c>
    </row>
    <row r="8" spans="1:29">
      <c r="AB8" s="163" t="s">
        <v>125</v>
      </c>
      <c r="AC8" s="164">
        <f>'6'!C8</f>
        <v>3340398.4610000001</v>
      </c>
    </row>
    <row r="9" spans="1:29">
      <c r="AB9" s="163" t="s">
        <v>149</v>
      </c>
      <c r="AC9" s="164">
        <f>'6'!C33</f>
        <v>697559.43900000001</v>
      </c>
    </row>
    <row r="10" spans="1:29">
      <c r="AB10" s="163" t="s">
        <v>150</v>
      </c>
      <c r="AC10" s="164">
        <f>'6'!C37</f>
        <v>9371.2749999999996</v>
      </c>
    </row>
    <row r="11" spans="1:29">
      <c r="AB11" s="163"/>
      <c r="AC11" s="164">
        <f>SUM(AC5:AC10)</f>
        <v>14799363.119999999</v>
      </c>
    </row>
    <row r="12" spans="1:29">
      <c r="AC12" s="200"/>
    </row>
    <row r="14" spans="1:29">
      <c r="AC14" s="201"/>
    </row>
    <row r="27" spans="1:29">
      <c r="A27" s="20" t="s">
        <v>202</v>
      </c>
      <c r="B27" s="20"/>
      <c r="C27" s="20"/>
      <c r="D27" s="20"/>
      <c r="E27" s="20"/>
      <c r="F27" s="20"/>
      <c r="G27" s="20"/>
    </row>
    <row r="29" spans="1:29">
      <c r="AB29" s="163" t="s">
        <v>203</v>
      </c>
      <c r="AC29" s="163"/>
    </row>
    <row r="30" spans="1:29">
      <c r="AB30" s="163" t="s">
        <v>47</v>
      </c>
      <c r="AC30" s="64">
        <f>'7'!C7</f>
        <v>4568047.5240000002</v>
      </c>
    </row>
    <row r="31" spans="1:29">
      <c r="AB31" s="34" t="s">
        <v>108</v>
      </c>
      <c r="AC31" s="64">
        <f>'7'!C11</f>
        <v>1529166.38</v>
      </c>
    </row>
    <row r="32" spans="1:29">
      <c r="AB32" s="35" t="s">
        <v>55</v>
      </c>
      <c r="AC32" s="64">
        <f>'7'!C20</f>
        <v>2318028.5290000001</v>
      </c>
    </row>
    <row r="33" spans="28:29">
      <c r="AB33" s="35" t="s">
        <v>59</v>
      </c>
      <c r="AC33" s="64">
        <f>'7'!C29</f>
        <v>975429.60100000002</v>
      </c>
    </row>
    <row r="34" spans="28:29">
      <c r="AB34" s="35" t="s">
        <v>65</v>
      </c>
      <c r="AC34" s="64">
        <f>'7'!C35</f>
        <v>327074.82</v>
      </c>
    </row>
    <row r="35" spans="28:29">
      <c r="AB35" s="35" t="s">
        <v>66</v>
      </c>
      <c r="AC35" s="64">
        <f>'7'!C38</f>
        <v>863782.32900000003</v>
      </c>
    </row>
    <row r="36" spans="28:29">
      <c r="AB36" s="163"/>
      <c r="AC36" s="164">
        <f>SUM(AC30:AC35)</f>
        <v>10581529.183</v>
      </c>
    </row>
  </sheetData>
  <hyperlinks>
    <hyperlink ref="A1:G1" location="Inhaltsverzeichnis!A16" display="5 Anteile der Körperschaftsgruppen am Finanzvermögen im Land Brandenburg am 31.12.2016"/>
    <hyperlink ref="A27:G27" location="Inhaltsverzeichnis!A18" display="6 Anteile der Vermögensarten am Finanzvermögen im Land Brandenburg am 31.12.2016"/>
  </hyperlinks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5" ht="12">
      <c r="A1" s="261" t="s">
        <v>168</v>
      </c>
      <c r="B1" s="261"/>
      <c r="C1" s="261"/>
      <c r="D1" s="261"/>
      <c r="E1" s="261"/>
    </row>
    <row r="2" spans="1:5" s="4" customFormat="1" ht="12" customHeight="1">
      <c r="A2" s="221"/>
      <c r="B2" s="221"/>
      <c r="C2" s="221"/>
      <c r="D2" s="221"/>
      <c r="E2" s="221"/>
    </row>
    <row r="3" spans="1:5" ht="36" customHeight="1">
      <c r="A3" s="222" t="s">
        <v>44</v>
      </c>
      <c r="B3" s="155" t="s">
        <v>177</v>
      </c>
      <c r="C3" s="155" t="s">
        <v>200</v>
      </c>
      <c r="D3" s="262" t="s">
        <v>104</v>
      </c>
      <c r="E3" s="263"/>
    </row>
    <row r="4" spans="1:5" ht="12" customHeight="1">
      <c r="A4" s="223"/>
      <c r="B4" s="257" t="s">
        <v>112</v>
      </c>
      <c r="C4" s="257"/>
      <c r="D4" s="257"/>
      <c r="E4" s="157" t="s">
        <v>5</v>
      </c>
    </row>
    <row r="5" spans="1:5" ht="12" customHeight="1">
      <c r="A5" s="47"/>
      <c r="B5" s="46"/>
      <c r="C5" s="46"/>
      <c r="D5" s="46"/>
      <c r="E5" s="46"/>
    </row>
    <row r="6" spans="1:5" ht="12" customHeight="1">
      <c r="A6" s="22"/>
      <c r="B6" s="264" t="s">
        <v>151</v>
      </c>
      <c r="C6" s="264"/>
      <c r="D6" s="264"/>
      <c r="E6" s="264"/>
    </row>
    <row r="7" spans="1:5" ht="12" customHeight="1">
      <c r="A7" s="15" t="s">
        <v>47</v>
      </c>
      <c r="B7" s="65">
        <v>4357755.5410000002</v>
      </c>
      <c r="C7" s="65">
        <v>4568047.5240000002</v>
      </c>
      <c r="D7" s="65">
        <v>210291.98300000001</v>
      </c>
      <c r="E7" s="192">
        <v>4.8</v>
      </c>
    </row>
    <row r="8" spans="1:5" ht="12" customHeight="1">
      <c r="A8" s="52" t="s">
        <v>48</v>
      </c>
      <c r="B8" s="65">
        <v>3605.241</v>
      </c>
      <c r="C8" s="65">
        <v>3668.404</v>
      </c>
      <c r="D8" s="65">
        <v>63.163000000000011</v>
      </c>
      <c r="E8" s="192">
        <v>1.8</v>
      </c>
    </row>
    <row r="9" spans="1:5" ht="12" customHeight="1">
      <c r="A9" s="52" t="s">
        <v>49</v>
      </c>
      <c r="B9" s="65">
        <v>1726329.121</v>
      </c>
      <c r="C9" s="65">
        <v>1772148.96</v>
      </c>
      <c r="D9" s="65">
        <v>45819.839</v>
      </c>
      <c r="E9" s="192">
        <v>2.7</v>
      </c>
    </row>
    <row r="10" spans="1:5" ht="12" customHeight="1">
      <c r="A10" s="52" t="s">
        <v>50</v>
      </c>
      <c r="B10" s="65">
        <v>2627821.179</v>
      </c>
      <c r="C10" s="65">
        <v>2792230.16</v>
      </c>
      <c r="D10" s="65">
        <v>164408.98100000015</v>
      </c>
      <c r="E10" s="192">
        <v>6.3</v>
      </c>
    </row>
    <row r="11" spans="1:5" ht="12" customHeight="1">
      <c r="A11" s="15" t="s">
        <v>108</v>
      </c>
      <c r="B11" s="65">
        <v>1300463.6980000001</v>
      </c>
      <c r="C11" s="65">
        <v>1529166.38</v>
      </c>
      <c r="D11" s="65">
        <v>228702.6819999998</v>
      </c>
      <c r="E11" s="192">
        <v>17.600000000000001</v>
      </c>
    </row>
    <row r="12" spans="1:5" ht="12" customHeight="1">
      <c r="A12" s="52" t="s">
        <v>51</v>
      </c>
      <c r="B12" s="65">
        <v>5940.6490000000003</v>
      </c>
      <c r="C12" s="65">
        <v>1262.8630000000001</v>
      </c>
      <c r="D12" s="65">
        <v>-4677.7860000000001</v>
      </c>
      <c r="E12" s="192">
        <v>-78.7</v>
      </c>
    </row>
    <row r="13" spans="1:5" ht="12" customHeight="1">
      <c r="A13" s="53" t="s">
        <v>54</v>
      </c>
      <c r="B13" s="65">
        <v>5690.5379999999996</v>
      </c>
      <c r="C13" s="65">
        <v>1012.752</v>
      </c>
      <c r="D13" s="65">
        <v>-4677.7860000000001</v>
      </c>
      <c r="E13" s="192">
        <v>-82.2</v>
      </c>
    </row>
    <row r="14" spans="1:5" ht="12" customHeight="1">
      <c r="A14" s="53" t="s">
        <v>52</v>
      </c>
      <c r="B14" s="65">
        <v>250.11099999999999</v>
      </c>
      <c r="C14" s="65">
        <v>250.11099999999999</v>
      </c>
      <c r="D14" s="65" t="s">
        <v>1</v>
      </c>
      <c r="E14" s="192" t="s">
        <v>1</v>
      </c>
    </row>
    <row r="15" spans="1:5" ht="12" customHeight="1">
      <c r="A15" s="53" t="s">
        <v>53</v>
      </c>
      <c r="B15" s="65" t="s">
        <v>1</v>
      </c>
      <c r="C15" s="65" t="s">
        <v>1</v>
      </c>
      <c r="D15" s="65" t="s">
        <v>1</v>
      </c>
      <c r="E15" s="192" t="s">
        <v>1</v>
      </c>
    </row>
    <row r="16" spans="1:5" ht="20.399999999999999">
      <c r="A16" s="158" t="s">
        <v>60</v>
      </c>
      <c r="B16" s="65">
        <v>1294523.0490000001</v>
      </c>
      <c r="C16" s="65">
        <v>1527903.517</v>
      </c>
      <c r="D16" s="65">
        <v>233380.46799999988</v>
      </c>
      <c r="E16" s="192">
        <v>18</v>
      </c>
    </row>
    <row r="17" spans="1:8" ht="12" customHeight="1">
      <c r="A17" s="53" t="s">
        <v>54</v>
      </c>
      <c r="B17" s="65">
        <v>861746.13100000005</v>
      </c>
      <c r="C17" s="65">
        <v>1006750.73</v>
      </c>
      <c r="D17" s="65">
        <v>145004.59899999993</v>
      </c>
      <c r="E17" s="192">
        <v>16.8</v>
      </c>
    </row>
    <row r="18" spans="1:8" ht="12" customHeight="1">
      <c r="A18" s="53" t="s">
        <v>52</v>
      </c>
      <c r="B18" s="65">
        <v>23075.439999999999</v>
      </c>
      <c r="C18" s="65">
        <v>40260.578999999998</v>
      </c>
      <c r="D18" s="65">
        <v>17185.138999999999</v>
      </c>
      <c r="E18" s="192">
        <v>74.5</v>
      </c>
    </row>
    <row r="19" spans="1:8" ht="12" customHeight="1">
      <c r="A19" s="53" t="s">
        <v>53</v>
      </c>
      <c r="B19" s="65">
        <v>409701.478</v>
      </c>
      <c r="C19" s="65">
        <v>480892.20799999998</v>
      </c>
      <c r="D19" s="65">
        <v>71190.729999999981</v>
      </c>
      <c r="E19" s="192">
        <v>17.399999999999999</v>
      </c>
    </row>
    <row r="20" spans="1:8" ht="12" customHeight="1">
      <c r="A20" s="15" t="s">
        <v>55</v>
      </c>
      <c r="B20" s="65">
        <v>2418701.56</v>
      </c>
      <c r="C20" s="65">
        <v>2318028.5290000001</v>
      </c>
      <c r="D20" s="65">
        <v>-100673.03099999996</v>
      </c>
      <c r="E20" s="192">
        <v>-4.2</v>
      </c>
      <c r="G20" s="194"/>
    </row>
    <row r="21" spans="1:8" ht="12" customHeight="1">
      <c r="A21" s="52" t="s">
        <v>61</v>
      </c>
      <c r="B21" s="65">
        <v>2237.5230000000001</v>
      </c>
      <c r="C21" s="65">
        <v>2740.9659999999999</v>
      </c>
      <c r="D21" s="65">
        <v>503.44299999999976</v>
      </c>
      <c r="E21" s="192">
        <v>22.5</v>
      </c>
    </row>
    <row r="22" spans="1:8" ht="12" customHeight="1">
      <c r="A22" s="53" t="s">
        <v>56</v>
      </c>
      <c r="B22" s="65" t="s">
        <v>1</v>
      </c>
      <c r="C22" s="65" t="s">
        <v>1</v>
      </c>
      <c r="D22" s="65" t="s">
        <v>1</v>
      </c>
      <c r="E22" s="192" t="s">
        <v>1</v>
      </c>
    </row>
    <row r="23" spans="1:8" ht="12" customHeight="1">
      <c r="A23" s="53" t="s">
        <v>57</v>
      </c>
      <c r="B23" s="65">
        <v>2237.5230000000001</v>
      </c>
      <c r="C23" s="65">
        <v>2740.9659999999999</v>
      </c>
      <c r="D23" s="65">
        <v>503.44299999999976</v>
      </c>
      <c r="E23" s="192">
        <v>22.5</v>
      </c>
    </row>
    <row r="24" spans="1:8" ht="12" customHeight="1">
      <c r="A24" s="53" t="s">
        <v>58</v>
      </c>
      <c r="B24" s="65" t="s">
        <v>1</v>
      </c>
      <c r="C24" s="65" t="s">
        <v>1</v>
      </c>
      <c r="D24" s="65" t="s">
        <v>1</v>
      </c>
      <c r="E24" s="192" t="s">
        <v>1</v>
      </c>
    </row>
    <row r="25" spans="1:8" ht="20.399999999999999">
      <c r="A25" s="158" t="s">
        <v>62</v>
      </c>
      <c r="B25" s="65">
        <v>2416464.037</v>
      </c>
      <c r="C25" s="65">
        <v>2315287.5630000001</v>
      </c>
      <c r="D25" s="65">
        <v>-101176.47399999993</v>
      </c>
      <c r="E25" s="192">
        <v>-4.2</v>
      </c>
      <c r="G25" s="194"/>
    </row>
    <row r="26" spans="1:8" ht="12" customHeight="1">
      <c r="A26" s="53" t="s">
        <v>56</v>
      </c>
      <c r="B26" s="65">
        <v>120031.52</v>
      </c>
      <c r="C26" s="65">
        <v>138200</v>
      </c>
      <c r="D26" s="65">
        <v>18168.479999999996</v>
      </c>
      <c r="E26" s="192">
        <v>15.1</v>
      </c>
    </row>
    <row r="27" spans="1:8" ht="12" customHeight="1">
      <c r="A27" s="53" t="s">
        <v>57</v>
      </c>
      <c r="B27" s="65">
        <v>2292432.517</v>
      </c>
      <c r="C27" s="65">
        <v>2169087.5630000001</v>
      </c>
      <c r="D27" s="65">
        <v>-123344.95399999991</v>
      </c>
      <c r="E27" s="192">
        <v>-5.4</v>
      </c>
      <c r="G27" s="194"/>
    </row>
    <row r="28" spans="1:8" ht="12" customHeight="1">
      <c r="A28" s="53" t="s">
        <v>58</v>
      </c>
      <c r="B28" s="65">
        <v>4000</v>
      </c>
      <c r="C28" s="65">
        <v>8000</v>
      </c>
      <c r="D28" s="65">
        <v>4000</v>
      </c>
      <c r="E28" s="192">
        <v>100</v>
      </c>
    </row>
    <row r="29" spans="1:8" ht="12" customHeight="1">
      <c r="A29" s="15" t="s">
        <v>59</v>
      </c>
      <c r="B29" s="65">
        <v>882310.44</v>
      </c>
      <c r="C29" s="65">
        <v>975429.60100000002</v>
      </c>
      <c r="D29" s="65">
        <v>93119.160999999993</v>
      </c>
      <c r="E29" s="192">
        <v>10.6</v>
      </c>
      <c r="G29" s="194"/>
    </row>
    <row r="30" spans="1:8">
      <c r="A30" s="52" t="s">
        <v>195</v>
      </c>
      <c r="B30" s="65">
        <v>229898.71500000003</v>
      </c>
      <c r="C30" s="65">
        <v>300353.88299999997</v>
      </c>
      <c r="D30" s="65">
        <v>70455.168000000005</v>
      </c>
      <c r="E30" s="192">
        <v>30.6</v>
      </c>
    </row>
    <row r="31" spans="1:8" ht="12" customHeight="1">
      <c r="A31" s="52" t="s">
        <v>196</v>
      </c>
      <c r="B31" s="65">
        <v>652411.72499999998</v>
      </c>
      <c r="C31" s="65">
        <v>675075.71799999999</v>
      </c>
      <c r="D31" s="65">
        <v>22663.993000000017</v>
      </c>
      <c r="E31" s="192">
        <v>3.5</v>
      </c>
      <c r="G31" s="194"/>
    </row>
    <row r="32" spans="1:8" s="4" customFormat="1" ht="12" customHeight="1">
      <c r="A32" s="4" t="s">
        <v>0</v>
      </c>
      <c r="B32" s="66">
        <v>8959231.2390000001</v>
      </c>
      <c r="C32" s="66">
        <v>9390672.034</v>
      </c>
      <c r="D32" s="65">
        <v>431440.79499999993</v>
      </c>
      <c r="E32" s="192">
        <v>4.8</v>
      </c>
      <c r="G32" s="194"/>
      <c r="H32" s="15"/>
    </row>
    <row r="33" spans="1:8" ht="12" customHeight="1">
      <c r="A33" s="4"/>
      <c r="B33" s="65"/>
      <c r="C33" s="65"/>
      <c r="D33" s="65"/>
      <c r="E33" s="192"/>
    </row>
    <row r="34" spans="1:8" ht="12" customHeight="1">
      <c r="A34" s="40"/>
      <c r="B34" s="264" t="s">
        <v>64</v>
      </c>
      <c r="C34" s="264"/>
      <c r="D34" s="264"/>
      <c r="E34" s="264"/>
    </row>
    <row r="35" spans="1:8" ht="12" customHeight="1">
      <c r="A35" s="15" t="s">
        <v>65</v>
      </c>
      <c r="B35" s="65">
        <v>322070.87900000002</v>
      </c>
      <c r="C35" s="65">
        <v>327074.82</v>
      </c>
      <c r="D35" s="65">
        <v>5003.9409999999998</v>
      </c>
      <c r="E35" s="192">
        <v>1.6</v>
      </c>
    </row>
    <row r="36" spans="1:8" s="4" customFormat="1" ht="12" customHeight="1">
      <c r="A36" s="52" t="s">
        <v>51</v>
      </c>
      <c r="B36" s="65">
        <v>31.495000000000001</v>
      </c>
      <c r="C36" s="65">
        <v>31.460999999999999</v>
      </c>
      <c r="D36" s="65">
        <v>-3.4000000000000002E-2</v>
      </c>
      <c r="E36" s="192">
        <v>-0.1</v>
      </c>
    </row>
    <row r="37" spans="1:8" ht="20.399999999999999">
      <c r="A37" s="158" t="s">
        <v>60</v>
      </c>
      <c r="B37" s="65">
        <v>322039.38400000002</v>
      </c>
      <c r="C37" s="65">
        <v>327043.359</v>
      </c>
      <c r="D37" s="65">
        <v>5003.9750000000004</v>
      </c>
      <c r="E37" s="192">
        <v>1.6</v>
      </c>
    </row>
    <row r="38" spans="1:8">
      <c r="A38" s="15" t="s">
        <v>66</v>
      </c>
      <c r="B38" s="65">
        <v>785977.15800000005</v>
      </c>
      <c r="C38" s="65">
        <v>863782.32900000003</v>
      </c>
      <c r="D38" s="65">
        <v>77805.170999999973</v>
      </c>
      <c r="E38" s="192">
        <v>9.9</v>
      </c>
      <c r="G38" s="194"/>
    </row>
    <row r="39" spans="1:8">
      <c r="A39" s="52" t="s">
        <v>61</v>
      </c>
      <c r="B39" s="65">
        <v>394500.01299999998</v>
      </c>
      <c r="C39" s="65">
        <v>430453.47</v>
      </c>
      <c r="D39" s="65">
        <v>35953.456999999995</v>
      </c>
      <c r="E39" s="192">
        <v>9.1</v>
      </c>
    </row>
    <row r="40" spans="1:8" ht="20.399999999999999">
      <c r="A40" s="158" t="s">
        <v>62</v>
      </c>
      <c r="B40" s="65">
        <v>391477.14500000002</v>
      </c>
      <c r="C40" s="65">
        <v>433328.859</v>
      </c>
      <c r="D40" s="65">
        <v>41851.713999999978</v>
      </c>
      <c r="E40" s="192">
        <v>10.7</v>
      </c>
      <c r="G40" s="194"/>
    </row>
    <row r="41" spans="1:8" s="4" customFormat="1">
      <c r="A41" s="4" t="s">
        <v>0</v>
      </c>
      <c r="B41" s="66">
        <v>1108048.037</v>
      </c>
      <c r="C41" s="66">
        <v>1190857.149</v>
      </c>
      <c r="D41" s="65">
        <v>82809.111999999965</v>
      </c>
      <c r="E41" s="192">
        <v>7.5</v>
      </c>
      <c r="G41" s="194"/>
      <c r="H41" s="15"/>
    </row>
    <row r="42" spans="1:8">
      <c r="A42" s="4"/>
    </row>
    <row r="43" spans="1:8">
      <c r="B43" s="265" t="s">
        <v>67</v>
      </c>
      <c r="C43" s="265"/>
      <c r="D43" s="265"/>
      <c r="E43" s="265"/>
    </row>
    <row r="44" spans="1:8">
      <c r="A44" s="15" t="s">
        <v>68</v>
      </c>
      <c r="B44" s="65">
        <v>483.2</v>
      </c>
      <c r="C44" s="65">
        <v>145.61600000000001</v>
      </c>
      <c r="D44" s="65">
        <v>-337.58399999999995</v>
      </c>
      <c r="E44" s="192">
        <v>-69.900000000000006</v>
      </c>
    </row>
    <row r="45" spans="1:8">
      <c r="A45" s="15" t="s">
        <v>69</v>
      </c>
      <c r="B45" s="65">
        <v>40456.847999999998</v>
      </c>
      <c r="C45" s="65">
        <v>40448.957999999999</v>
      </c>
      <c r="D45" s="65">
        <v>-7.89</v>
      </c>
      <c r="E45" s="192">
        <v>-0.02</v>
      </c>
    </row>
    <row r="46" spans="1:8">
      <c r="A46" s="15" t="s">
        <v>70</v>
      </c>
      <c r="B46" s="65">
        <v>4740591.5710000005</v>
      </c>
      <c r="C46" s="65">
        <v>4745967.0470000003</v>
      </c>
      <c r="D46" s="65">
        <v>5375.4759999999997</v>
      </c>
      <c r="E46" s="192">
        <v>0.1</v>
      </c>
      <c r="G46" s="194"/>
    </row>
    <row r="47" spans="1:8">
      <c r="A47" s="15" t="s">
        <v>71</v>
      </c>
      <c r="B47" s="65">
        <v>110138.899</v>
      </c>
      <c r="C47" s="65">
        <v>147983.45800000001</v>
      </c>
      <c r="D47" s="65">
        <v>37844.559000000008</v>
      </c>
      <c r="E47" s="192">
        <v>34.4</v>
      </c>
    </row>
    <row r="48" spans="1:8" s="4" customFormat="1">
      <c r="A48" s="4" t="s">
        <v>0</v>
      </c>
      <c r="B48" s="66">
        <v>4891670.5180000002</v>
      </c>
      <c r="C48" s="66">
        <v>4934545.0789999999</v>
      </c>
      <c r="D48" s="65">
        <v>42874.561000000002</v>
      </c>
      <c r="E48" s="192">
        <v>0.9</v>
      </c>
      <c r="G48" s="194"/>
      <c r="H48" s="15"/>
    </row>
    <row r="49" spans="1:5">
      <c r="A49" s="4"/>
    </row>
    <row r="50" spans="1:5">
      <c r="A50" s="15" t="s">
        <v>121</v>
      </c>
      <c r="B50" s="65">
        <v>-668228.05200000003</v>
      </c>
      <c r="C50" s="65">
        <v>-716711.14199999999</v>
      </c>
      <c r="D50" s="65">
        <v>-48483.089999999967</v>
      </c>
      <c r="E50" s="192">
        <v>7.3</v>
      </c>
    </row>
    <row r="51" spans="1:5">
      <c r="A51" s="35" t="s">
        <v>4</v>
      </c>
    </row>
    <row r="52" spans="1:5">
      <c r="A52" s="102" t="s">
        <v>97</v>
      </c>
    </row>
  </sheetData>
  <mergeCells count="8">
    <mergeCell ref="B6:E6"/>
    <mergeCell ref="B34:E34"/>
    <mergeCell ref="B43:E43"/>
    <mergeCell ref="A1:E1"/>
    <mergeCell ref="A2:E2"/>
    <mergeCell ref="A3:A4"/>
    <mergeCell ref="D3:E3"/>
    <mergeCell ref="B4:D4"/>
  </mergeCells>
  <hyperlinks>
    <hyperlink ref="A1:E1" location="Inhaltsverzeichnis!A38" display="7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colBreaks count="1" manualBreakCount="1">
    <brk id="5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9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3.44140625" customWidth="1"/>
    <col min="9" max="9" width="16.109375" customWidth="1"/>
  </cols>
  <sheetData>
    <row r="1" ht="111.6" customHeight="1"/>
    <row r="19" ht="7.8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2049780</xdr:colOff>
                <xdr:row>40</xdr:row>
                <xdr:rowOff>106680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86" customWidth="1"/>
    <col min="3" max="3" width="15.6640625" style="86" customWidth="1"/>
    <col min="4" max="4" width="1.6640625" style="86" customWidth="1"/>
    <col min="5" max="5" width="25.6640625" style="86" customWidth="1"/>
    <col min="6" max="16384" width="11.44140625" style="86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86"/>
      <c r="B16" s="85"/>
    </row>
    <row r="17" spans="1:2">
      <c r="A17" s="86"/>
      <c r="B17" s="85"/>
    </row>
    <row r="18" spans="1:2">
      <c r="A18" s="86"/>
      <c r="B18" s="85"/>
    </row>
    <row r="19" spans="1:2">
      <c r="B19" s="87"/>
    </row>
    <row r="20" spans="1:2">
      <c r="B20" s="85"/>
    </row>
    <row r="21" spans="1:2">
      <c r="A21" s="88" t="s">
        <v>11</v>
      </c>
      <c r="B21" s="85"/>
    </row>
    <row r="23" spans="1:2" ht="11.1" customHeight="1">
      <c r="A23" s="86"/>
      <c r="B23" s="88" t="s">
        <v>30</v>
      </c>
    </row>
    <row r="24" spans="1:2" ht="11.1" customHeight="1">
      <c r="A24" s="86"/>
      <c r="B24" s="82" t="s">
        <v>181</v>
      </c>
    </row>
    <row r="25" spans="1:2" ht="11.1" customHeight="1">
      <c r="A25" s="86"/>
      <c r="B25" s="5"/>
    </row>
    <row r="26" spans="1:2" ht="11.1" customHeight="1">
      <c r="A26" s="86"/>
      <c r="B26" s="7" t="s">
        <v>43</v>
      </c>
    </row>
    <row r="27" spans="1:2" ht="11.1" customHeight="1">
      <c r="A27" s="86"/>
      <c r="B27" s="82" t="s">
        <v>182</v>
      </c>
    </row>
    <row r="28" spans="1:2" ht="11.1" customHeight="1">
      <c r="A28" s="86"/>
      <c r="B28" s="90"/>
    </row>
    <row r="29" spans="1:2" ht="11.1" customHeight="1">
      <c r="A29" s="86"/>
      <c r="B29" s="88"/>
    </row>
    <row r="30" spans="1:2" ht="11.1" customHeight="1">
      <c r="A30" s="86"/>
      <c r="B30" s="90"/>
    </row>
    <row r="31" spans="1:2" ht="11.1" customHeight="1">
      <c r="A31" s="86"/>
      <c r="B31" s="90"/>
    </row>
    <row r="32" spans="1:2" ht="11.1" customHeight="1">
      <c r="A32" s="86"/>
      <c r="B32" s="89"/>
    </row>
    <row r="33" spans="1:5" ht="80.400000000000006" customHeight="1">
      <c r="A33" s="86"/>
    </row>
    <row r="34" spans="1:5" ht="10.95" customHeight="1">
      <c r="A34" s="91" t="s">
        <v>34</v>
      </c>
      <c r="B34" s="92"/>
      <c r="C34" s="92"/>
      <c r="D34" s="93" t="s">
        <v>14</v>
      </c>
      <c r="E34" s="94"/>
    </row>
    <row r="35" spans="1:5" ht="10.95" customHeight="1">
      <c r="A35" s="92"/>
      <c r="B35" s="92"/>
      <c r="C35" s="92"/>
      <c r="D35" s="94"/>
      <c r="E35" s="94"/>
    </row>
    <row r="36" spans="1:5" ht="10.95" customHeight="1">
      <c r="A36" s="92"/>
      <c r="B36" s="95" t="s">
        <v>31</v>
      </c>
      <c r="C36" s="92"/>
      <c r="D36" s="94">
        <v>0</v>
      </c>
      <c r="E36" s="94" t="s">
        <v>39</v>
      </c>
    </row>
    <row r="37" spans="1:5" ht="10.95" customHeight="1">
      <c r="A37" s="92"/>
      <c r="B37" s="92" t="s">
        <v>183</v>
      </c>
      <c r="C37" s="92"/>
      <c r="D37" s="92"/>
      <c r="E37" s="94" t="s">
        <v>40</v>
      </c>
    </row>
    <row r="38" spans="1:5" ht="10.95" customHeight="1">
      <c r="A38" s="92"/>
      <c r="B38" s="92" t="s">
        <v>184</v>
      </c>
      <c r="C38" s="92"/>
      <c r="D38" s="92"/>
      <c r="E38" s="94" t="s">
        <v>29</v>
      </c>
    </row>
    <row r="39" spans="1:5" ht="10.95" customHeight="1">
      <c r="A39" s="92"/>
      <c r="B39" s="92" t="s">
        <v>12</v>
      </c>
      <c r="C39" s="92"/>
      <c r="D39" s="94" t="s">
        <v>1</v>
      </c>
      <c r="E39" s="94" t="s">
        <v>15</v>
      </c>
    </row>
    <row r="40" spans="1:5" ht="10.95" customHeight="1">
      <c r="A40" s="92"/>
      <c r="B40" s="92" t="s">
        <v>13</v>
      </c>
      <c r="C40" s="92"/>
      <c r="D40" s="94" t="s">
        <v>27</v>
      </c>
      <c r="E40" s="94" t="s">
        <v>21</v>
      </c>
    </row>
    <row r="41" spans="1:5" ht="10.95" customHeight="1">
      <c r="A41" s="92"/>
      <c r="B41" s="95"/>
      <c r="C41" s="96"/>
      <c r="D41" s="94" t="s">
        <v>33</v>
      </c>
      <c r="E41" s="94" t="s">
        <v>16</v>
      </c>
    </row>
    <row r="42" spans="1:5" ht="10.95" customHeight="1">
      <c r="A42" s="92"/>
      <c r="B42" s="92" t="s">
        <v>41</v>
      </c>
      <c r="C42" s="96"/>
      <c r="D42" s="94" t="s">
        <v>17</v>
      </c>
      <c r="E42" s="94" t="s">
        <v>18</v>
      </c>
    </row>
    <row r="43" spans="1:5" ht="10.95" customHeight="1">
      <c r="A43" s="92"/>
      <c r="B43" s="92" t="s">
        <v>42</v>
      </c>
      <c r="C43" s="96"/>
      <c r="D43" s="94" t="s">
        <v>2</v>
      </c>
      <c r="E43" s="94" t="s">
        <v>28</v>
      </c>
    </row>
    <row r="44" spans="1:5" ht="10.95" customHeight="1">
      <c r="A44" s="96"/>
      <c r="B44" s="97"/>
      <c r="C44" s="96"/>
      <c r="D44" s="92"/>
      <c r="E44" s="94" t="s">
        <v>35</v>
      </c>
    </row>
    <row r="45" spans="1:5" ht="10.95" customHeight="1">
      <c r="A45" s="96"/>
      <c r="B45" s="97"/>
      <c r="C45" s="96"/>
      <c r="D45" s="94" t="s">
        <v>3</v>
      </c>
      <c r="E45" s="94" t="s">
        <v>26</v>
      </c>
    </row>
    <row r="46" spans="1:5" ht="10.95" customHeight="1">
      <c r="A46" s="96"/>
      <c r="B46" s="97"/>
      <c r="C46" s="96"/>
      <c r="D46" s="94" t="s">
        <v>19</v>
      </c>
      <c r="E46" s="94" t="s">
        <v>20</v>
      </c>
    </row>
    <row r="47" spans="1:5" ht="10.95" customHeight="1">
      <c r="A47" s="96"/>
      <c r="B47" s="97"/>
      <c r="C47" s="96"/>
      <c r="D47" s="94" t="s">
        <v>22</v>
      </c>
      <c r="E47" s="94" t="s">
        <v>23</v>
      </c>
    </row>
    <row r="48" spans="1:5" ht="10.95" customHeight="1">
      <c r="A48" s="96"/>
      <c r="B48" s="97"/>
      <c r="C48" s="96"/>
      <c r="D48" s="94" t="s">
        <v>24</v>
      </c>
      <c r="E48" s="94" t="s">
        <v>25</v>
      </c>
    </row>
    <row r="49" spans="1:5" ht="10.95" customHeight="1">
      <c r="A49" s="96"/>
      <c r="B49" s="97"/>
      <c r="C49" s="96"/>
      <c r="D49" s="92"/>
      <c r="E49" s="94"/>
    </row>
    <row r="50" spans="1:5" ht="10.95" customHeight="1">
      <c r="A50" s="96"/>
      <c r="B50" s="97"/>
      <c r="C50" s="96"/>
      <c r="D50" s="92"/>
      <c r="E50" s="94"/>
    </row>
    <row r="51" spans="1:5" ht="10.95" customHeight="1">
      <c r="A51" s="92"/>
      <c r="B51" s="95" t="s">
        <v>38</v>
      </c>
      <c r="C51" s="96"/>
    </row>
    <row r="52" spans="1:5" ht="10.95" customHeight="1">
      <c r="A52" s="92"/>
      <c r="B52" s="98" t="s">
        <v>185</v>
      </c>
      <c r="C52" s="96"/>
    </row>
    <row r="53" spans="1:5" ht="10.95" customHeight="1">
      <c r="A53" s="92"/>
      <c r="B53" s="98"/>
      <c r="C53" s="96"/>
    </row>
    <row r="54" spans="1:5" ht="30" customHeight="1">
      <c r="A54" s="92"/>
      <c r="B54" s="98"/>
      <c r="C54" s="96"/>
    </row>
    <row r="55" spans="1:5" ht="18" customHeight="1">
      <c r="A55" s="86"/>
      <c r="B55" s="209" t="s">
        <v>122</v>
      </c>
      <c r="C55" s="209"/>
      <c r="D55" s="209"/>
    </row>
    <row r="56" spans="1:5" ht="18" customHeight="1">
      <c r="A56" s="96"/>
      <c r="B56" s="209"/>
      <c r="C56" s="209"/>
      <c r="D56" s="209"/>
    </row>
    <row r="57" spans="1:5" ht="10.95" customHeight="1">
      <c r="A57" s="96"/>
      <c r="B57" s="99" t="s">
        <v>123</v>
      </c>
      <c r="C57" s="96"/>
    </row>
    <row r="58" spans="1:5" ht="10.95" customHeight="1">
      <c r="A58" s="96"/>
      <c r="C58" s="9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40"/>
  <sheetViews>
    <sheetView workbookViewId="0">
      <selection sqref="A1:B1"/>
    </sheetView>
  </sheetViews>
  <sheetFormatPr baseColWidth="10" defaultRowHeight="12"/>
  <cols>
    <col min="1" max="1" width="2.6640625" style="79" customWidth="1"/>
    <col min="2" max="2" width="79.109375" style="18" customWidth="1"/>
    <col min="3" max="3" width="2.6640625" style="12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12" t="s">
        <v>32</v>
      </c>
      <c r="B1" s="212"/>
      <c r="C1" s="176"/>
      <c r="E1" s="210" t="s">
        <v>37</v>
      </c>
    </row>
    <row r="2" spans="1:5" ht="20.399999999999999" customHeight="1">
      <c r="C2" s="2" t="s">
        <v>8</v>
      </c>
      <c r="E2" s="211"/>
    </row>
    <row r="3" spans="1:5">
      <c r="C3" s="145"/>
      <c r="E3" s="211"/>
    </row>
    <row r="4" spans="1:5" ht="24">
      <c r="A4" s="170"/>
      <c r="B4" s="206" t="s">
        <v>139</v>
      </c>
      <c r="C4" s="149"/>
      <c r="E4" s="211"/>
    </row>
    <row r="5" spans="1:5">
      <c r="C5" s="146"/>
      <c r="E5" s="211"/>
    </row>
    <row r="6" spans="1:5">
      <c r="B6" s="11" t="s">
        <v>9</v>
      </c>
      <c r="C6" s="146"/>
      <c r="E6" s="211"/>
    </row>
    <row r="7" spans="1:5" ht="12.75" customHeight="1">
      <c r="A7" s="169">
        <v>1</v>
      </c>
      <c r="B7" s="173" t="s">
        <v>154</v>
      </c>
      <c r="C7" s="177">
        <v>4</v>
      </c>
      <c r="E7" s="211"/>
    </row>
    <row r="8" spans="1:5" ht="13.2">
      <c r="A8" s="178"/>
      <c r="B8" s="179"/>
      <c r="C8" s="159"/>
    </row>
    <row r="9" spans="1:5">
      <c r="A9" s="169">
        <v>2</v>
      </c>
      <c r="B9" s="174" t="s">
        <v>155</v>
      </c>
      <c r="C9" s="177">
        <v>4</v>
      </c>
    </row>
    <row r="10" spans="1:5">
      <c r="A10" s="169"/>
      <c r="B10" s="180"/>
      <c r="C10" s="159"/>
    </row>
    <row r="11" spans="1:5">
      <c r="A11" s="169">
        <v>3</v>
      </c>
      <c r="B11" s="174" t="s">
        <v>156</v>
      </c>
      <c r="C11" s="188">
        <v>9</v>
      </c>
    </row>
    <row r="12" spans="1:5" ht="12" customHeight="1">
      <c r="A12" s="181"/>
      <c r="B12" s="180"/>
      <c r="C12" s="159"/>
    </row>
    <row r="13" spans="1:5" ht="12" customHeight="1">
      <c r="A13" s="169">
        <v>4</v>
      </c>
      <c r="B13" s="175" t="s">
        <v>107</v>
      </c>
      <c r="C13" s="159"/>
    </row>
    <row r="14" spans="1:5" ht="12" customHeight="1">
      <c r="A14" s="181"/>
      <c r="B14" s="174" t="s">
        <v>157</v>
      </c>
      <c r="C14" s="188">
        <v>9</v>
      </c>
    </row>
    <row r="15" spans="1:5">
      <c r="A15" s="182"/>
      <c r="B15" s="183"/>
      <c r="C15" s="177"/>
      <c r="D15" s="30"/>
    </row>
    <row r="16" spans="1:5">
      <c r="A16" s="169">
        <v>5</v>
      </c>
      <c r="B16" s="174" t="s">
        <v>186</v>
      </c>
      <c r="C16" s="168">
        <v>14</v>
      </c>
      <c r="D16" s="30"/>
    </row>
    <row r="17" spans="1:7">
      <c r="A17" s="182"/>
      <c r="B17" s="183"/>
      <c r="C17" s="177"/>
      <c r="D17" s="30"/>
    </row>
    <row r="18" spans="1:7">
      <c r="A18" s="169">
        <v>6</v>
      </c>
      <c r="B18" s="174" t="s">
        <v>187</v>
      </c>
      <c r="C18" s="168">
        <v>14</v>
      </c>
      <c r="D18" s="30"/>
    </row>
    <row r="19" spans="1:7">
      <c r="A19" s="182"/>
      <c r="B19" s="183"/>
      <c r="C19" s="177"/>
      <c r="D19" s="30"/>
    </row>
    <row r="20" spans="1:7">
      <c r="A20" s="80"/>
      <c r="B20" s="30"/>
      <c r="C20" s="147"/>
      <c r="D20" s="30"/>
      <c r="G20" s="144"/>
    </row>
    <row r="21" spans="1:7">
      <c r="A21" s="81"/>
      <c r="B21" s="31" t="s">
        <v>10</v>
      </c>
      <c r="C21" s="148"/>
      <c r="D21" s="30"/>
    </row>
    <row r="22" spans="1:7" ht="13.2">
      <c r="A22" s="169">
        <v>1</v>
      </c>
      <c r="B22" s="175" t="s">
        <v>188</v>
      </c>
      <c r="C22"/>
      <c r="D22" s="30"/>
    </row>
    <row r="23" spans="1:7">
      <c r="A23" s="169"/>
      <c r="B23" s="174" t="s">
        <v>162</v>
      </c>
      <c r="C23" s="166">
        <v>5</v>
      </c>
      <c r="D23" s="30"/>
    </row>
    <row r="24" spans="1:7">
      <c r="A24" s="184"/>
      <c r="B24" s="185"/>
      <c r="C24" s="166"/>
      <c r="D24" s="30"/>
    </row>
    <row r="25" spans="1:7">
      <c r="A25" s="169">
        <v>2</v>
      </c>
      <c r="B25" s="174" t="s">
        <v>189</v>
      </c>
      <c r="C25" s="20">
        <v>6</v>
      </c>
      <c r="D25" s="30"/>
    </row>
    <row r="26" spans="1:7">
      <c r="A26" s="171"/>
      <c r="B26" s="174"/>
      <c r="C26" s="159"/>
      <c r="D26" s="30"/>
    </row>
    <row r="27" spans="1:7">
      <c r="A27" s="172">
        <v>3</v>
      </c>
      <c r="B27" s="171" t="s">
        <v>163</v>
      </c>
      <c r="C27" s="166"/>
      <c r="D27" s="30"/>
    </row>
    <row r="28" spans="1:7">
      <c r="A28" s="172"/>
      <c r="B28" s="174" t="s">
        <v>190</v>
      </c>
      <c r="C28" s="165">
        <v>8</v>
      </c>
      <c r="D28" s="30"/>
    </row>
    <row r="29" spans="1:7">
      <c r="A29" s="172"/>
      <c r="B29" s="172"/>
      <c r="C29" s="166"/>
      <c r="D29" s="30"/>
    </row>
    <row r="30" spans="1:7">
      <c r="A30" s="172">
        <v>4</v>
      </c>
      <c r="B30" s="175" t="s">
        <v>191</v>
      </c>
      <c r="C30" s="166"/>
      <c r="D30" s="30"/>
    </row>
    <row r="31" spans="1:7">
      <c r="A31" s="172"/>
      <c r="B31" s="174" t="s">
        <v>158</v>
      </c>
      <c r="C31" s="165">
        <v>10</v>
      </c>
      <c r="D31" s="30"/>
    </row>
    <row r="32" spans="1:7">
      <c r="A32" s="184"/>
      <c r="B32" s="185"/>
      <c r="C32" s="166"/>
      <c r="D32" s="30"/>
    </row>
    <row r="33" spans="1:5">
      <c r="A33" s="172">
        <v>5</v>
      </c>
      <c r="B33" s="175" t="s">
        <v>192</v>
      </c>
      <c r="C33" s="167"/>
      <c r="D33" s="32"/>
      <c r="E33" s="19"/>
    </row>
    <row r="34" spans="1:5" ht="13.2">
      <c r="A34" s="186"/>
      <c r="B34" s="174" t="s">
        <v>158</v>
      </c>
      <c r="C34" s="20">
        <v>12</v>
      </c>
      <c r="D34" s="30"/>
    </row>
    <row r="35" spans="1:5">
      <c r="A35" s="184"/>
      <c r="B35" s="185"/>
      <c r="C35" s="166"/>
      <c r="D35" s="30"/>
    </row>
    <row r="36" spans="1:5">
      <c r="A36" s="172">
        <v>6</v>
      </c>
      <c r="B36" s="174" t="s">
        <v>159</v>
      </c>
      <c r="C36" s="20">
        <v>13</v>
      </c>
      <c r="D36" s="32"/>
    </row>
    <row r="37" spans="1:5">
      <c r="A37" s="171"/>
      <c r="B37" s="171"/>
      <c r="C37" s="167"/>
      <c r="D37" s="30"/>
    </row>
    <row r="38" spans="1:5">
      <c r="A38" s="172">
        <v>7</v>
      </c>
      <c r="B38" s="174" t="s">
        <v>169</v>
      </c>
      <c r="C38" s="165">
        <v>15</v>
      </c>
      <c r="D38" s="30"/>
    </row>
    <row r="39" spans="1:5">
      <c r="A39" s="184"/>
      <c r="B39" s="185"/>
      <c r="C39" s="166"/>
      <c r="D39" s="30"/>
    </row>
    <row r="40" spans="1:5">
      <c r="A40" s="181"/>
      <c r="B40" s="179"/>
      <c r="C40" s="187"/>
      <c r="D40" s="30"/>
    </row>
  </sheetData>
  <mergeCells count="2">
    <mergeCell ref="E1:E7"/>
    <mergeCell ref="A1:B1"/>
  </mergeCells>
  <phoneticPr fontId="4" type="noConversion"/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11" location="'Grafiken 3-4'!A1" display="'Grafiken 3-4'!A1"/>
    <hyperlink ref="B11" location="'Grafiken 3-4'!A1" display="Finanzvermögen des Kernhaushalts der Gemeinden / Gv. beim nicht-öffentlichen Bereich am 31.12."/>
    <hyperlink ref="A13" location="'Grafiken 3-4'!A34" display="'Grafiken 3-4'!A34"/>
    <hyperlink ref="B13" location="'Grafiken 3-4'!A34" display="Finanzvermögen des Kernhaushalts der Gemeinden / Gv. beim öffentlichen Bereich"/>
    <hyperlink ref="C14" location="'Grafiken 3-4'!A34" display="'Grafiken 3-4'!A34"/>
    <hyperlink ref="A27" location="'3'!A1" display="'3'!A1"/>
    <hyperlink ref="B27" location="'3'!A1" display="Finanzvermögen der Kernhaushalte nach Körperschaftsgruppen und Art des"/>
    <hyperlink ref="C28" location="'3'!A1" display="'3'!A1"/>
    <hyperlink ref="A30" location="'4'!A1" display="'4'!A1"/>
    <hyperlink ref="B30" location="'4'!A1" display="Finanzvermögen gegenüber dem nicht-öffentlichen Bereich am 31.12.2014 nach"/>
    <hyperlink ref="B31" location="'4'!A1" display="Arten, Körperschaftsgruppen und Größenklassen"/>
    <hyperlink ref="A33" location="'5'!A1" display="'5'!A1"/>
    <hyperlink ref="B33" location="'5'!A1" display="Finanzvermögen gegenüber dem öffentlichen Bereich am 31.12.2014 nach"/>
    <hyperlink ref="B34" location="'5'!A1" display="Arten, Körperschaftsgruppen und Größenklassen"/>
    <hyperlink ref="B7" location="'Grafiken1-2'!A1" display="Finanzvermögen im Land Brandenburg beim nicht-öffentlichen Bereich am 31.12."/>
    <hyperlink ref="B14" location="'Grafiken 3-4'!A34" display="sowie Anteilsrechte am 31.12."/>
    <hyperlink ref="B28" location="'3'!A1" display="Vermögens am 31.12.2015"/>
    <hyperlink ref="C9" location="'Grafiken1-2'!A35" display="'Grafiken1-2'!A35"/>
    <hyperlink ref="B22" location="'1'!A1" display="Finanzvermögen am jeweils 31.12. der Jahre 2011 bis 2015 nach Körperschaftsgruppen"/>
    <hyperlink ref="A22" location="'1'!A1" display="'1'!A1"/>
    <hyperlink ref="C11" location="'Grafiken 3-4'!A1" display="'Grafiken 3-4'!A1"/>
    <hyperlink ref="A16" location="'Grafik 5-6'!A1" display="'Grafik 5-6'!A1"/>
    <hyperlink ref="B16" location="'Grafik 5-6'!A1" display="Anteile der Körperschaftsgruppen am Finanzvermögen im Land Brandenburg am 31.12.2015"/>
    <hyperlink ref="C16" location="'Grafik 5-6'!A1" display="'Grafik 5-6'!A1"/>
    <hyperlink ref="A18" location="'Grafik 5-6'!A27" display="'Grafik 5-6'!A27"/>
    <hyperlink ref="B18" location="'Grafik 5-6'!A27" display="Anteile der Vermögensarten am Finanzvermögen im Land Brandenburg am 31.12.2015"/>
    <hyperlink ref="C18" location="'Grafik 5-6'!A27" display="'Grafik 5-6'!A27"/>
    <hyperlink ref="A25" location="'2'!A1" display="'2'!A1"/>
    <hyperlink ref="B25" location="'2'!A1" display="Finanzvermögen nach Arten und Körperschaftsgruppen am 31. Dezember 2015"/>
    <hyperlink ref="C25" location="'2'!A1" display="'2'!A1"/>
    <hyperlink ref="C31" location="'4'!A1" display="'4'!A1"/>
    <hyperlink ref="C34" location="'5'!A1" display="'5'!A1"/>
    <hyperlink ref="A36" location="'6'!A1" display="'6'!A1"/>
    <hyperlink ref="B36" location="'6'!A1" display="Finanzvermögen nach Körperschaftsgruppen und Größenklassen - Vorjahresvergleich"/>
    <hyperlink ref="C36" location="'6'!A1" display="'6'!A1"/>
    <hyperlink ref="A38" location="'7'!A1" display="'7'!A1"/>
    <hyperlink ref="B38" location="'7'!A1" display="Finanzvermögen nach Arten - Vorjahresvergleich"/>
    <hyperlink ref="C38" location="'7'!A1" display="'7'!A1"/>
    <hyperlink ref="B4" r:id="rId1" display="https://www.statistik-berlin-brandenburg.de/publikationen/Metadaten/MD_71411_2017.pdf"/>
    <hyperlink ref="C23" location="'1'!A1" display="'1'!A1"/>
    <hyperlink ref="B23" location="'1'!A1" display="und Körperschaftsgruppen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zoomScaleNormal="100" workbookViewId="0">
      <selection sqref="A1:H1"/>
    </sheetView>
  </sheetViews>
  <sheetFormatPr baseColWidth="10" defaultRowHeight="13.2"/>
  <cols>
    <col min="1" max="21" width="11.5546875" style="107"/>
    <col min="22" max="22" width="11.44140625" style="108" customWidth="1"/>
    <col min="23" max="23" width="36.6640625" style="124" bestFit="1" customWidth="1"/>
    <col min="24" max="26" width="9.6640625" style="124" customWidth="1"/>
    <col min="27" max="29" width="9.109375" style="124" customWidth="1"/>
    <col min="30" max="32" width="9.6640625" style="124" customWidth="1"/>
    <col min="33" max="35" width="8.109375" style="124" customWidth="1"/>
    <col min="36" max="38" width="9.109375" style="124" customWidth="1"/>
    <col min="39" max="39" width="9" style="107" customWidth="1"/>
    <col min="40" max="16384" width="11.5546875" style="107"/>
  </cols>
  <sheetData>
    <row r="1" spans="1:41" s="111" customFormat="1" ht="12" customHeight="1">
      <c r="A1" s="216" t="s">
        <v>133</v>
      </c>
      <c r="B1" s="216"/>
      <c r="C1" s="216"/>
      <c r="D1" s="216"/>
      <c r="E1" s="216"/>
      <c r="F1" s="216"/>
      <c r="G1" s="216"/>
      <c r="H1" s="216"/>
      <c r="I1" s="106"/>
      <c r="J1" s="114"/>
      <c r="K1" s="114"/>
      <c r="L1" s="114"/>
      <c r="M1" s="114"/>
      <c r="N1" s="114"/>
      <c r="O1" s="114"/>
      <c r="P1" s="106"/>
      <c r="Q1" s="106"/>
      <c r="R1" s="106"/>
      <c r="S1" s="106"/>
      <c r="T1" s="106"/>
      <c r="U1" s="106"/>
      <c r="V1" s="112"/>
      <c r="W1" s="118" t="s">
        <v>132</v>
      </c>
      <c r="X1" s="214" t="s">
        <v>106</v>
      </c>
      <c r="Y1" s="214"/>
      <c r="Z1" s="214"/>
      <c r="AA1" s="214" t="s">
        <v>171</v>
      </c>
      <c r="AB1" s="214"/>
      <c r="AC1" s="214"/>
      <c r="AD1" s="213" t="s">
        <v>172</v>
      </c>
      <c r="AE1" s="213"/>
      <c r="AF1" s="213"/>
      <c r="AG1" s="213" t="s">
        <v>173</v>
      </c>
      <c r="AH1" s="213"/>
      <c r="AI1" s="213"/>
      <c r="AJ1" s="214" t="s">
        <v>175</v>
      </c>
      <c r="AK1" s="214"/>
      <c r="AL1" s="214"/>
      <c r="AM1" s="215" t="s">
        <v>174</v>
      </c>
      <c r="AN1" s="215"/>
      <c r="AO1" s="215"/>
    </row>
    <row r="2" spans="1:41" ht="12" customHeight="1">
      <c r="V2" s="110"/>
      <c r="W2" s="119"/>
      <c r="X2" s="152">
        <v>2015</v>
      </c>
      <c r="Y2" s="152">
        <v>2016</v>
      </c>
      <c r="Z2" s="152">
        <v>2017</v>
      </c>
      <c r="AA2" s="152">
        <v>2015</v>
      </c>
      <c r="AB2" s="152">
        <v>2016</v>
      </c>
      <c r="AC2" s="152">
        <v>2017</v>
      </c>
      <c r="AD2" s="152">
        <v>2015</v>
      </c>
      <c r="AE2" s="152">
        <v>2016</v>
      </c>
      <c r="AF2" s="152">
        <v>2017</v>
      </c>
      <c r="AG2" s="152">
        <v>2015</v>
      </c>
      <c r="AH2" s="152">
        <v>2016</v>
      </c>
      <c r="AI2" s="152">
        <v>2017</v>
      </c>
      <c r="AJ2" s="152">
        <v>2015</v>
      </c>
      <c r="AK2" s="152">
        <v>2016</v>
      </c>
      <c r="AL2" s="152">
        <v>2017</v>
      </c>
      <c r="AM2" s="152">
        <v>2015</v>
      </c>
      <c r="AN2" s="152">
        <v>2016</v>
      </c>
      <c r="AO2" s="152">
        <v>2017</v>
      </c>
    </row>
    <row r="3" spans="1:41" ht="12" customHeight="1">
      <c r="V3" s="109"/>
      <c r="W3" s="120" t="s">
        <v>47</v>
      </c>
      <c r="X3" s="121">
        <v>23728</v>
      </c>
      <c r="Y3" s="121">
        <v>449243.42499999999</v>
      </c>
      <c r="Z3" s="121">
        <f>'2'!E8</f>
        <v>268185.08199999999</v>
      </c>
      <c r="AA3" s="121">
        <v>296583</v>
      </c>
      <c r="AB3" s="121">
        <v>220644.29300000001</v>
      </c>
      <c r="AC3" s="121">
        <f>'2'!F8</f>
        <v>204936.28700000001</v>
      </c>
      <c r="AD3" s="121">
        <v>2090374</v>
      </c>
      <c r="AE3" s="121">
        <v>2314883.5260000001</v>
      </c>
      <c r="AF3" s="121">
        <f>'2'!H8</f>
        <v>2665994.432</v>
      </c>
      <c r="AG3" s="121">
        <v>116636</v>
      </c>
      <c r="AH3" s="121">
        <v>90501.244999999995</v>
      </c>
      <c r="AI3" s="121">
        <f>'2'!I8</f>
        <v>93945.521999999997</v>
      </c>
      <c r="AJ3" s="121">
        <v>1245209</v>
      </c>
      <c r="AK3" s="121">
        <v>1277789.202</v>
      </c>
      <c r="AL3" s="121">
        <f>'2'!K8</f>
        <v>1325674.01</v>
      </c>
      <c r="AM3" s="124">
        <v>4823</v>
      </c>
      <c r="AN3" s="124">
        <v>4693.8500000000004</v>
      </c>
      <c r="AO3" s="124">
        <f>'2'!L8</f>
        <v>9312.1910000000007</v>
      </c>
    </row>
    <row r="4" spans="1:41" ht="12" customHeight="1">
      <c r="V4" s="109"/>
      <c r="W4" s="122" t="s">
        <v>108</v>
      </c>
      <c r="X4" s="121">
        <v>0</v>
      </c>
      <c r="Y4" s="121">
        <v>0</v>
      </c>
      <c r="Z4" s="121">
        <v>0</v>
      </c>
      <c r="AA4" s="121">
        <v>626749</v>
      </c>
      <c r="AB4" s="121">
        <v>702620.65800000005</v>
      </c>
      <c r="AC4" s="121">
        <f>'2'!F12</f>
        <v>753911.37399999995</v>
      </c>
      <c r="AD4" s="121">
        <v>8325</v>
      </c>
      <c r="AE4" s="121">
        <v>2540.6489999999999</v>
      </c>
      <c r="AF4" s="121">
        <f>'2'!H12</f>
        <v>1262.8630000000001</v>
      </c>
      <c r="AG4" s="121">
        <v>153754</v>
      </c>
      <c r="AH4" s="121">
        <v>156874.02100000001</v>
      </c>
      <c r="AI4" s="121">
        <f>'2'!I12</f>
        <v>180503.22200000001</v>
      </c>
      <c r="AJ4" s="121">
        <v>405556</v>
      </c>
      <c r="AK4" s="121">
        <v>438428.37</v>
      </c>
      <c r="AL4" s="121">
        <f>'2'!K12</f>
        <v>593488.92099999997</v>
      </c>
      <c r="AM4" s="124">
        <v>0</v>
      </c>
      <c r="AN4" s="124">
        <v>0</v>
      </c>
      <c r="AO4" s="124">
        <v>0</v>
      </c>
    </row>
    <row r="5" spans="1:41" ht="12" customHeight="1">
      <c r="V5" s="109"/>
      <c r="W5" s="120" t="s">
        <v>55</v>
      </c>
      <c r="X5" s="121">
        <v>102161.94100000001</v>
      </c>
      <c r="Y5" s="121">
        <v>101936.298</v>
      </c>
      <c r="Z5" s="121">
        <f>'2'!E21</f>
        <v>116554.96</v>
      </c>
      <c r="AA5" s="121">
        <v>2336344</v>
      </c>
      <c r="AB5" s="121">
        <v>2183551.9240000001</v>
      </c>
      <c r="AC5" s="121">
        <f>'2'!F21</f>
        <v>2052828.1410000001</v>
      </c>
      <c r="AD5" s="121">
        <v>3117</v>
      </c>
      <c r="AE5" s="121">
        <v>3015.931</v>
      </c>
      <c r="AF5" s="121">
        <f>'2'!H21</f>
        <v>6060.2749999999996</v>
      </c>
      <c r="AG5" s="121">
        <v>108299</v>
      </c>
      <c r="AH5" s="121">
        <v>128323.05499999999</v>
      </c>
      <c r="AI5" s="121">
        <f>'2'!I21</f>
        <v>140804.84700000001</v>
      </c>
      <c r="AJ5" s="121">
        <v>1925</v>
      </c>
      <c r="AK5" s="121">
        <v>1850.8019999999999</v>
      </c>
      <c r="AL5" s="121">
        <f>'2'!K21</f>
        <v>1770.0060000000001</v>
      </c>
      <c r="AM5" s="124">
        <v>5</v>
      </c>
      <c r="AN5" s="124">
        <v>23.55</v>
      </c>
      <c r="AO5" s="124">
        <f>'2'!L21</f>
        <v>10.3</v>
      </c>
    </row>
    <row r="6" spans="1:41" ht="12" customHeight="1">
      <c r="V6" s="109"/>
      <c r="W6" s="120" t="s">
        <v>59</v>
      </c>
      <c r="X6" s="121">
        <v>324179</v>
      </c>
      <c r="Y6" s="121">
        <v>271469.74599999998</v>
      </c>
      <c r="Z6" s="121">
        <f>'2'!E30</f>
        <v>329012.78100000002</v>
      </c>
      <c r="AA6" s="121">
        <v>37651</v>
      </c>
      <c r="AB6" s="121">
        <v>25647.127</v>
      </c>
      <c r="AC6" s="121">
        <f>'2'!F30</f>
        <v>25362.295999999998</v>
      </c>
      <c r="AD6" s="121">
        <v>430041</v>
      </c>
      <c r="AE6" s="121">
        <v>445108.90600000002</v>
      </c>
      <c r="AF6" s="121">
        <f>'2'!H30</f>
        <v>439652.64399999997</v>
      </c>
      <c r="AG6" s="121">
        <v>60736</v>
      </c>
      <c r="AH6" s="121">
        <v>50356.311000000002</v>
      </c>
      <c r="AI6" s="121">
        <f>'2'!I30</f>
        <v>64228.561000000002</v>
      </c>
      <c r="AJ6" s="121">
        <v>123325</v>
      </c>
      <c r="AK6" s="121">
        <v>89719.148000000001</v>
      </c>
      <c r="AL6" s="121">
        <f>'2'!K31</f>
        <v>88463.837</v>
      </c>
      <c r="AM6" s="124">
        <v>9</v>
      </c>
      <c r="AN6" s="124">
        <v>9.202</v>
      </c>
      <c r="AO6" s="124">
        <f>'2'!L30</f>
        <v>48.783999999999999</v>
      </c>
    </row>
    <row r="7" spans="1:41" ht="12" customHeight="1">
      <c r="V7" s="109"/>
      <c r="W7" s="120" t="s">
        <v>121</v>
      </c>
      <c r="X7" s="121">
        <v>-521802</v>
      </c>
      <c r="Y7" s="121">
        <v>-650510.772</v>
      </c>
      <c r="Z7" s="121">
        <f>'2'!E51</f>
        <v>-712611.76599999995</v>
      </c>
      <c r="AA7" s="121">
        <v>-7015</v>
      </c>
      <c r="AB7" s="121">
        <v>-3539.2460000000001</v>
      </c>
      <c r="AC7" s="121">
        <f>'2'!F51</f>
        <v>4311.0330000000004</v>
      </c>
      <c r="AD7" s="121">
        <v>-23434</v>
      </c>
      <c r="AE7" s="121">
        <v>-14178.034</v>
      </c>
      <c r="AF7" s="121">
        <f>'2'!H51</f>
        <v>-8410.4089999999997</v>
      </c>
      <c r="AG7" s="121">
        <v>0</v>
      </c>
      <c r="AH7" s="121">
        <v>0</v>
      </c>
      <c r="AI7" s="121">
        <v>0</v>
      </c>
      <c r="AJ7" s="121">
        <v>0</v>
      </c>
      <c r="AK7" s="121">
        <v>0</v>
      </c>
      <c r="AL7" s="121">
        <v>0</v>
      </c>
      <c r="AM7" s="124">
        <v>0</v>
      </c>
      <c r="AN7" s="124">
        <v>0</v>
      </c>
      <c r="AO7" s="124">
        <v>0</v>
      </c>
    </row>
    <row r="8" spans="1:41" ht="12" customHeight="1">
      <c r="V8" s="109"/>
      <c r="W8" s="120" t="s">
        <v>0</v>
      </c>
      <c r="X8" s="123">
        <f t="shared" ref="X8:Y8" si="0">SUM(X3:X7)</f>
        <v>-71733.059000000008</v>
      </c>
      <c r="Y8" s="123">
        <f t="shared" si="0"/>
        <v>172138.69700000004</v>
      </c>
      <c r="Z8" s="123">
        <f>SUM(Z3:Z7)</f>
        <v>1141.0570000001462</v>
      </c>
      <c r="AA8" s="123">
        <f t="shared" ref="AA8:AC8" si="1">SUM(AA3:AA7)</f>
        <v>3290312</v>
      </c>
      <c r="AB8" s="123">
        <f t="shared" si="1"/>
        <v>3128924.7560000001</v>
      </c>
      <c r="AC8" s="123">
        <f t="shared" si="1"/>
        <v>3041349.1310000001</v>
      </c>
      <c r="AD8" s="123">
        <f t="shared" ref="AD8:AF8" si="2">SUM(AD3:AD7)</f>
        <v>2508423</v>
      </c>
      <c r="AE8" s="123">
        <f t="shared" si="2"/>
        <v>2751370.9780000001</v>
      </c>
      <c r="AF8" s="123">
        <f t="shared" si="2"/>
        <v>3104559.8049999997</v>
      </c>
      <c r="AG8" s="123">
        <f t="shared" ref="AG8:AI8" si="3">SUM(AG3:AG7)</f>
        <v>439425</v>
      </c>
      <c r="AH8" s="123">
        <f t="shared" si="3"/>
        <v>426054.63199999998</v>
      </c>
      <c r="AI8" s="123">
        <f t="shared" si="3"/>
        <v>479482.152</v>
      </c>
      <c r="AJ8" s="123">
        <f t="shared" ref="AJ8:AL8" si="4">SUM(AJ3:AJ7)</f>
        <v>1776015</v>
      </c>
      <c r="AK8" s="123">
        <f t="shared" si="4"/>
        <v>1807787.5220000001</v>
      </c>
      <c r="AL8" s="123">
        <f t="shared" si="4"/>
        <v>2009396.774</v>
      </c>
      <c r="AM8" s="123">
        <f t="shared" ref="AM8:AO8" si="5">SUM(AM3:AM7)</f>
        <v>4837</v>
      </c>
      <c r="AN8" s="123">
        <f t="shared" si="5"/>
        <v>4726.6020000000008</v>
      </c>
      <c r="AO8" s="123">
        <f t="shared" si="5"/>
        <v>9371.2749999999996</v>
      </c>
    </row>
    <row r="9" spans="1:41" ht="12" customHeight="1">
      <c r="V9" s="109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4"/>
      <c r="AN9" s="124"/>
      <c r="AO9" s="124"/>
    </row>
    <row r="10" spans="1:41" ht="12" customHeight="1">
      <c r="V10" s="109"/>
      <c r="W10" s="120" t="s">
        <v>65</v>
      </c>
      <c r="X10" s="121">
        <v>0</v>
      </c>
      <c r="Y10" s="121">
        <v>0</v>
      </c>
      <c r="Z10" s="121">
        <v>0</v>
      </c>
      <c r="AA10" s="121">
        <v>0</v>
      </c>
      <c r="AB10" s="121">
        <v>0</v>
      </c>
      <c r="AC10" s="121">
        <v>0</v>
      </c>
      <c r="AD10" s="121">
        <v>3544</v>
      </c>
      <c r="AE10" s="121">
        <v>1940.2950000000001</v>
      </c>
      <c r="AF10" s="121">
        <f>'2'!H36</f>
        <v>1940.2950000000001</v>
      </c>
      <c r="AG10" s="121">
        <v>24825</v>
      </c>
      <c r="AH10" s="121">
        <v>21848.985000000001</v>
      </c>
      <c r="AI10" s="121">
        <f>'2'!I36</f>
        <v>16919.951000000001</v>
      </c>
      <c r="AJ10" s="121">
        <v>323941</v>
      </c>
      <c r="AK10" s="121">
        <v>298281.59899999999</v>
      </c>
      <c r="AL10" s="121">
        <f>'2'!K36</f>
        <v>308214.57400000002</v>
      </c>
      <c r="AM10" s="124">
        <v>0</v>
      </c>
      <c r="AN10" s="124">
        <v>0</v>
      </c>
      <c r="AO10" s="124">
        <v>0</v>
      </c>
    </row>
    <row r="11" spans="1:41" ht="12" customHeight="1">
      <c r="V11" s="109"/>
      <c r="W11" s="120" t="s">
        <v>66</v>
      </c>
      <c r="X11" s="121">
        <v>51065.533000000003</v>
      </c>
      <c r="Y11" s="121">
        <v>44421.338000000003</v>
      </c>
      <c r="Z11" s="121">
        <f>'2'!E39</f>
        <v>39757.014999999999</v>
      </c>
      <c r="AA11" s="121">
        <v>0</v>
      </c>
      <c r="AB11" s="121">
        <v>122528.644</v>
      </c>
      <c r="AC11" s="121">
        <f>'2'!F39</f>
        <v>189749.80600000001</v>
      </c>
      <c r="AD11" s="121">
        <v>111147</v>
      </c>
      <c r="AE11" s="121">
        <v>114085.124</v>
      </c>
      <c r="AF11" s="121">
        <f>'2'!H39</f>
        <v>156503.182</v>
      </c>
      <c r="AG11" s="121">
        <v>141892</v>
      </c>
      <c r="AH11" s="121">
        <v>141835.57</v>
      </c>
      <c r="AI11" s="121">
        <f>'2'!I39</f>
        <v>137343.25399999999</v>
      </c>
      <c r="AJ11" s="121">
        <v>350343</v>
      </c>
      <c r="AK11" s="121">
        <v>363106.48200000002</v>
      </c>
      <c r="AL11" s="121">
        <f>'2'!K39</f>
        <v>340429.07199999999</v>
      </c>
      <c r="AM11" s="124">
        <v>0</v>
      </c>
      <c r="AN11" s="124">
        <v>0</v>
      </c>
      <c r="AO11" s="124">
        <v>0</v>
      </c>
    </row>
    <row r="12" spans="1:41" ht="12" customHeight="1">
      <c r="V12" s="109"/>
      <c r="W12" s="120" t="s">
        <v>0</v>
      </c>
      <c r="X12" s="126">
        <f t="shared" ref="X12" si="6">SUM(X10:X11)</f>
        <v>51065.533000000003</v>
      </c>
      <c r="Y12" s="126">
        <v>44421.338000000003</v>
      </c>
      <c r="Z12" s="126">
        <v>44421.338000000003</v>
      </c>
      <c r="AA12" s="126">
        <f t="shared" ref="AA12" si="7">SUM(AA10:AA11)</f>
        <v>0</v>
      </c>
      <c r="AB12" s="126">
        <v>122528.644</v>
      </c>
      <c r="AC12" s="126">
        <v>122528.644</v>
      </c>
      <c r="AD12" s="126">
        <f t="shared" ref="AD12:AF12" si="8">SUM(AD10:AD11)</f>
        <v>114691</v>
      </c>
      <c r="AE12" s="126">
        <f t="shared" si="8"/>
        <v>116025.41899999999</v>
      </c>
      <c r="AF12" s="126">
        <f t="shared" si="8"/>
        <v>158443.47700000001</v>
      </c>
      <c r="AG12" s="126">
        <f t="shared" ref="AG12:AI12" si="9">SUM(AG10:AG11)</f>
        <v>166717</v>
      </c>
      <c r="AH12" s="126">
        <f t="shared" si="9"/>
        <v>163684.55499999999</v>
      </c>
      <c r="AI12" s="126">
        <f t="shared" si="9"/>
        <v>154263.20499999999</v>
      </c>
      <c r="AJ12" s="126">
        <f t="shared" ref="AJ12:AL12" si="10">SUM(AJ10:AJ11)</f>
        <v>674284</v>
      </c>
      <c r="AK12" s="126">
        <f t="shared" si="10"/>
        <v>661388.08100000001</v>
      </c>
      <c r="AL12" s="126">
        <f t="shared" si="10"/>
        <v>648643.64599999995</v>
      </c>
      <c r="AM12" s="126">
        <f t="shared" ref="AM12:AO12" si="11">SUM(AM10:AM11)</f>
        <v>0</v>
      </c>
      <c r="AN12" s="126">
        <f t="shared" si="11"/>
        <v>0</v>
      </c>
      <c r="AO12" s="126">
        <f t="shared" si="11"/>
        <v>0</v>
      </c>
    </row>
    <row r="13" spans="1:41" ht="12" customHeight="1">
      <c r="V13" s="109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4"/>
      <c r="AN13" s="124"/>
      <c r="AO13" s="124"/>
    </row>
    <row r="14" spans="1:41" ht="12" customHeight="1">
      <c r="V14" s="109"/>
      <c r="W14" s="128" t="s">
        <v>68</v>
      </c>
      <c r="X14" s="121">
        <v>0</v>
      </c>
      <c r="Y14" s="121">
        <v>0</v>
      </c>
      <c r="Z14" s="121">
        <v>0</v>
      </c>
      <c r="AA14" s="121">
        <v>0</v>
      </c>
      <c r="AB14" s="121">
        <v>0</v>
      </c>
      <c r="AC14" s="121">
        <v>0</v>
      </c>
      <c r="AD14" s="121">
        <v>249</v>
      </c>
      <c r="AE14" s="121">
        <v>483.2</v>
      </c>
      <c r="AF14" s="121">
        <f>'2'!H45</f>
        <v>145.61600000000001</v>
      </c>
      <c r="AG14" s="121">
        <v>0</v>
      </c>
      <c r="AH14" s="121">
        <v>0</v>
      </c>
      <c r="AI14" s="121">
        <v>0</v>
      </c>
      <c r="AJ14" s="121">
        <v>0</v>
      </c>
      <c r="AK14" s="121">
        <v>0</v>
      </c>
      <c r="AL14" s="121">
        <v>0</v>
      </c>
      <c r="AM14" s="124">
        <v>0</v>
      </c>
      <c r="AN14" s="124">
        <v>0</v>
      </c>
      <c r="AO14" s="124">
        <v>0</v>
      </c>
    </row>
    <row r="15" spans="1:41" ht="12" customHeight="1">
      <c r="V15" s="109"/>
      <c r="W15" s="128" t="s">
        <v>69</v>
      </c>
      <c r="X15" s="121">
        <v>0</v>
      </c>
      <c r="Y15" s="121">
        <v>0</v>
      </c>
      <c r="Z15" s="121">
        <v>0</v>
      </c>
      <c r="AA15" s="121">
        <v>0</v>
      </c>
      <c r="AB15" s="121">
        <v>0</v>
      </c>
      <c r="AC15" s="121">
        <v>0</v>
      </c>
      <c r="AD15" s="121">
        <v>34195</v>
      </c>
      <c r="AE15" s="121">
        <v>34448.417999999998</v>
      </c>
      <c r="AF15" s="121">
        <f>'2'!H46</f>
        <v>34440.527999999998</v>
      </c>
      <c r="AG15" s="121">
        <v>6008</v>
      </c>
      <c r="AH15" s="121">
        <v>6008.43</v>
      </c>
      <c r="AI15" s="121">
        <f>'2'!I46</f>
        <v>6008.43</v>
      </c>
      <c r="AJ15" s="121">
        <v>0</v>
      </c>
      <c r="AK15" s="121">
        <v>0</v>
      </c>
      <c r="AL15" s="121">
        <v>0</v>
      </c>
      <c r="AM15" s="124">
        <v>0</v>
      </c>
      <c r="AN15" s="124">
        <v>0</v>
      </c>
      <c r="AO15" s="124">
        <v>0</v>
      </c>
    </row>
    <row r="16" spans="1:41" ht="12" customHeight="1">
      <c r="V16" s="109"/>
      <c r="W16" s="128" t="s">
        <v>70</v>
      </c>
      <c r="X16" s="121">
        <v>658817.68500000006</v>
      </c>
      <c r="Y16" s="121">
        <v>655324.42000000004</v>
      </c>
      <c r="Z16" s="121">
        <f>'2'!E47</f>
        <v>623936.02800000005</v>
      </c>
      <c r="AA16" s="121">
        <v>4526</v>
      </c>
      <c r="AB16" s="121">
        <v>4082.6619999999998</v>
      </c>
      <c r="AC16" s="121">
        <f>'2'!F47</f>
        <v>3277.4169999999999</v>
      </c>
      <c r="AD16" s="121">
        <v>3715806</v>
      </c>
      <c r="AE16" s="121">
        <v>4029808.7519999999</v>
      </c>
      <c r="AF16" s="121">
        <f>'2'!H47</f>
        <v>4101638.6409999998</v>
      </c>
      <c r="AG16" s="121">
        <v>17840</v>
      </c>
      <c r="AH16" s="121">
        <v>17481.423999999999</v>
      </c>
      <c r="AI16" s="121">
        <f>'2'!I47</f>
        <v>15978.066000000001</v>
      </c>
      <c r="AJ16" s="121">
        <v>33894</v>
      </c>
      <c r="AK16" s="121">
        <v>33894.313000000002</v>
      </c>
      <c r="AL16" s="121">
        <f>'2'!K47</f>
        <v>1136.895</v>
      </c>
      <c r="AM16" s="124">
        <v>0</v>
      </c>
      <c r="AN16" s="124">
        <v>0</v>
      </c>
      <c r="AO16" s="124">
        <v>0</v>
      </c>
    </row>
    <row r="17" spans="22:41" ht="12" customHeight="1">
      <c r="V17" s="109"/>
      <c r="W17" s="128" t="s">
        <v>71</v>
      </c>
      <c r="X17" s="121">
        <v>0</v>
      </c>
      <c r="Y17" s="121">
        <v>0</v>
      </c>
      <c r="Z17" s="121">
        <v>0</v>
      </c>
      <c r="AA17" s="121">
        <v>19935</v>
      </c>
      <c r="AB17" s="121">
        <v>74466.994000000006</v>
      </c>
      <c r="AC17" s="121">
        <f>'2'!F48</f>
        <v>106022.107</v>
      </c>
      <c r="AD17" s="121">
        <v>134</v>
      </c>
      <c r="AE17" s="121">
        <v>133.76499999999999</v>
      </c>
      <c r="AF17" s="121">
        <f>'2'!H48</f>
        <v>133.76499999999999</v>
      </c>
      <c r="AG17" s="121">
        <v>26902</v>
      </c>
      <c r="AH17" s="121">
        <v>35538.14</v>
      </c>
      <c r="AI17" s="121">
        <f>'2'!I48</f>
        <v>41827.586000000003</v>
      </c>
      <c r="AJ17" s="121">
        <v>0</v>
      </c>
      <c r="AK17" s="121">
        <v>0</v>
      </c>
      <c r="AL17" s="121">
        <v>0</v>
      </c>
      <c r="AM17" s="124">
        <v>0</v>
      </c>
      <c r="AN17" s="124">
        <v>0</v>
      </c>
      <c r="AO17" s="124">
        <v>0</v>
      </c>
    </row>
    <row r="18" spans="22:41" ht="12" customHeight="1">
      <c r="V18" s="109"/>
      <c r="W18" s="120" t="s">
        <v>67</v>
      </c>
      <c r="X18" s="123">
        <f t="shared" ref="X18" si="12">SUM(X14:X17)</f>
        <v>658817.68500000006</v>
      </c>
      <c r="Y18" s="123">
        <v>655324.42000000004</v>
      </c>
      <c r="Z18" s="123">
        <v>655324.42000000004</v>
      </c>
      <c r="AA18" s="123">
        <f t="shared" ref="AA18:AC18" si="13">SUM(AA14:AA17)</f>
        <v>24461</v>
      </c>
      <c r="AB18" s="123">
        <f t="shared" si="13"/>
        <v>78549.656000000003</v>
      </c>
      <c r="AC18" s="123">
        <f t="shared" si="13"/>
        <v>109299.524</v>
      </c>
      <c r="AD18" s="123">
        <f t="shared" ref="AD18:AF18" si="14">SUM(AD14:AD17)</f>
        <v>3750384</v>
      </c>
      <c r="AE18" s="123">
        <f t="shared" si="14"/>
        <v>4064874.1349999998</v>
      </c>
      <c r="AF18" s="123">
        <f t="shared" si="14"/>
        <v>4136358.55</v>
      </c>
      <c r="AG18" s="123">
        <f t="shared" ref="AG18:AI18" si="15">SUM(AG14:AG17)</f>
        <v>50750</v>
      </c>
      <c r="AH18" s="123">
        <f t="shared" si="15"/>
        <v>59027.993999999999</v>
      </c>
      <c r="AI18" s="123">
        <f t="shared" si="15"/>
        <v>63814.082000000002</v>
      </c>
      <c r="AJ18" s="123">
        <f t="shared" ref="AJ18:AL18" si="16">SUM(AJ14:AJ17)</f>
        <v>33894</v>
      </c>
      <c r="AK18" s="123">
        <f t="shared" si="16"/>
        <v>33894.313000000002</v>
      </c>
      <c r="AL18" s="123">
        <f t="shared" si="16"/>
        <v>1136.895</v>
      </c>
      <c r="AM18" s="123">
        <f t="shared" ref="AM18:AO18" si="17">SUM(AM14:AM17)</f>
        <v>0</v>
      </c>
      <c r="AN18" s="123">
        <f t="shared" si="17"/>
        <v>0</v>
      </c>
      <c r="AO18" s="123">
        <f t="shared" si="17"/>
        <v>0</v>
      </c>
    </row>
    <row r="19" spans="22:41" ht="12" customHeight="1">
      <c r="V19" s="109"/>
      <c r="W19" s="129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</row>
    <row r="20" spans="22:41" ht="12" customHeight="1">
      <c r="V20" s="109"/>
      <c r="W20" s="129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</row>
    <row r="21" spans="22:41" ht="12" customHeight="1">
      <c r="V21" s="109"/>
      <c r="W21" s="129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</row>
    <row r="22" spans="22:41" ht="12" customHeight="1">
      <c r="V22" s="109"/>
      <c r="W22" s="129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</row>
    <row r="23" spans="22:41" ht="12" customHeight="1">
      <c r="V23" s="109"/>
      <c r="W23" s="131"/>
      <c r="X23" s="151"/>
      <c r="Y23" s="193"/>
      <c r="Z23" s="205"/>
      <c r="AA23" s="151"/>
      <c r="AB23" s="193"/>
      <c r="AC23" s="205"/>
      <c r="AD23" s="130"/>
      <c r="AE23" s="130"/>
      <c r="AF23" s="130"/>
      <c r="AG23" s="130"/>
      <c r="AH23" s="130"/>
      <c r="AI23" s="130"/>
      <c r="AJ23" s="130"/>
      <c r="AK23" s="130"/>
      <c r="AL23" s="130"/>
    </row>
    <row r="24" spans="22:41" ht="12" customHeight="1">
      <c r="V24" s="109"/>
      <c r="W24" s="132"/>
      <c r="X24" s="132"/>
      <c r="Y24" s="132"/>
      <c r="Z24" s="132"/>
      <c r="AA24" s="132"/>
      <c r="AB24" s="132"/>
      <c r="AC24" s="132"/>
      <c r="AD24" s="130"/>
      <c r="AE24" s="130"/>
      <c r="AF24" s="130"/>
      <c r="AG24" s="130"/>
      <c r="AH24" s="130"/>
      <c r="AI24" s="130"/>
      <c r="AJ24" s="130"/>
      <c r="AK24" s="130"/>
      <c r="AL24" s="130"/>
    </row>
    <row r="25" spans="22:41" ht="12" customHeight="1">
      <c r="V25" s="109"/>
      <c r="W25" s="133"/>
      <c r="X25" s="132"/>
      <c r="Y25" s="132"/>
      <c r="Z25" s="132"/>
      <c r="AA25" s="132"/>
      <c r="AB25" s="132"/>
      <c r="AC25" s="132"/>
      <c r="AD25" s="130"/>
      <c r="AE25" s="130"/>
      <c r="AF25" s="130"/>
      <c r="AG25" s="130"/>
      <c r="AH25" s="130"/>
      <c r="AI25" s="130"/>
      <c r="AJ25" s="130"/>
      <c r="AK25" s="130"/>
      <c r="AL25" s="130"/>
    </row>
    <row r="26" spans="22:41" ht="12" customHeight="1">
      <c r="V26" s="109"/>
      <c r="W26" s="132"/>
      <c r="X26" s="132"/>
      <c r="Y26" s="132"/>
      <c r="Z26" s="132"/>
      <c r="AA26" s="132"/>
      <c r="AB26" s="132"/>
      <c r="AC26" s="132"/>
      <c r="AD26" s="130"/>
      <c r="AE26" s="130"/>
      <c r="AF26" s="130"/>
      <c r="AG26" s="130"/>
      <c r="AH26" s="130"/>
      <c r="AI26" s="130"/>
      <c r="AJ26" s="130"/>
      <c r="AK26" s="130"/>
      <c r="AL26" s="130"/>
    </row>
    <row r="27" spans="22:41" ht="12" customHeight="1">
      <c r="V27" s="109"/>
      <c r="W27" s="132"/>
      <c r="X27" s="132"/>
      <c r="Y27" s="132"/>
      <c r="Z27" s="132"/>
      <c r="AA27" s="132"/>
      <c r="AB27" s="132"/>
      <c r="AC27" s="132"/>
      <c r="AD27" s="130"/>
      <c r="AE27" s="130"/>
      <c r="AF27" s="130"/>
      <c r="AG27" s="130"/>
      <c r="AH27" s="130"/>
      <c r="AI27" s="130"/>
      <c r="AJ27" s="130"/>
      <c r="AK27" s="130"/>
      <c r="AL27" s="130"/>
    </row>
    <row r="28" spans="22:41" ht="12" customHeight="1">
      <c r="V28" s="109"/>
      <c r="W28" s="132"/>
      <c r="X28" s="132"/>
      <c r="Y28" s="132"/>
      <c r="Z28" s="132"/>
      <c r="AA28" s="132"/>
      <c r="AB28" s="132"/>
      <c r="AC28" s="132"/>
      <c r="AD28" s="130"/>
      <c r="AE28" s="130"/>
      <c r="AF28" s="130"/>
      <c r="AG28" s="130"/>
      <c r="AH28" s="130"/>
      <c r="AI28" s="130"/>
      <c r="AJ28" s="130"/>
      <c r="AK28" s="130"/>
      <c r="AL28" s="130"/>
    </row>
    <row r="29" spans="22:41" ht="12" customHeight="1">
      <c r="V29" s="109"/>
      <c r="W29" s="132"/>
      <c r="X29" s="132"/>
      <c r="Y29" s="132"/>
      <c r="Z29" s="132"/>
      <c r="AA29" s="132"/>
      <c r="AB29" s="132"/>
      <c r="AC29" s="132"/>
      <c r="AD29" s="130"/>
      <c r="AE29" s="130"/>
      <c r="AF29" s="130"/>
      <c r="AG29" s="130"/>
      <c r="AH29" s="130"/>
      <c r="AI29" s="130"/>
      <c r="AJ29" s="130"/>
      <c r="AK29" s="130"/>
      <c r="AL29" s="130"/>
    </row>
    <row r="30" spans="22:41" ht="12" customHeight="1">
      <c r="V30" s="109"/>
      <c r="W30" s="132"/>
      <c r="X30" s="132"/>
      <c r="Y30" s="132"/>
      <c r="Z30" s="132"/>
      <c r="AA30" s="132"/>
      <c r="AB30" s="132"/>
      <c r="AC30" s="132"/>
      <c r="AD30" s="130"/>
      <c r="AE30" s="130"/>
      <c r="AF30" s="130"/>
      <c r="AG30" s="130"/>
      <c r="AH30" s="130"/>
      <c r="AI30" s="130"/>
      <c r="AJ30" s="130"/>
      <c r="AK30" s="130"/>
      <c r="AL30" s="130"/>
    </row>
    <row r="31" spans="22:41" ht="12" customHeight="1">
      <c r="W31" s="132"/>
      <c r="X31" s="132"/>
      <c r="Y31" s="132"/>
      <c r="Z31" s="132"/>
      <c r="AA31" s="132"/>
      <c r="AB31" s="132"/>
      <c r="AC31" s="132"/>
      <c r="AD31" s="130"/>
      <c r="AE31" s="130"/>
      <c r="AF31" s="130"/>
      <c r="AG31" s="130"/>
      <c r="AH31" s="130"/>
      <c r="AI31" s="130"/>
      <c r="AJ31" s="130"/>
      <c r="AK31" s="130"/>
      <c r="AL31" s="130"/>
    </row>
    <row r="32" spans="22:41" ht="12" customHeight="1">
      <c r="W32" s="132"/>
      <c r="X32" s="132"/>
      <c r="Y32" s="132"/>
      <c r="Z32" s="132"/>
      <c r="AA32" s="132"/>
      <c r="AB32" s="132"/>
      <c r="AC32" s="132"/>
    </row>
    <row r="33" spans="1:29" ht="12" customHeight="1">
      <c r="W33" s="132"/>
      <c r="X33" s="132"/>
      <c r="Y33" s="132"/>
      <c r="Z33" s="132"/>
      <c r="AA33" s="132"/>
      <c r="AB33" s="132"/>
      <c r="AC33" s="132"/>
    </row>
    <row r="34" spans="1:29" ht="12" customHeight="1">
      <c r="W34" s="134"/>
      <c r="X34" s="132"/>
      <c r="Y34" s="132"/>
      <c r="Z34" s="132"/>
      <c r="AA34" s="132"/>
      <c r="AB34" s="132"/>
      <c r="AC34" s="132"/>
    </row>
    <row r="35" spans="1:29" ht="12" customHeight="1">
      <c r="A35" s="217" t="s">
        <v>153</v>
      </c>
      <c r="B35" s="217"/>
      <c r="C35" s="217"/>
      <c r="D35" s="217"/>
      <c r="E35" s="217"/>
      <c r="F35" s="217"/>
      <c r="G35" s="217"/>
      <c r="H35" s="217"/>
      <c r="I35" s="106"/>
      <c r="J35" s="114"/>
      <c r="K35" s="114"/>
      <c r="L35" s="114"/>
      <c r="M35" s="114"/>
      <c r="N35" s="114"/>
      <c r="O35" s="114"/>
      <c r="P35" s="106"/>
      <c r="Q35" s="106"/>
      <c r="R35" s="106"/>
      <c r="S35" s="106"/>
      <c r="T35" s="106"/>
      <c r="U35" s="106"/>
      <c r="W35" s="134"/>
      <c r="X35" s="132"/>
      <c r="Y35" s="132"/>
      <c r="Z35" s="132"/>
      <c r="AA35" s="132"/>
      <c r="AB35" s="132"/>
      <c r="AC35" s="132"/>
    </row>
    <row r="36" spans="1:29" ht="12" customHeight="1">
      <c r="W36" s="134"/>
      <c r="X36" s="132"/>
      <c r="Y36" s="132"/>
      <c r="Z36" s="132"/>
      <c r="AA36" s="132"/>
      <c r="AB36" s="132"/>
      <c r="AC36" s="132"/>
    </row>
    <row r="37" spans="1:29" ht="12" customHeight="1">
      <c r="W37" s="134"/>
      <c r="X37" s="132"/>
      <c r="Y37" s="132"/>
      <c r="Z37" s="132"/>
      <c r="AA37" s="132"/>
      <c r="AB37" s="132"/>
      <c r="AC37" s="132"/>
    </row>
    <row r="38" spans="1:29" ht="12" customHeight="1">
      <c r="W38" s="132"/>
      <c r="X38" s="132"/>
      <c r="Y38" s="132"/>
      <c r="Z38" s="132"/>
      <c r="AA38" s="132"/>
      <c r="AB38" s="132"/>
      <c r="AC38" s="132"/>
    </row>
    <row r="39" spans="1:29" ht="12" customHeight="1">
      <c r="W39" s="132"/>
      <c r="X39" s="132"/>
      <c r="Y39" s="132"/>
      <c r="Z39" s="132"/>
      <c r="AA39" s="132"/>
      <c r="AB39" s="132"/>
      <c r="AC39" s="132"/>
    </row>
    <row r="40" spans="1:29" ht="12" customHeight="1">
      <c r="W40" s="132"/>
      <c r="X40" s="132"/>
      <c r="Y40" s="132"/>
      <c r="Z40" s="132"/>
      <c r="AA40" s="132"/>
      <c r="AB40" s="132"/>
      <c r="AC40" s="132"/>
    </row>
    <row r="41" spans="1:29" ht="12" customHeight="1">
      <c r="W41" s="132"/>
      <c r="X41" s="132"/>
      <c r="Y41" s="132"/>
      <c r="Z41" s="132"/>
      <c r="AA41" s="132"/>
      <c r="AB41" s="132"/>
      <c r="AC41" s="132"/>
    </row>
    <row r="42" spans="1:29" ht="12" customHeight="1"/>
    <row r="43" spans="1:29" ht="12" customHeight="1"/>
    <row r="44" spans="1:29" ht="12" customHeight="1"/>
    <row r="45" spans="1:29" ht="12" customHeight="1"/>
    <row r="46" spans="1:29" ht="12" customHeight="1"/>
    <row r="47" spans="1:29" ht="12" customHeight="1"/>
    <row r="48" spans="1:2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8">
    <mergeCell ref="AG1:AI1"/>
    <mergeCell ref="AJ1:AL1"/>
    <mergeCell ref="AM1:AO1"/>
    <mergeCell ref="A1:H1"/>
    <mergeCell ref="A35:H35"/>
    <mergeCell ref="X1:Z1"/>
    <mergeCell ref="AA1:AC1"/>
    <mergeCell ref="AD1:AF1"/>
  </mergeCells>
  <hyperlinks>
    <hyperlink ref="A1:H1" location="Inhaltsverzeichnis!A7" display="1  Finanzvermögen im Land Brandenburg beim nicht-öffentlichen Bereich am 31.12.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hidden="1" customWidth="1"/>
    <col min="3" max="3" width="11.33203125" style="15" customWidth="1"/>
    <col min="4" max="5" width="11" style="15" customWidth="1"/>
    <col min="6" max="6" width="10.6640625" style="15" customWidth="1"/>
    <col min="7" max="16384" width="11.5546875" style="15"/>
  </cols>
  <sheetData>
    <row r="1" spans="1:7" ht="24" customHeight="1">
      <c r="A1" s="220" t="s">
        <v>193</v>
      </c>
      <c r="B1" s="220"/>
      <c r="C1" s="220"/>
      <c r="D1" s="220"/>
      <c r="E1" s="220"/>
      <c r="F1" s="220"/>
    </row>
    <row r="2" spans="1:7" s="4" customFormat="1" ht="12" customHeight="1">
      <c r="A2" s="221"/>
      <c r="B2" s="221"/>
      <c r="C2" s="221"/>
      <c r="D2" s="221"/>
      <c r="E2" s="221"/>
      <c r="F2" s="221"/>
    </row>
    <row r="3" spans="1:7" ht="36" customHeight="1">
      <c r="A3" s="222" t="s">
        <v>170</v>
      </c>
      <c r="B3" s="156">
        <v>2012</v>
      </c>
      <c r="C3" s="156">
        <v>2013</v>
      </c>
      <c r="D3" s="156">
        <v>2014</v>
      </c>
      <c r="E3" s="162">
        <v>2015</v>
      </c>
      <c r="F3" s="204">
        <v>2016</v>
      </c>
      <c r="G3" s="162">
        <v>2017</v>
      </c>
    </row>
    <row r="4" spans="1:7" ht="12" customHeight="1">
      <c r="A4" s="223"/>
      <c r="C4" s="224" t="s">
        <v>112</v>
      </c>
      <c r="D4" s="225"/>
      <c r="E4" s="225"/>
      <c r="F4" s="225"/>
      <c r="G4" s="225"/>
    </row>
    <row r="5" spans="1:7" ht="12" customHeight="1">
      <c r="A5" s="47"/>
      <c r="B5" s="160"/>
      <c r="C5" s="46"/>
      <c r="D5" s="46"/>
      <c r="E5" s="46"/>
      <c r="F5" s="46"/>
    </row>
    <row r="6" spans="1:7" ht="12" customHeight="1">
      <c r="A6" s="160"/>
      <c r="C6" s="218" t="s">
        <v>110</v>
      </c>
      <c r="D6" s="218"/>
      <c r="E6" s="218"/>
      <c r="F6" s="218"/>
      <c r="G6" s="218"/>
    </row>
    <row r="7" spans="1:7" ht="12" customHeight="1">
      <c r="A7" s="103" t="s">
        <v>128</v>
      </c>
      <c r="B7" s="64">
        <v>4009476.2600000002</v>
      </c>
      <c r="C7" s="64">
        <v>4140631.5849999995</v>
      </c>
      <c r="D7" s="64">
        <v>4063727.625</v>
      </c>
      <c r="E7" s="64">
        <v>3747396.7949999999</v>
      </c>
      <c r="F7" s="64">
        <v>3955113.4709999999</v>
      </c>
      <c r="G7" s="64">
        <f>'4'!D8</f>
        <v>3750790.9210000001</v>
      </c>
    </row>
    <row r="8" spans="1:7" ht="12" customHeight="1">
      <c r="A8" s="104" t="s">
        <v>124</v>
      </c>
      <c r="B8" s="64">
        <v>548981.73900000006</v>
      </c>
      <c r="C8" s="64">
        <v>628775.96299999999</v>
      </c>
      <c r="D8" s="64">
        <v>562439.85600000003</v>
      </c>
      <c r="E8" s="64">
        <v>450069.81400000001</v>
      </c>
      <c r="F8" s="64">
        <v>822649.46900000004</v>
      </c>
      <c r="G8" s="64">
        <f>'4'!D9</f>
        <v>713752.82299999997</v>
      </c>
    </row>
    <row r="9" spans="1:7" ht="12" customHeight="1">
      <c r="A9" s="104" t="s">
        <v>142</v>
      </c>
      <c r="B9" s="64">
        <v>3460494.5210000002</v>
      </c>
      <c r="C9" s="64">
        <v>3511855.6219999995</v>
      </c>
      <c r="D9" s="64">
        <v>3501287.7660000003</v>
      </c>
      <c r="E9" s="64">
        <v>3297326.9809999997</v>
      </c>
      <c r="F9" s="64">
        <v>3132464.0019999999</v>
      </c>
      <c r="G9" s="64">
        <f>'4'!D10</f>
        <v>3037038.0980000002</v>
      </c>
    </row>
    <row r="10" spans="1:7" ht="12" customHeight="1">
      <c r="A10" s="103" t="s">
        <v>83</v>
      </c>
      <c r="B10" s="64">
        <v>2182477.7749999999</v>
      </c>
      <c r="C10" s="64">
        <v>2275558.6730000004</v>
      </c>
      <c r="D10" s="64">
        <v>2678737.0960000004</v>
      </c>
      <c r="E10" s="64">
        <v>2971282.6159999995</v>
      </c>
      <c r="F10" s="64">
        <v>3191603.6439999999</v>
      </c>
      <c r="G10" s="64">
        <f>'4'!D11</f>
        <v>3592452.3659999999</v>
      </c>
    </row>
    <row r="11" spans="1:7" ht="12" customHeight="1">
      <c r="A11" s="104" t="s">
        <v>129</v>
      </c>
      <c r="B11" s="64">
        <v>2107768.2820000001</v>
      </c>
      <c r="C11" s="64">
        <v>2199074.6890000002</v>
      </c>
      <c r="D11" s="64">
        <v>2315348.6860000002</v>
      </c>
      <c r="E11" s="64">
        <v>2531857.0739999996</v>
      </c>
      <c r="F11" s="64">
        <v>2765549.0120000001</v>
      </c>
      <c r="G11" s="64">
        <f>'4'!D12</f>
        <v>3112970.2140000002</v>
      </c>
    </row>
    <row r="12" spans="1:7" ht="12" customHeight="1">
      <c r="A12" s="77" t="s">
        <v>84</v>
      </c>
      <c r="B12" s="64">
        <v>209392.772</v>
      </c>
      <c r="C12" s="64">
        <v>202994.50599999999</v>
      </c>
      <c r="D12" s="64">
        <v>210711.08799999999</v>
      </c>
      <c r="E12" s="64">
        <v>199647.41200000001</v>
      </c>
      <c r="F12" s="64">
        <v>199952.76800000001</v>
      </c>
      <c r="G12" s="64">
        <f>'4'!D13</f>
        <v>260460.31700000001</v>
      </c>
    </row>
    <row r="13" spans="1:7" ht="12" customHeight="1">
      <c r="A13" s="77" t="s">
        <v>88</v>
      </c>
      <c r="B13" s="64">
        <v>457131.87299999996</v>
      </c>
      <c r="C13" s="64">
        <v>470224.33900000004</v>
      </c>
      <c r="D13" s="64">
        <v>510946.15999999992</v>
      </c>
      <c r="E13" s="64">
        <v>531124.946</v>
      </c>
      <c r="F13" s="64">
        <v>620487.679</v>
      </c>
      <c r="G13" s="64">
        <f>'4'!D17</f>
        <v>711799.54299999995</v>
      </c>
    </row>
    <row r="14" spans="1:7" ht="12" customHeight="1">
      <c r="A14" s="161" t="s">
        <v>141</v>
      </c>
      <c r="B14" s="64">
        <v>1208372.273</v>
      </c>
      <c r="C14" s="64">
        <v>1278450.054</v>
      </c>
      <c r="D14" s="64">
        <v>1342126.8899999999</v>
      </c>
      <c r="E14" s="64">
        <v>1507670.7849999999</v>
      </c>
      <c r="F14" s="64">
        <v>1628372.7879999999</v>
      </c>
      <c r="G14" s="64">
        <f>'4'!D21</f>
        <v>1806816.933</v>
      </c>
    </row>
    <row r="15" spans="1:7" ht="24" customHeight="1">
      <c r="A15" s="189" t="s">
        <v>178</v>
      </c>
      <c r="B15" s="64">
        <v>232871.364</v>
      </c>
      <c r="C15" s="64">
        <v>247405.79</v>
      </c>
      <c r="D15" s="64">
        <v>251564.54800000001</v>
      </c>
      <c r="E15" s="64">
        <v>293413.90100000001</v>
      </c>
      <c r="F15" s="64">
        <v>316735.777</v>
      </c>
      <c r="G15" s="64">
        <f>'4'!D29</f>
        <v>333893.42099999997</v>
      </c>
    </row>
    <row r="16" spans="1:7" ht="12" customHeight="1">
      <c r="A16" s="104" t="s">
        <v>143</v>
      </c>
      <c r="B16" s="64">
        <v>74709.493000000002</v>
      </c>
      <c r="C16" s="64">
        <v>76483.983999999997</v>
      </c>
      <c r="D16" s="64">
        <v>363388.41</v>
      </c>
      <c r="E16" s="64">
        <v>439425.54200000002</v>
      </c>
      <c r="F16" s="64">
        <v>426054.63199999998</v>
      </c>
      <c r="G16" s="64">
        <f>'4'!D35</f>
        <v>479482.152</v>
      </c>
    </row>
    <row r="17" spans="1:8" ht="12" customHeight="1">
      <c r="A17" s="103" t="s">
        <v>130</v>
      </c>
      <c r="B17" s="64">
        <v>846533.451</v>
      </c>
      <c r="C17" s="64">
        <v>1577697.2579999999</v>
      </c>
      <c r="D17" s="64">
        <v>1584316.4300000002</v>
      </c>
      <c r="E17" s="64">
        <v>1780853.1980000003</v>
      </c>
      <c r="F17" s="64">
        <v>1812514.1240000001</v>
      </c>
      <c r="G17" s="64">
        <f>'4'!D37</f>
        <v>2047428.747</v>
      </c>
    </row>
    <row r="18" spans="1:8" ht="12" customHeight="1">
      <c r="A18" s="104" t="s">
        <v>126</v>
      </c>
      <c r="B18" s="64">
        <v>843598.679</v>
      </c>
      <c r="C18" s="64">
        <v>1573175.71</v>
      </c>
      <c r="D18" s="64">
        <v>1581326.7520000001</v>
      </c>
      <c r="E18" s="64">
        <v>1776015.8990000002</v>
      </c>
      <c r="F18" s="64">
        <v>1807787.5220000001</v>
      </c>
      <c r="G18" s="64">
        <f>'4'!D38</f>
        <v>2038057.4720000001</v>
      </c>
    </row>
    <row r="19" spans="1:8" ht="12" customHeight="1">
      <c r="A19" s="104" t="s">
        <v>144</v>
      </c>
      <c r="B19" s="64">
        <v>2934.7719999999999</v>
      </c>
      <c r="C19" s="64">
        <v>4521.5479999999998</v>
      </c>
      <c r="D19" s="64">
        <v>2989.6779999999999</v>
      </c>
      <c r="E19" s="64">
        <v>4837.299</v>
      </c>
      <c r="F19" s="64">
        <v>4726.6019999999999</v>
      </c>
      <c r="G19" s="64">
        <f>'4'!D39</f>
        <v>9371.2749999999996</v>
      </c>
    </row>
    <row r="20" spans="1:8" s="4" customFormat="1" ht="12" customHeight="1">
      <c r="A20" s="78" t="s">
        <v>0</v>
      </c>
      <c r="B20" s="67">
        <v>7038487.4859999996</v>
      </c>
      <c r="C20" s="67">
        <v>7993887.5159999998</v>
      </c>
      <c r="D20" s="67">
        <v>8326781.1509999996</v>
      </c>
      <c r="E20" s="67">
        <v>8499532.6089999992</v>
      </c>
      <c r="F20" s="67">
        <v>8959231.2390000001</v>
      </c>
      <c r="G20" s="67">
        <f>'4'!D40</f>
        <v>9390672.034</v>
      </c>
    </row>
    <row r="21" spans="1:8">
      <c r="A21" s="104" t="s">
        <v>138</v>
      </c>
      <c r="B21" s="64">
        <v>3500348.7</v>
      </c>
      <c r="C21" s="64">
        <v>4401026.3619999997</v>
      </c>
      <c r="D21" s="64">
        <v>4459115.2939999998</v>
      </c>
      <c r="E21" s="64">
        <v>4757942.7869999995</v>
      </c>
      <c r="F21" s="64">
        <v>5395986.0029999996</v>
      </c>
      <c r="G21" s="64">
        <f>'4'!D41</f>
        <v>5864780.5089999996</v>
      </c>
      <c r="H21" s="194"/>
    </row>
    <row r="22" spans="1:8">
      <c r="A22" s="104" t="s">
        <v>145</v>
      </c>
      <c r="B22" s="64">
        <v>3538138.7859999998</v>
      </c>
      <c r="C22" s="64">
        <v>3592861.1540000001</v>
      </c>
      <c r="D22" s="64">
        <v>3867665.8539999998</v>
      </c>
      <c r="E22" s="64">
        <v>3741589.8219999997</v>
      </c>
      <c r="F22" s="64">
        <v>3563245.236</v>
      </c>
      <c r="G22" s="64">
        <f>'4'!D42</f>
        <v>3525891.5249999999</v>
      </c>
    </row>
    <row r="24" spans="1:8">
      <c r="C24" s="218" t="s">
        <v>64</v>
      </c>
      <c r="D24" s="218"/>
      <c r="E24" s="218"/>
      <c r="F24" s="218"/>
      <c r="G24" s="218"/>
    </row>
    <row r="25" spans="1:8">
      <c r="A25" s="103" t="s">
        <v>128</v>
      </c>
      <c r="B25" s="64">
        <v>77646.225000000006</v>
      </c>
      <c r="C25" s="64">
        <v>5814.4440000000004</v>
      </c>
      <c r="D25" s="64">
        <v>9427.0319999999992</v>
      </c>
      <c r="E25" s="64">
        <v>51065.533000000003</v>
      </c>
      <c r="F25" s="64">
        <v>166949.98199999999</v>
      </c>
      <c r="G25" s="64">
        <f>'5'!B8</f>
        <v>229506.821</v>
      </c>
    </row>
    <row r="26" spans="1:8">
      <c r="A26" s="104" t="s">
        <v>124</v>
      </c>
      <c r="B26" s="64">
        <v>77646.225000000006</v>
      </c>
      <c r="C26" s="64">
        <v>5814.4440000000004</v>
      </c>
      <c r="D26" s="64">
        <v>5372.89</v>
      </c>
      <c r="E26" s="64">
        <v>51065.533000000003</v>
      </c>
      <c r="F26" s="64">
        <v>44421.338000000003</v>
      </c>
      <c r="G26" s="64">
        <f>'5'!B9</f>
        <v>39757.014999999999</v>
      </c>
    </row>
    <row r="27" spans="1:8">
      <c r="A27" s="104" t="s">
        <v>142</v>
      </c>
      <c r="B27" s="64" t="s">
        <v>1</v>
      </c>
      <c r="C27" s="64" t="s">
        <v>1</v>
      </c>
      <c r="D27" s="64">
        <v>4054.1419999999998</v>
      </c>
      <c r="E27" s="64" t="s">
        <v>1</v>
      </c>
      <c r="F27" s="64">
        <v>122528.644</v>
      </c>
      <c r="G27" s="64">
        <f>'5'!B10</f>
        <v>189749.80600000001</v>
      </c>
    </row>
    <row r="28" spans="1:8">
      <c r="A28" s="103" t="s">
        <v>83</v>
      </c>
      <c r="B28" s="64">
        <v>131743.06</v>
      </c>
      <c r="C28" s="64">
        <v>126008.40700000001</v>
      </c>
      <c r="D28" s="64">
        <v>265257.77299999999</v>
      </c>
      <c r="E28" s="64">
        <v>281409.027</v>
      </c>
      <c r="F28" s="64">
        <v>279709.97399999999</v>
      </c>
      <c r="G28" s="64">
        <f>'5'!B11</f>
        <v>312706.68199999997</v>
      </c>
    </row>
    <row r="29" spans="1:8">
      <c r="A29" s="104" t="s">
        <v>129</v>
      </c>
      <c r="B29" s="64">
        <v>131584.19200000001</v>
      </c>
      <c r="C29" s="64">
        <v>125937.06300000001</v>
      </c>
      <c r="D29" s="64">
        <v>110660.84299999999</v>
      </c>
      <c r="E29" s="64">
        <v>114691.607</v>
      </c>
      <c r="F29" s="64">
        <v>116025.41899999999</v>
      </c>
      <c r="G29" s="64">
        <f>'5'!B12</f>
        <v>158443.47700000001</v>
      </c>
    </row>
    <row r="30" spans="1:8">
      <c r="A30" s="77" t="s">
        <v>84</v>
      </c>
      <c r="B30" s="64">
        <v>56390.864000000001</v>
      </c>
      <c r="C30" s="64">
        <v>53652.769</v>
      </c>
      <c r="D30" s="64">
        <v>50996.353000000003</v>
      </c>
      <c r="E30" s="64">
        <v>48865.752999999997</v>
      </c>
      <c r="F30" s="64">
        <v>46882.389000000003</v>
      </c>
      <c r="G30" s="64">
        <f>'5'!B13</f>
        <v>44753.057999999997</v>
      </c>
    </row>
    <row r="31" spans="1:8">
      <c r="A31" s="77" t="s">
        <v>88</v>
      </c>
      <c r="B31" s="64">
        <v>7717.768</v>
      </c>
      <c r="C31" s="64">
        <v>9555.3940000000002</v>
      </c>
      <c r="D31" s="64">
        <v>5602.4769999999999</v>
      </c>
      <c r="E31" s="64">
        <v>7075.3329999999996</v>
      </c>
      <c r="F31" s="64">
        <v>3498.4879999999998</v>
      </c>
      <c r="G31" s="64">
        <f>'5'!B17</f>
        <v>3147.9189999999999</v>
      </c>
    </row>
    <row r="32" spans="1:8">
      <c r="A32" s="161" t="s">
        <v>141</v>
      </c>
      <c r="B32" s="64">
        <v>31019.152000000002</v>
      </c>
      <c r="C32" s="64">
        <v>31264.187999999998</v>
      </c>
      <c r="D32" s="64">
        <v>29878.688999999998</v>
      </c>
      <c r="E32" s="64">
        <v>34292.826999999997</v>
      </c>
      <c r="F32" s="64">
        <v>34637.082999999999</v>
      </c>
      <c r="G32" s="64">
        <f>'5'!B21</f>
        <v>39496.813000000002</v>
      </c>
    </row>
    <row r="33" spans="1:7" ht="22.2">
      <c r="A33" s="189" t="s">
        <v>178</v>
      </c>
      <c r="B33" s="64">
        <v>36456.408000000003</v>
      </c>
      <c r="C33" s="64">
        <v>31464.712</v>
      </c>
      <c r="D33" s="64">
        <v>24183.324000000001</v>
      </c>
      <c r="E33" s="64">
        <v>24457.694000000003</v>
      </c>
      <c r="F33" s="64">
        <v>31007.458999999999</v>
      </c>
      <c r="G33" s="64">
        <f>'5'!B29</f>
        <v>71045.687000000005</v>
      </c>
    </row>
    <row r="34" spans="1:7">
      <c r="A34" s="104" t="s">
        <v>143</v>
      </c>
      <c r="B34" s="64">
        <v>158.86799999999999</v>
      </c>
      <c r="C34" s="64">
        <v>71.343999999999994</v>
      </c>
      <c r="D34" s="64">
        <v>154596.93</v>
      </c>
      <c r="E34" s="64">
        <v>166717.41999999998</v>
      </c>
      <c r="F34" s="64">
        <v>163684.55499999999</v>
      </c>
      <c r="G34" s="64">
        <f>'5'!B35</f>
        <v>154263.20499999999</v>
      </c>
    </row>
    <row r="35" spans="1:7">
      <c r="A35" s="103" t="s">
        <v>130</v>
      </c>
      <c r="B35" s="64">
        <v>677332.98600000003</v>
      </c>
      <c r="C35" s="64">
        <v>472864.45299999998</v>
      </c>
      <c r="D35" s="64">
        <v>234402.56700000001</v>
      </c>
      <c r="E35" s="64">
        <v>674284.65999999992</v>
      </c>
      <c r="F35" s="64">
        <v>661388.08100000001</v>
      </c>
      <c r="G35" s="64">
        <f>'5'!B37</f>
        <v>648643.64599999995</v>
      </c>
    </row>
    <row r="36" spans="1:7">
      <c r="A36" s="104" t="s">
        <v>126</v>
      </c>
      <c r="B36" s="64">
        <v>677332.98600000003</v>
      </c>
      <c r="C36" s="64">
        <v>472864.45299999998</v>
      </c>
      <c r="D36" s="64">
        <v>234402.56700000001</v>
      </c>
      <c r="E36" s="64">
        <v>674284.65999999992</v>
      </c>
      <c r="F36" s="64">
        <v>661388.08100000001</v>
      </c>
      <c r="G36" s="64">
        <f>'5'!B38</f>
        <v>648643.64599999995</v>
      </c>
    </row>
    <row r="37" spans="1:7">
      <c r="A37" s="104" t="s">
        <v>144</v>
      </c>
      <c r="B37" s="64" t="s">
        <v>1</v>
      </c>
      <c r="C37" s="64" t="s">
        <v>1</v>
      </c>
      <c r="D37" s="64" t="s">
        <v>1</v>
      </c>
      <c r="E37" s="64" t="s">
        <v>1</v>
      </c>
      <c r="F37" s="64" t="s">
        <v>1</v>
      </c>
      <c r="G37" s="64" t="str">
        <f>'5'!B39</f>
        <v>–</v>
      </c>
    </row>
    <row r="38" spans="1:7" s="4" customFormat="1">
      <c r="A38" s="78" t="s">
        <v>0</v>
      </c>
      <c r="B38" s="67">
        <v>886722.27100000007</v>
      </c>
      <c r="C38" s="67">
        <v>604687.304</v>
      </c>
      <c r="D38" s="67">
        <v>509087.37199999997</v>
      </c>
      <c r="E38" s="67">
        <v>1006759.22</v>
      </c>
      <c r="F38" s="67">
        <v>1108048.037</v>
      </c>
      <c r="G38" s="67">
        <f>'5'!B40</f>
        <v>1190857.149</v>
      </c>
    </row>
    <row r="39" spans="1:7">
      <c r="A39" s="104" t="s">
        <v>138</v>
      </c>
      <c r="B39" s="64">
        <v>886563.40300000005</v>
      </c>
      <c r="C39" s="64">
        <v>604615.96</v>
      </c>
      <c r="D39" s="64">
        <v>350436.3</v>
      </c>
      <c r="E39" s="64">
        <v>840041.8</v>
      </c>
      <c r="F39" s="64">
        <v>821834.83799999999</v>
      </c>
      <c r="G39" s="64">
        <f>'5'!B41</f>
        <v>846844.13800000004</v>
      </c>
    </row>
    <row r="40" spans="1:7">
      <c r="A40" s="104" t="s">
        <v>145</v>
      </c>
      <c r="B40" s="64">
        <v>158.86799999999999</v>
      </c>
      <c r="C40" s="64">
        <v>71.343999999999994</v>
      </c>
      <c r="D40" s="64">
        <v>158651.07199999999</v>
      </c>
      <c r="E40" s="64">
        <v>166717.41999999998</v>
      </c>
      <c r="F40" s="64">
        <v>286213.19900000002</v>
      </c>
      <c r="G40" s="64">
        <f>'5'!B42</f>
        <v>344013.011</v>
      </c>
    </row>
    <row r="41" spans="1:7">
      <c r="A41" s="35" t="s">
        <v>4</v>
      </c>
    </row>
    <row r="42" spans="1:7">
      <c r="A42" s="102" t="s">
        <v>146</v>
      </c>
    </row>
    <row r="43" spans="1:7">
      <c r="A43" s="38" t="s">
        <v>98</v>
      </c>
    </row>
    <row r="44" spans="1:7" ht="19.8" customHeight="1">
      <c r="A44" s="219" t="s">
        <v>165</v>
      </c>
      <c r="B44" s="219"/>
      <c r="C44" s="219"/>
      <c r="D44" s="219"/>
      <c r="E44" s="219"/>
      <c r="F44" s="219"/>
      <c r="G44" s="219"/>
    </row>
    <row r="45" spans="1:7">
      <c r="A45" s="102" t="s">
        <v>161</v>
      </c>
    </row>
  </sheetData>
  <mergeCells count="7">
    <mergeCell ref="C24:G24"/>
    <mergeCell ref="A44:G44"/>
    <mergeCell ref="A1:F1"/>
    <mergeCell ref="A2:F2"/>
    <mergeCell ref="A3:A4"/>
    <mergeCell ref="C6:G6"/>
    <mergeCell ref="C4:G4"/>
  </mergeCells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4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RowHeight="10.199999999999999"/>
  <cols>
    <col min="1" max="1" width="3.6640625" style="15" customWidth="1"/>
    <col min="2" max="2" width="46.77734375" style="35" customWidth="1"/>
    <col min="3" max="12" width="10.44140625" style="15" customWidth="1"/>
    <col min="13" max="13" width="6.109375" style="15" customWidth="1"/>
    <col min="14" max="16384" width="11.5546875" style="15"/>
  </cols>
  <sheetData>
    <row r="1" spans="1:13" s="18" customFormat="1" ht="12" customHeight="1">
      <c r="A1" s="230" t="s">
        <v>194</v>
      </c>
      <c r="B1" s="230"/>
      <c r="C1" s="230"/>
      <c r="D1" s="230"/>
      <c r="E1" s="230"/>
    </row>
    <row r="2" spans="1:13" ht="12" customHeight="1">
      <c r="A2" s="229"/>
      <c r="B2" s="229"/>
      <c r="C2" s="229"/>
      <c r="D2" s="229"/>
    </row>
    <row r="3" spans="1:13" s="24" customFormat="1" ht="12" customHeight="1">
      <c r="A3" s="222" t="s">
        <v>109</v>
      </c>
      <c r="B3" s="233" t="s">
        <v>44</v>
      </c>
      <c r="C3" s="236" t="s">
        <v>0</v>
      </c>
      <c r="D3" s="227" t="s">
        <v>45</v>
      </c>
      <c r="E3" s="227" t="s">
        <v>63</v>
      </c>
      <c r="F3" s="228"/>
      <c r="G3" s="240" t="s">
        <v>119</v>
      </c>
      <c r="H3" s="236" t="s">
        <v>63</v>
      </c>
      <c r="I3" s="236"/>
      <c r="J3" s="227" t="s">
        <v>120</v>
      </c>
      <c r="K3" s="236" t="s">
        <v>63</v>
      </c>
      <c r="L3" s="236"/>
      <c r="M3" s="237" t="s">
        <v>109</v>
      </c>
    </row>
    <row r="4" spans="1:13" ht="36" customHeight="1">
      <c r="A4" s="231"/>
      <c r="B4" s="234"/>
      <c r="C4" s="236"/>
      <c r="D4" s="227"/>
      <c r="E4" s="16" t="s">
        <v>46</v>
      </c>
      <c r="F4" s="117" t="s">
        <v>111</v>
      </c>
      <c r="G4" s="240"/>
      <c r="H4" s="16" t="s">
        <v>46</v>
      </c>
      <c r="I4" s="16" t="s">
        <v>111</v>
      </c>
      <c r="J4" s="227"/>
      <c r="K4" s="16" t="s">
        <v>46</v>
      </c>
      <c r="L4" s="84" t="s">
        <v>111</v>
      </c>
      <c r="M4" s="238"/>
    </row>
    <row r="5" spans="1:13" ht="12" customHeight="1">
      <c r="A5" s="232"/>
      <c r="B5" s="235"/>
      <c r="C5" s="227" t="s">
        <v>112</v>
      </c>
      <c r="D5" s="227"/>
      <c r="E5" s="227"/>
      <c r="F5" s="228"/>
      <c r="G5" s="241" t="s">
        <v>112</v>
      </c>
      <c r="H5" s="241"/>
      <c r="I5" s="241"/>
      <c r="J5" s="241"/>
      <c r="K5" s="241"/>
      <c r="L5" s="242"/>
      <c r="M5" s="239"/>
    </row>
    <row r="6" spans="1:13" s="41" customFormat="1" ht="12" customHeight="1">
      <c r="A6" s="23"/>
      <c r="B6" s="57"/>
      <c r="C6" s="58"/>
      <c r="D6" s="58"/>
      <c r="E6" s="58"/>
      <c r="F6" s="59"/>
      <c r="G6" s="59"/>
      <c r="H6" s="59"/>
      <c r="I6" s="59"/>
      <c r="J6" s="59"/>
      <c r="K6" s="59"/>
      <c r="L6" s="59"/>
      <c r="M6" s="23"/>
    </row>
    <row r="7" spans="1:13" s="61" customFormat="1" ht="12" customHeight="1">
      <c r="A7" s="39"/>
      <c r="B7" s="60"/>
      <c r="C7" s="218" t="s">
        <v>110</v>
      </c>
      <c r="D7" s="218"/>
      <c r="E7" s="218"/>
      <c r="F7" s="218"/>
      <c r="G7" s="218" t="s">
        <v>110</v>
      </c>
      <c r="H7" s="218"/>
      <c r="I7" s="218"/>
      <c r="J7" s="218"/>
      <c r="K7" s="218"/>
      <c r="L7" s="218"/>
    </row>
    <row r="8" spans="1:13" s="41" customFormat="1" ht="12" customHeight="1">
      <c r="A8" s="3">
        <v>1</v>
      </c>
      <c r="B8" s="62" t="s">
        <v>47</v>
      </c>
      <c r="C8" s="64">
        <v>4568047.5240000002</v>
      </c>
      <c r="D8" s="64">
        <v>473121.36900000001</v>
      </c>
      <c r="E8" s="64">
        <v>268185.08199999999</v>
      </c>
      <c r="F8" s="64">
        <v>204936.28700000001</v>
      </c>
      <c r="G8" s="64">
        <v>2759939.9539999999</v>
      </c>
      <c r="H8" s="64">
        <v>2665994.432</v>
      </c>
      <c r="I8" s="64">
        <v>93945.521999999997</v>
      </c>
      <c r="J8" s="64">
        <v>1334986.2009999999</v>
      </c>
      <c r="K8" s="64">
        <v>1325674.01</v>
      </c>
      <c r="L8" s="64">
        <v>9312.1910000000007</v>
      </c>
      <c r="M8" s="3">
        <v>1</v>
      </c>
    </row>
    <row r="9" spans="1:13" ht="12" customHeight="1">
      <c r="A9" s="3">
        <v>2</v>
      </c>
      <c r="B9" s="49" t="s">
        <v>48</v>
      </c>
      <c r="C9" s="64">
        <v>3668.404</v>
      </c>
      <c r="D9" s="64">
        <v>228.59</v>
      </c>
      <c r="E9" s="64">
        <v>77.084000000000003</v>
      </c>
      <c r="F9" s="64">
        <v>151.506</v>
      </c>
      <c r="G9" s="64">
        <v>3436.194</v>
      </c>
      <c r="H9" s="64">
        <v>1489.912</v>
      </c>
      <c r="I9" s="64">
        <v>1946.2819999999999</v>
      </c>
      <c r="J9" s="64">
        <v>3.62</v>
      </c>
      <c r="K9" s="64">
        <v>1.252</v>
      </c>
      <c r="L9" s="64">
        <v>2.3679999999999999</v>
      </c>
      <c r="M9" s="3">
        <v>2</v>
      </c>
    </row>
    <row r="10" spans="1:13" ht="12" customHeight="1">
      <c r="A10" s="3">
        <v>3</v>
      </c>
      <c r="B10" s="49" t="s">
        <v>49</v>
      </c>
      <c r="C10" s="64">
        <v>1772148.96</v>
      </c>
      <c r="D10" s="64">
        <v>246427.76199999999</v>
      </c>
      <c r="E10" s="64">
        <v>47207.998</v>
      </c>
      <c r="F10" s="64">
        <v>199219.764</v>
      </c>
      <c r="G10" s="64">
        <v>1363962.585</v>
      </c>
      <c r="H10" s="64">
        <v>1283710.56</v>
      </c>
      <c r="I10" s="64">
        <v>80252.024999999994</v>
      </c>
      <c r="J10" s="64">
        <v>161758.61300000001</v>
      </c>
      <c r="K10" s="64">
        <v>154449.99</v>
      </c>
      <c r="L10" s="64">
        <v>7308.6229999999996</v>
      </c>
      <c r="M10" s="3">
        <v>3</v>
      </c>
    </row>
    <row r="11" spans="1:13" ht="12" customHeight="1">
      <c r="A11" s="3">
        <v>4</v>
      </c>
      <c r="B11" s="49" t="s">
        <v>50</v>
      </c>
      <c r="C11" s="64">
        <v>2792230.16</v>
      </c>
      <c r="D11" s="64">
        <v>226465.01699999999</v>
      </c>
      <c r="E11" s="64">
        <v>220900</v>
      </c>
      <c r="F11" s="64">
        <v>5565.0169999999998</v>
      </c>
      <c r="G11" s="64">
        <v>1392541.175</v>
      </c>
      <c r="H11" s="64">
        <v>1380793.96</v>
      </c>
      <c r="I11" s="64">
        <v>11747.215</v>
      </c>
      <c r="J11" s="64">
        <v>1173223.9680000001</v>
      </c>
      <c r="K11" s="64">
        <v>1171222.7679999999</v>
      </c>
      <c r="L11" s="64">
        <v>2001.2</v>
      </c>
      <c r="M11" s="3">
        <v>4</v>
      </c>
    </row>
    <row r="12" spans="1:13" ht="12" customHeight="1">
      <c r="A12" s="3">
        <v>5</v>
      </c>
      <c r="B12" s="34" t="s">
        <v>108</v>
      </c>
      <c r="C12" s="64">
        <v>1529166.38</v>
      </c>
      <c r="D12" s="64">
        <v>753911.37399999995</v>
      </c>
      <c r="E12" s="64" t="s">
        <v>1</v>
      </c>
      <c r="F12" s="64">
        <v>753911.37399999995</v>
      </c>
      <c r="G12" s="64">
        <v>181766.08499999999</v>
      </c>
      <c r="H12" s="64">
        <v>1262.8630000000001</v>
      </c>
      <c r="I12" s="64">
        <v>180503.22200000001</v>
      </c>
      <c r="J12" s="64">
        <v>593488.92099999997</v>
      </c>
      <c r="K12" s="64">
        <v>593488.92099999997</v>
      </c>
      <c r="L12" s="64" t="s">
        <v>1</v>
      </c>
      <c r="M12" s="3">
        <v>5</v>
      </c>
    </row>
    <row r="13" spans="1:13" ht="12" customHeight="1">
      <c r="A13" s="3">
        <v>6</v>
      </c>
      <c r="B13" s="49" t="s">
        <v>51</v>
      </c>
      <c r="C13" s="64">
        <v>1262.8630000000001</v>
      </c>
      <c r="D13" s="64" t="s">
        <v>1</v>
      </c>
      <c r="E13" s="64" t="s">
        <v>1</v>
      </c>
      <c r="F13" s="64" t="s">
        <v>1</v>
      </c>
      <c r="G13" s="64">
        <v>1262.8630000000001</v>
      </c>
      <c r="H13" s="64">
        <v>1262.8630000000001</v>
      </c>
      <c r="I13" s="64" t="s">
        <v>1</v>
      </c>
      <c r="J13" s="64" t="s">
        <v>1</v>
      </c>
      <c r="K13" s="64" t="s">
        <v>1</v>
      </c>
      <c r="L13" s="64" t="s">
        <v>1</v>
      </c>
      <c r="M13" s="3">
        <v>6</v>
      </c>
    </row>
    <row r="14" spans="1:13" ht="12" customHeight="1">
      <c r="A14" s="3">
        <v>7</v>
      </c>
      <c r="B14" s="50" t="s">
        <v>54</v>
      </c>
      <c r="C14" s="64">
        <v>1012.752</v>
      </c>
      <c r="D14" s="64" t="s">
        <v>1</v>
      </c>
      <c r="E14" s="64" t="s">
        <v>1</v>
      </c>
      <c r="F14" s="64" t="s">
        <v>1</v>
      </c>
      <c r="G14" s="64">
        <v>1012.752</v>
      </c>
      <c r="H14" s="64">
        <v>1012.752</v>
      </c>
      <c r="I14" s="64" t="s">
        <v>1</v>
      </c>
      <c r="J14" s="64" t="s">
        <v>1</v>
      </c>
      <c r="K14" s="64" t="s">
        <v>1</v>
      </c>
      <c r="L14" s="64" t="s">
        <v>1</v>
      </c>
      <c r="M14" s="3">
        <v>7</v>
      </c>
    </row>
    <row r="15" spans="1:13" ht="12" customHeight="1">
      <c r="A15" s="3">
        <v>8</v>
      </c>
      <c r="B15" s="50" t="s">
        <v>52</v>
      </c>
      <c r="C15" s="64">
        <v>250.11099999999999</v>
      </c>
      <c r="D15" s="64" t="s">
        <v>1</v>
      </c>
      <c r="E15" s="64" t="s">
        <v>1</v>
      </c>
      <c r="F15" s="64" t="s">
        <v>1</v>
      </c>
      <c r="G15" s="64">
        <v>250.11099999999999</v>
      </c>
      <c r="H15" s="64">
        <v>250.11099999999999</v>
      </c>
      <c r="I15" s="64" t="s">
        <v>1</v>
      </c>
      <c r="J15" s="64" t="s">
        <v>1</v>
      </c>
      <c r="K15" s="64" t="s">
        <v>1</v>
      </c>
      <c r="L15" s="64" t="s">
        <v>1</v>
      </c>
      <c r="M15" s="3">
        <v>8</v>
      </c>
    </row>
    <row r="16" spans="1:13" ht="12" customHeight="1">
      <c r="A16" s="3">
        <v>9</v>
      </c>
      <c r="B16" s="50" t="s">
        <v>53</v>
      </c>
      <c r="C16" s="64" t="s">
        <v>1</v>
      </c>
      <c r="D16" s="64" t="s">
        <v>1</v>
      </c>
      <c r="E16" s="64" t="s">
        <v>1</v>
      </c>
      <c r="F16" s="64" t="s">
        <v>1</v>
      </c>
      <c r="G16" s="64" t="s">
        <v>1</v>
      </c>
      <c r="H16" s="64" t="s">
        <v>1</v>
      </c>
      <c r="I16" s="64" t="s">
        <v>1</v>
      </c>
      <c r="J16" s="64" t="s">
        <v>1</v>
      </c>
      <c r="K16" s="64" t="s">
        <v>1</v>
      </c>
      <c r="L16" s="64" t="s">
        <v>1</v>
      </c>
      <c r="M16" s="3">
        <v>9</v>
      </c>
    </row>
    <row r="17" spans="1:13" ht="12" customHeight="1">
      <c r="A17" s="3">
        <v>10</v>
      </c>
      <c r="B17" s="49" t="s">
        <v>60</v>
      </c>
      <c r="C17" s="64">
        <v>1527903.517</v>
      </c>
      <c r="D17" s="64">
        <v>753911.37399999995</v>
      </c>
      <c r="E17" s="64" t="s">
        <v>1</v>
      </c>
      <c r="F17" s="64">
        <v>753911.37399999995</v>
      </c>
      <c r="G17" s="64">
        <v>180503.22200000001</v>
      </c>
      <c r="H17" s="64" t="s">
        <v>1</v>
      </c>
      <c r="I17" s="64">
        <v>180503.22200000001</v>
      </c>
      <c r="J17" s="64">
        <v>593488.92099999997</v>
      </c>
      <c r="K17" s="64">
        <v>593488.92099999997</v>
      </c>
      <c r="L17" s="64" t="s">
        <v>1</v>
      </c>
      <c r="M17" s="3">
        <v>10</v>
      </c>
    </row>
    <row r="18" spans="1:13" ht="12" customHeight="1">
      <c r="A18" s="3">
        <v>11</v>
      </c>
      <c r="B18" s="50" t="s">
        <v>54</v>
      </c>
      <c r="C18" s="64">
        <v>1006750.73</v>
      </c>
      <c r="D18" s="64">
        <v>475085.37400000001</v>
      </c>
      <c r="E18" s="64" t="s">
        <v>1</v>
      </c>
      <c r="F18" s="64">
        <v>475085.37400000001</v>
      </c>
      <c r="G18" s="64">
        <v>143655.97700000001</v>
      </c>
      <c r="H18" s="64" t="s">
        <v>1</v>
      </c>
      <c r="I18" s="64">
        <v>143655.97700000001</v>
      </c>
      <c r="J18" s="64">
        <v>388009.37900000002</v>
      </c>
      <c r="K18" s="64">
        <v>388009.37900000002</v>
      </c>
      <c r="L18" s="64" t="s">
        <v>1</v>
      </c>
      <c r="M18" s="3">
        <v>11</v>
      </c>
    </row>
    <row r="19" spans="1:13" ht="12" customHeight="1">
      <c r="A19" s="3">
        <v>12</v>
      </c>
      <c r="B19" s="50" t="s">
        <v>52</v>
      </c>
      <c r="C19" s="64">
        <v>40260.578999999998</v>
      </c>
      <c r="D19" s="64">
        <v>5500</v>
      </c>
      <c r="E19" s="64" t="s">
        <v>1</v>
      </c>
      <c r="F19" s="64">
        <v>5500</v>
      </c>
      <c r="G19" s="64">
        <v>2819.1950000000002</v>
      </c>
      <c r="H19" s="64" t="s">
        <v>1</v>
      </c>
      <c r="I19" s="64">
        <v>2819.1950000000002</v>
      </c>
      <c r="J19" s="64">
        <v>31941.383999999998</v>
      </c>
      <c r="K19" s="64">
        <v>31941.383999999998</v>
      </c>
      <c r="L19" s="64" t="s">
        <v>1</v>
      </c>
      <c r="M19" s="3">
        <v>12</v>
      </c>
    </row>
    <row r="20" spans="1:13" ht="12" customHeight="1">
      <c r="A20" s="3">
        <v>13</v>
      </c>
      <c r="B20" s="50" t="s">
        <v>53</v>
      </c>
      <c r="C20" s="64">
        <v>480892.20799999998</v>
      </c>
      <c r="D20" s="64">
        <v>273326</v>
      </c>
      <c r="E20" s="64" t="s">
        <v>1</v>
      </c>
      <c r="F20" s="64">
        <v>273326</v>
      </c>
      <c r="G20" s="64">
        <v>34028.050000000003</v>
      </c>
      <c r="H20" s="64" t="s">
        <v>1</v>
      </c>
      <c r="I20" s="64">
        <v>34028.050000000003</v>
      </c>
      <c r="J20" s="64">
        <v>173538.158</v>
      </c>
      <c r="K20" s="64">
        <v>173538.158</v>
      </c>
      <c r="L20" s="64" t="s">
        <v>1</v>
      </c>
      <c r="M20" s="3">
        <v>13</v>
      </c>
    </row>
    <row r="21" spans="1:13">
      <c r="A21" s="3">
        <v>14</v>
      </c>
      <c r="B21" s="35" t="s">
        <v>55</v>
      </c>
      <c r="C21" s="64">
        <v>2318028.5290000001</v>
      </c>
      <c r="D21" s="64">
        <v>2169383.1009999998</v>
      </c>
      <c r="E21" s="64">
        <v>116554.96</v>
      </c>
      <c r="F21" s="64">
        <v>2052828.1410000001</v>
      </c>
      <c r="G21" s="64">
        <v>146865.122</v>
      </c>
      <c r="H21" s="64">
        <v>6060.2749999999996</v>
      </c>
      <c r="I21" s="64">
        <v>140804.84700000001</v>
      </c>
      <c r="J21" s="64">
        <v>1780.306</v>
      </c>
      <c r="K21" s="64">
        <v>1770.0060000000001</v>
      </c>
      <c r="L21" s="64">
        <v>10.3</v>
      </c>
      <c r="M21" s="3">
        <v>14</v>
      </c>
    </row>
    <row r="22" spans="1:13">
      <c r="A22" s="3">
        <v>15</v>
      </c>
      <c r="B22" s="51" t="s">
        <v>61</v>
      </c>
      <c r="C22" s="64">
        <v>2740.9659999999999</v>
      </c>
      <c r="D22" s="64" t="s">
        <v>1</v>
      </c>
      <c r="E22" s="64" t="s">
        <v>1</v>
      </c>
      <c r="F22" s="64" t="s">
        <v>1</v>
      </c>
      <c r="G22" s="64">
        <v>2740.9659999999999</v>
      </c>
      <c r="H22" s="64" t="s">
        <v>1</v>
      </c>
      <c r="I22" s="64">
        <v>2740.9659999999999</v>
      </c>
      <c r="J22" s="64" t="s">
        <v>1</v>
      </c>
      <c r="K22" s="64" t="s">
        <v>1</v>
      </c>
      <c r="L22" s="64" t="s">
        <v>1</v>
      </c>
      <c r="M22" s="3">
        <v>15</v>
      </c>
    </row>
    <row r="23" spans="1:13">
      <c r="A23" s="3">
        <v>16</v>
      </c>
      <c r="B23" s="50" t="s">
        <v>56</v>
      </c>
      <c r="C23" s="64" t="s">
        <v>1</v>
      </c>
      <c r="D23" s="64" t="s">
        <v>1</v>
      </c>
      <c r="E23" s="64" t="s">
        <v>1</v>
      </c>
      <c r="F23" s="64" t="s">
        <v>1</v>
      </c>
      <c r="G23" s="64" t="s">
        <v>1</v>
      </c>
      <c r="H23" s="64" t="s">
        <v>1</v>
      </c>
      <c r="I23" s="64" t="s">
        <v>1</v>
      </c>
      <c r="J23" s="64" t="s">
        <v>1</v>
      </c>
      <c r="K23" s="64" t="s">
        <v>1</v>
      </c>
      <c r="L23" s="64" t="s">
        <v>1</v>
      </c>
      <c r="M23" s="3">
        <v>16</v>
      </c>
    </row>
    <row r="24" spans="1:13">
      <c r="A24" s="3">
        <v>17</v>
      </c>
      <c r="B24" s="53" t="s">
        <v>57</v>
      </c>
      <c r="C24" s="64">
        <v>2740.9659999999999</v>
      </c>
      <c r="D24" s="64" t="s">
        <v>1</v>
      </c>
      <c r="E24" s="64" t="s">
        <v>1</v>
      </c>
      <c r="F24" s="64" t="s">
        <v>1</v>
      </c>
      <c r="G24" s="64">
        <v>2740.9659999999999</v>
      </c>
      <c r="H24" s="64" t="s">
        <v>1</v>
      </c>
      <c r="I24" s="64">
        <v>2740.9659999999999</v>
      </c>
      <c r="J24" s="64" t="s">
        <v>1</v>
      </c>
      <c r="K24" s="64" t="s">
        <v>1</v>
      </c>
      <c r="L24" s="64" t="s">
        <v>1</v>
      </c>
      <c r="M24" s="3">
        <v>17</v>
      </c>
    </row>
    <row r="25" spans="1:13">
      <c r="A25" s="3">
        <v>18</v>
      </c>
      <c r="B25" s="53" t="s">
        <v>58</v>
      </c>
      <c r="C25" s="64" t="s">
        <v>1</v>
      </c>
      <c r="D25" s="64" t="s">
        <v>1</v>
      </c>
      <c r="E25" s="64" t="s">
        <v>1</v>
      </c>
      <c r="F25" s="64" t="s">
        <v>1</v>
      </c>
      <c r="G25" s="64" t="s">
        <v>1</v>
      </c>
      <c r="H25" s="64" t="s">
        <v>1</v>
      </c>
      <c r="I25" s="64" t="s">
        <v>1</v>
      </c>
      <c r="J25" s="64" t="s">
        <v>1</v>
      </c>
      <c r="K25" s="64" t="s">
        <v>1</v>
      </c>
      <c r="L25" s="64" t="s">
        <v>1</v>
      </c>
      <c r="M25" s="3">
        <v>18</v>
      </c>
    </row>
    <row r="26" spans="1:13">
      <c r="A26" s="3">
        <v>19</v>
      </c>
      <c r="B26" s="52" t="s">
        <v>62</v>
      </c>
      <c r="C26" s="64">
        <v>2315287.5630000001</v>
      </c>
      <c r="D26" s="64">
        <v>2169383.1009999998</v>
      </c>
      <c r="E26" s="64">
        <v>116554.96</v>
      </c>
      <c r="F26" s="64">
        <v>2052828.1410000001</v>
      </c>
      <c r="G26" s="64">
        <v>144124.15599999999</v>
      </c>
      <c r="H26" s="64">
        <v>6060.2749999999996</v>
      </c>
      <c r="I26" s="64">
        <v>138063.88099999999</v>
      </c>
      <c r="J26" s="64">
        <v>1780.306</v>
      </c>
      <c r="K26" s="64">
        <v>1770.0060000000001</v>
      </c>
      <c r="L26" s="64">
        <v>10.3</v>
      </c>
      <c r="M26" s="3">
        <v>19</v>
      </c>
    </row>
    <row r="27" spans="1:13">
      <c r="A27" s="3">
        <v>20</v>
      </c>
      <c r="B27" s="53" t="s">
        <v>56</v>
      </c>
      <c r="C27" s="64">
        <v>138200</v>
      </c>
      <c r="D27" s="64">
        <v>5200</v>
      </c>
      <c r="E27" s="64" t="s">
        <v>1</v>
      </c>
      <c r="F27" s="64">
        <v>5200</v>
      </c>
      <c r="G27" s="64">
        <v>133000</v>
      </c>
      <c r="H27" s="64">
        <v>3000</v>
      </c>
      <c r="I27" s="64">
        <v>130000</v>
      </c>
      <c r="J27" s="64" t="s">
        <v>1</v>
      </c>
      <c r="K27" s="64" t="s">
        <v>1</v>
      </c>
      <c r="L27" s="64" t="s">
        <v>1</v>
      </c>
      <c r="M27" s="3">
        <v>20</v>
      </c>
    </row>
    <row r="28" spans="1:13">
      <c r="A28" s="3">
        <v>21</v>
      </c>
      <c r="B28" s="53" t="s">
        <v>57</v>
      </c>
      <c r="C28" s="64">
        <v>2169087.5630000001</v>
      </c>
      <c r="D28" s="64">
        <v>2164183.1009999998</v>
      </c>
      <c r="E28" s="64">
        <v>116554.96</v>
      </c>
      <c r="F28" s="64">
        <v>2047628.1410000001</v>
      </c>
      <c r="G28" s="64">
        <v>3124.1559999999999</v>
      </c>
      <c r="H28" s="64">
        <v>3060.2750000000001</v>
      </c>
      <c r="I28" s="64">
        <v>63.881</v>
      </c>
      <c r="J28" s="64">
        <v>1780.306</v>
      </c>
      <c r="K28" s="64">
        <v>1770.0060000000001</v>
      </c>
      <c r="L28" s="64">
        <v>10.3</v>
      </c>
      <c r="M28" s="3">
        <v>21</v>
      </c>
    </row>
    <row r="29" spans="1:13">
      <c r="A29" s="3">
        <v>22</v>
      </c>
      <c r="B29" s="53" t="s">
        <v>58</v>
      </c>
      <c r="C29" s="64">
        <v>8000</v>
      </c>
      <c r="D29" s="64" t="s">
        <v>1</v>
      </c>
      <c r="E29" s="64" t="s">
        <v>1</v>
      </c>
      <c r="F29" s="64" t="s">
        <v>1</v>
      </c>
      <c r="G29" s="64">
        <v>8000</v>
      </c>
      <c r="H29" s="64" t="s">
        <v>1</v>
      </c>
      <c r="I29" s="64">
        <v>8000</v>
      </c>
      <c r="J29" s="64" t="s">
        <v>1</v>
      </c>
      <c r="K29" s="64" t="s">
        <v>1</v>
      </c>
      <c r="L29" s="64" t="s">
        <v>1</v>
      </c>
      <c r="M29" s="3">
        <v>22</v>
      </c>
    </row>
    <row r="30" spans="1:13">
      <c r="A30" s="3">
        <v>23</v>
      </c>
      <c r="B30" s="35" t="s">
        <v>59</v>
      </c>
      <c r="C30" s="64">
        <v>975429.60100000002</v>
      </c>
      <c r="D30" s="64">
        <v>354375.07699999999</v>
      </c>
      <c r="E30" s="64">
        <v>329012.78100000002</v>
      </c>
      <c r="F30" s="64">
        <v>25362.295999999998</v>
      </c>
      <c r="G30" s="64">
        <v>503881.20500000002</v>
      </c>
      <c r="H30" s="64">
        <v>439652.64399999997</v>
      </c>
      <c r="I30" s="64">
        <v>64228.561000000002</v>
      </c>
      <c r="J30" s="64">
        <v>117173.319</v>
      </c>
      <c r="K30" s="64">
        <v>117124.535</v>
      </c>
      <c r="L30" s="64">
        <v>48.783999999999999</v>
      </c>
      <c r="M30" s="3">
        <v>23</v>
      </c>
    </row>
    <row r="31" spans="1:13">
      <c r="A31" s="3">
        <v>24</v>
      </c>
      <c r="B31" s="52" t="s">
        <v>195</v>
      </c>
      <c r="C31" s="64">
        <v>300353.88299999997</v>
      </c>
      <c r="D31" s="64">
        <v>50806.036999999997</v>
      </c>
      <c r="E31" s="64">
        <v>33617.042000000001</v>
      </c>
      <c r="F31" s="64">
        <v>17188.994999999999</v>
      </c>
      <c r="G31" s="64">
        <v>161035.22500000001</v>
      </c>
      <c r="H31" s="64">
        <v>143424.56099999999</v>
      </c>
      <c r="I31" s="64">
        <v>17610.664000000001</v>
      </c>
      <c r="J31" s="64">
        <v>88512.620999999999</v>
      </c>
      <c r="K31" s="64">
        <v>88463.837</v>
      </c>
      <c r="L31" s="64">
        <v>48.783999999999999</v>
      </c>
      <c r="M31" s="3">
        <v>24</v>
      </c>
    </row>
    <row r="32" spans="1:13">
      <c r="A32" s="3">
        <v>25</v>
      </c>
      <c r="B32" s="52" t="s">
        <v>196</v>
      </c>
      <c r="C32" s="64">
        <v>675075.71799999999</v>
      </c>
      <c r="D32" s="64">
        <v>303569.03999999998</v>
      </c>
      <c r="E32" s="64">
        <v>295395.739</v>
      </c>
      <c r="F32" s="64">
        <v>8173.3010000000004</v>
      </c>
      <c r="G32" s="64">
        <v>342845.98</v>
      </c>
      <c r="H32" s="64">
        <v>296228.08299999998</v>
      </c>
      <c r="I32" s="64">
        <v>46617.896999999997</v>
      </c>
      <c r="J32" s="64">
        <v>28660.698</v>
      </c>
      <c r="K32" s="64">
        <v>28660.698</v>
      </c>
      <c r="L32" s="64" t="s">
        <v>1</v>
      </c>
      <c r="M32" s="3">
        <v>25</v>
      </c>
    </row>
    <row r="33" spans="1:13">
      <c r="A33" s="36">
        <v>26</v>
      </c>
      <c r="B33" s="37" t="s">
        <v>0</v>
      </c>
      <c r="C33" s="67">
        <v>9390672.034</v>
      </c>
      <c r="D33" s="67">
        <v>3750790.9210000001</v>
      </c>
      <c r="E33" s="67">
        <v>713752.82299999997</v>
      </c>
      <c r="F33" s="67">
        <v>3037038.0980000002</v>
      </c>
      <c r="G33" s="67">
        <v>3592452.3659999999</v>
      </c>
      <c r="H33" s="67">
        <v>3112970.2140000002</v>
      </c>
      <c r="I33" s="67">
        <v>479482.152</v>
      </c>
      <c r="J33" s="67">
        <v>2047428.747</v>
      </c>
      <c r="K33" s="67">
        <v>2038057.4720000001</v>
      </c>
      <c r="L33" s="67">
        <v>9371.2749999999996</v>
      </c>
      <c r="M33" s="36">
        <v>26</v>
      </c>
    </row>
    <row r="34" spans="1:13">
      <c r="A34" s="36"/>
      <c r="B34" s="37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36"/>
    </row>
    <row r="35" spans="1:13" s="22" customFormat="1" ht="12" customHeight="1">
      <c r="A35" s="39"/>
      <c r="B35" s="40"/>
      <c r="C35" s="226" t="s">
        <v>64</v>
      </c>
      <c r="D35" s="226"/>
      <c r="E35" s="226"/>
      <c r="F35" s="226"/>
      <c r="G35" s="226" t="s">
        <v>64</v>
      </c>
      <c r="H35" s="226"/>
      <c r="I35" s="226"/>
      <c r="J35" s="226"/>
      <c r="K35" s="226"/>
      <c r="L35" s="226"/>
    </row>
    <row r="36" spans="1:13">
      <c r="A36" s="3">
        <v>27</v>
      </c>
      <c r="B36" s="35" t="s">
        <v>65</v>
      </c>
      <c r="C36" s="64">
        <v>327074.82</v>
      </c>
      <c r="D36" s="64" t="s">
        <v>1</v>
      </c>
      <c r="E36" s="64" t="s">
        <v>1</v>
      </c>
      <c r="F36" s="64" t="s">
        <v>1</v>
      </c>
      <c r="G36" s="64">
        <v>18860.245999999999</v>
      </c>
      <c r="H36" s="64">
        <v>1940.2950000000001</v>
      </c>
      <c r="I36" s="64">
        <v>16919.951000000001</v>
      </c>
      <c r="J36" s="64">
        <v>308214.57400000002</v>
      </c>
      <c r="K36" s="64">
        <v>308214.57400000002</v>
      </c>
      <c r="L36" s="64" t="s">
        <v>1</v>
      </c>
      <c r="M36" s="3">
        <v>27</v>
      </c>
    </row>
    <row r="37" spans="1:13">
      <c r="A37" s="3">
        <v>28</v>
      </c>
      <c r="B37" s="52" t="s">
        <v>51</v>
      </c>
      <c r="C37" s="64">
        <v>31.460999999999999</v>
      </c>
      <c r="D37" s="64" t="s">
        <v>1</v>
      </c>
      <c r="E37" s="64" t="s">
        <v>1</v>
      </c>
      <c r="F37" s="64" t="s">
        <v>1</v>
      </c>
      <c r="G37" s="64">
        <v>31.460999999999999</v>
      </c>
      <c r="H37" s="64">
        <v>25</v>
      </c>
      <c r="I37" s="64">
        <v>6.4610000000000003</v>
      </c>
      <c r="J37" s="64" t="s">
        <v>1</v>
      </c>
      <c r="K37" s="64" t="s">
        <v>1</v>
      </c>
      <c r="L37" s="64" t="s">
        <v>1</v>
      </c>
      <c r="M37" s="3">
        <v>28</v>
      </c>
    </row>
    <row r="38" spans="1:13">
      <c r="A38" s="3">
        <v>29</v>
      </c>
      <c r="B38" s="52" t="s">
        <v>60</v>
      </c>
      <c r="C38" s="64">
        <v>327043.359</v>
      </c>
      <c r="D38" s="64" t="s">
        <v>1</v>
      </c>
      <c r="E38" s="64" t="s">
        <v>1</v>
      </c>
      <c r="F38" s="64" t="s">
        <v>1</v>
      </c>
      <c r="G38" s="64">
        <v>18828.785</v>
      </c>
      <c r="H38" s="64">
        <v>1915.2950000000001</v>
      </c>
      <c r="I38" s="64">
        <v>16913.490000000002</v>
      </c>
      <c r="J38" s="64">
        <v>308214.57400000002</v>
      </c>
      <c r="K38" s="64">
        <v>308214.57400000002</v>
      </c>
      <c r="L38" s="64" t="s">
        <v>1</v>
      </c>
      <c r="M38" s="3">
        <v>29</v>
      </c>
    </row>
    <row r="39" spans="1:13">
      <c r="A39" s="3">
        <v>30</v>
      </c>
      <c r="B39" s="35" t="s">
        <v>66</v>
      </c>
      <c r="C39" s="64">
        <v>863782.32900000003</v>
      </c>
      <c r="D39" s="64">
        <v>229506.821</v>
      </c>
      <c r="E39" s="64">
        <v>39757.014999999999</v>
      </c>
      <c r="F39" s="64">
        <v>189749.80600000001</v>
      </c>
      <c r="G39" s="64">
        <v>293846.43599999999</v>
      </c>
      <c r="H39" s="64">
        <v>156503.182</v>
      </c>
      <c r="I39" s="64">
        <v>137343.25399999999</v>
      </c>
      <c r="J39" s="64">
        <v>340429.07199999999</v>
      </c>
      <c r="K39" s="64">
        <v>340429.07199999999</v>
      </c>
      <c r="L39" s="64" t="s">
        <v>1</v>
      </c>
      <c r="M39" s="3">
        <v>30</v>
      </c>
    </row>
    <row r="40" spans="1:13">
      <c r="A40" s="3">
        <v>31</v>
      </c>
      <c r="B40" s="52" t="s">
        <v>61</v>
      </c>
      <c r="C40" s="64">
        <v>430453.47</v>
      </c>
      <c r="D40" s="64">
        <v>33388.767999999996</v>
      </c>
      <c r="E40" s="64" t="s">
        <v>1</v>
      </c>
      <c r="F40" s="64">
        <v>33388.767999999996</v>
      </c>
      <c r="G40" s="64">
        <v>57064.701999999997</v>
      </c>
      <c r="H40" s="64">
        <v>57064.701999999997</v>
      </c>
      <c r="I40" s="64" t="s">
        <v>1</v>
      </c>
      <c r="J40" s="64">
        <v>340000</v>
      </c>
      <c r="K40" s="64">
        <v>340000</v>
      </c>
      <c r="L40" s="64" t="s">
        <v>1</v>
      </c>
      <c r="M40" s="3">
        <v>31</v>
      </c>
    </row>
    <row r="41" spans="1:13">
      <c r="A41" s="3">
        <v>32</v>
      </c>
      <c r="B41" s="52" t="s">
        <v>62</v>
      </c>
      <c r="C41" s="64">
        <v>433328.859</v>
      </c>
      <c r="D41" s="64">
        <v>196118.05300000001</v>
      </c>
      <c r="E41" s="64">
        <v>39757.014999999999</v>
      </c>
      <c r="F41" s="64">
        <v>156361.038</v>
      </c>
      <c r="G41" s="64">
        <v>236781.734</v>
      </c>
      <c r="H41" s="64">
        <v>99438.48</v>
      </c>
      <c r="I41" s="64">
        <v>137343.25399999999</v>
      </c>
      <c r="J41" s="64">
        <v>429.072</v>
      </c>
      <c r="K41" s="64">
        <v>429.072</v>
      </c>
      <c r="L41" s="64" t="s">
        <v>1</v>
      </c>
      <c r="M41" s="3">
        <v>32</v>
      </c>
    </row>
    <row r="42" spans="1:13" s="4" customFormat="1">
      <c r="A42" s="3">
        <v>33</v>
      </c>
      <c r="B42" s="37" t="s">
        <v>0</v>
      </c>
      <c r="C42" s="67">
        <v>1190857.149</v>
      </c>
      <c r="D42" s="67">
        <v>229506.821</v>
      </c>
      <c r="E42" s="67">
        <v>39757.014999999999</v>
      </c>
      <c r="F42" s="67">
        <v>189749.80600000001</v>
      </c>
      <c r="G42" s="67">
        <v>312706.68199999997</v>
      </c>
      <c r="H42" s="67">
        <v>158443.47700000001</v>
      </c>
      <c r="I42" s="67">
        <v>154263.20499999999</v>
      </c>
      <c r="J42" s="67">
        <v>648643.64599999995</v>
      </c>
      <c r="K42" s="67">
        <v>648643.64599999995</v>
      </c>
      <c r="L42" s="67" t="s">
        <v>1</v>
      </c>
      <c r="M42" s="36">
        <v>33</v>
      </c>
    </row>
    <row r="43" spans="1:13">
      <c r="A43" s="36"/>
      <c r="B43" s="37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36"/>
    </row>
    <row r="44" spans="1:13" s="22" customFormat="1" ht="12" customHeight="1">
      <c r="A44" s="39"/>
      <c r="B44" s="40"/>
      <c r="C44" s="226" t="s">
        <v>67</v>
      </c>
      <c r="D44" s="226"/>
      <c r="E44" s="226"/>
      <c r="F44" s="226"/>
      <c r="G44" s="226" t="s">
        <v>67</v>
      </c>
      <c r="H44" s="226"/>
      <c r="I44" s="226"/>
      <c r="J44" s="226"/>
      <c r="K44" s="226"/>
      <c r="L44" s="226"/>
      <c r="M44" s="3"/>
    </row>
    <row r="45" spans="1:13">
      <c r="A45" s="3">
        <v>34</v>
      </c>
      <c r="B45" s="35" t="s">
        <v>68</v>
      </c>
      <c r="C45" s="64">
        <v>145.61600000000001</v>
      </c>
      <c r="D45" s="64" t="s">
        <v>1</v>
      </c>
      <c r="E45" s="64" t="s">
        <v>1</v>
      </c>
      <c r="F45" s="64" t="s">
        <v>1</v>
      </c>
      <c r="G45" s="64">
        <v>145.61600000000001</v>
      </c>
      <c r="H45" s="64">
        <v>145.61600000000001</v>
      </c>
      <c r="I45" s="64" t="s">
        <v>1</v>
      </c>
      <c r="J45" s="64" t="s">
        <v>1</v>
      </c>
      <c r="K45" s="64" t="s">
        <v>1</v>
      </c>
      <c r="L45" s="64" t="s">
        <v>1</v>
      </c>
      <c r="M45" s="3">
        <v>34</v>
      </c>
    </row>
    <row r="46" spans="1:13">
      <c r="A46" s="3">
        <v>35</v>
      </c>
      <c r="B46" s="35" t="s">
        <v>69</v>
      </c>
      <c r="C46" s="64">
        <v>40448.957999999999</v>
      </c>
      <c r="D46" s="64" t="s">
        <v>1</v>
      </c>
      <c r="E46" s="64" t="s">
        <v>1</v>
      </c>
      <c r="F46" s="64" t="s">
        <v>1</v>
      </c>
      <c r="G46" s="64">
        <v>40448.957999999999</v>
      </c>
      <c r="H46" s="64">
        <v>34440.527999999998</v>
      </c>
      <c r="I46" s="64">
        <v>6008.43</v>
      </c>
      <c r="J46" s="64" t="s">
        <v>1</v>
      </c>
      <c r="K46" s="64" t="s">
        <v>1</v>
      </c>
      <c r="L46" s="64" t="s">
        <v>1</v>
      </c>
      <c r="M46" s="3">
        <v>35</v>
      </c>
    </row>
    <row r="47" spans="1:13">
      <c r="A47" s="3">
        <v>36</v>
      </c>
      <c r="B47" s="35" t="s">
        <v>70</v>
      </c>
      <c r="C47" s="64">
        <v>4745967.0470000003</v>
      </c>
      <c r="D47" s="64">
        <v>627213.44499999995</v>
      </c>
      <c r="E47" s="64">
        <v>623936.02800000005</v>
      </c>
      <c r="F47" s="64">
        <v>3277.4169999999999</v>
      </c>
      <c r="G47" s="64">
        <v>4117616.7069999999</v>
      </c>
      <c r="H47" s="64">
        <v>4101638.6409999998</v>
      </c>
      <c r="I47" s="64">
        <v>15978.066000000001</v>
      </c>
      <c r="J47" s="64">
        <v>1136.895</v>
      </c>
      <c r="K47" s="64">
        <v>1136.895</v>
      </c>
      <c r="L47" s="64" t="s">
        <v>1</v>
      </c>
      <c r="M47" s="3">
        <v>36</v>
      </c>
    </row>
    <row r="48" spans="1:13">
      <c r="A48" s="3">
        <v>37</v>
      </c>
      <c r="B48" s="35" t="s">
        <v>71</v>
      </c>
      <c r="C48" s="64">
        <v>147983.45800000001</v>
      </c>
      <c r="D48" s="64">
        <v>106022.107</v>
      </c>
      <c r="E48" s="64" t="s">
        <v>1</v>
      </c>
      <c r="F48" s="64">
        <v>106022.107</v>
      </c>
      <c r="G48" s="64">
        <v>41961.351000000002</v>
      </c>
      <c r="H48" s="64">
        <v>133.76499999999999</v>
      </c>
      <c r="I48" s="64">
        <v>41827.586000000003</v>
      </c>
      <c r="J48" s="64" t="s">
        <v>1</v>
      </c>
      <c r="K48" s="64" t="s">
        <v>1</v>
      </c>
      <c r="L48" s="64" t="s">
        <v>1</v>
      </c>
      <c r="M48" s="3">
        <v>37</v>
      </c>
    </row>
    <row r="49" spans="1:13">
      <c r="A49" s="3">
        <v>38</v>
      </c>
      <c r="B49" s="37" t="s">
        <v>0</v>
      </c>
      <c r="C49" s="67">
        <v>4934545.0789999999</v>
      </c>
      <c r="D49" s="67">
        <v>733235.55200000003</v>
      </c>
      <c r="E49" s="67">
        <v>623936.02800000005</v>
      </c>
      <c r="F49" s="67">
        <v>109299.524</v>
      </c>
      <c r="G49" s="67">
        <v>4200172.6320000002</v>
      </c>
      <c r="H49" s="67">
        <v>4136358.55</v>
      </c>
      <c r="I49" s="67">
        <v>63814.082000000002</v>
      </c>
      <c r="J49" s="67">
        <v>1136.895</v>
      </c>
      <c r="K49" s="67">
        <v>1136.895</v>
      </c>
      <c r="L49" s="67" t="s">
        <v>1</v>
      </c>
      <c r="M49" s="36">
        <v>38</v>
      </c>
    </row>
    <row r="50" spans="1:13">
      <c r="A50" s="3"/>
      <c r="B50" s="37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36"/>
    </row>
    <row r="51" spans="1:13">
      <c r="A51" s="3">
        <v>39</v>
      </c>
      <c r="B51" s="35" t="s">
        <v>121</v>
      </c>
      <c r="C51" s="64">
        <v>-716711.14199999999</v>
      </c>
      <c r="D51" s="64">
        <v>-708300.73300000001</v>
      </c>
      <c r="E51" s="64">
        <v>-712611.76599999995</v>
      </c>
      <c r="F51" s="64">
        <v>4311.0330000000004</v>
      </c>
      <c r="G51" s="64">
        <v>-8410.4089999999997</v>
      </c>
      <c r="H51" s="64">
        <v>-8410.4089999999997</v>
      </c>
      <c r="I51" s="64" t="s">
        <v>1</v>
      </c>
      <c r="J51" s="64" t="s">
        <v>1</v>
      </c>
      <c r="K51" s="64" t="s">
        <v>1</v>
      </c>
      <c r="L51" s="64" t="s">
        <v>1</v>
      </c>
      <c r="M51" s="3">
        <v>39</v>
      </c>
    </row>
    <row r="52" spans="1:13">
      <c r="B52" s="35" t="s">
        <v>4</v>
      </c>
    </row>
    <row r="53" spans="1:13">
      <c r="B53" s="102" t="s">
        <v>131</v>
      </c>
    </row>
    <row r="54" spans="1:13">
      <c r="B54" s="38" t="s">
        <v>98</v>
      </c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44:F44"/>
    <mergeCell ref="G44:L44"/>
    <mergeCell ref="E3:F3"/>
    <mergeCell ref="C7:F7"/>
    <mergeCell ref="G7:L7"/>
    <mergeCell ref="C35:F35"/>
    <mergeCell ref="G35:L35"/>
  </mergeCells>
  <phoneticPr fontId="4" type="noConversion"/>
  <hyperlinks>
    <hyperlink ref="A1:D1" location="Inhaltsverzeichnis!A15" display="Inhaltsverzeichnis!A15"/>
    <hyperlink ref="A1:E1" location="Inhaltsverzeichnis!A25" display="2  Finanzvermögen nach Bereichen, Arten und Körperschaftsgruppen am 31. Dezember 20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36.5546875" style="15" customWidth="1"/>
    <col min="2" max="6" width="10.77734375" style="15" customWidth="1"/>
    <col min="7" max="16384" width="11.5546875" style="15"/>
  </cols>
  <sheetData>
    <row r="1" spans="1:8" s="18" customFormat="1" ht="24.6" customHeight="1">
      <c r="A1" s="230" t="s">
        <v>197</v>
      </c>
      <c r="B1" s="230"/>
      <c r="C1" s="230"/>
      <c r="D1" s="230"/>
      <c r="E1" s="230"/>
      <c r="F1" s="230"/>
    </row>
    <row r="2" spans="1:8" s="18" customFormat="1" ht="12" customHeight="1">
      <c r="A2" s="153"/>
    </row>
    <row r="3" spans="1:8" s="24" customFormat="1" ht="12" customHeight="1">
      <c r="A3" s="222" t="s">
        <v>44</v>
      </c>
      <c r="B3" s="240" t="s">
        <v>72</v>
      </c>
      <c r="C3" s="227"/>
      <c r="D3" s="227"/>
      <c r="E3" s="227"/>
      <c r="F3" s="228"/>
    </row>
    <row r="4" spans="1:8" s="24" customFormat="1" ht="12" customHeight="1">
      <c r="A4" s="243"/>
      <c r="B4" s="240" t="s">
        <v>73</v>
      </c>
      <c r="C4" s="236" t="s">
        <v>135</v>
      </c>
      <c r="D4" s="236"/>
      <c r="E4" s="236"/>
      <c r="F4" s="245"/>
    </row>
    <row r="5" spans="1:8" ht="36" customHeight="1">
      <c r="A5" s="243"/>
      <c r="B5" s="240"/>
      <c r="C5" s="202" t="s">
        <v>74</v>
      </c>
      <c r="D5" s="202" t="s">
        <v>75</v>
      </c>
      <c r="E5" s="202" t="s">
        <v>140</v>
      </c>
      <c r="F5" s="203" t="s">
        <v>118</v>
      </c>
    </row>
    <row r="6" spans="1:8" ht="12" customHeight="1">
      <c r="A6" s="244"/>
      <c r="B6" s="241" t="s">
        <v>112</v>
      </c>
      <c r="C6" s="241"/>
      <c r="D6" s="241"/>
      <c r="E6" s="241"/>
      <c r="F6" s="241"/>
    </row>
    <row r="7" spans="1:8" s="41" customFormat="1" ht="12" customHeight="1">
      <c r="A7" s="57"/>
      <c r="B7" s="59"/>
      <c r="C7" s="59"/>
      <c r="D7" s="59"/>
      <c r="E7" s="59"/>
      <c r="F7" s="59"/>
    </row>
    <row r="8" spans="1:8" s="22" customFormat="1" ht="12" customHeight="1">
      <c r="B8" s="218" t="s">
        <v>151</v>
      </c>
      <c r="C8" s="218"/>
      <c r="D8" s="218"/>
      <c r="E8" s="218"/>
      <c r="F8" s="218"/>
    </row>
    <row r="9" spans="1:8" ht="12" customHeight="1">
      <c r="A9" s="15" t="s">
        <v>47</v>
      </c>
      <c r="B9" s="65">
        <v>2665994.432</v>
      </c>
      <c r="C9" s="65">
        <v>198314.51300000001</v>
      </c>
      <c r="D9" s="65">
        <v>535200.09199999995</v>
      </c>
      <c r="E9" s="65">
        <v>1647425.781</v>
      </c>
      <c r="F9" s="65">
        <v>285054.04599999997</v>
      </c>
      <c r="G9" s="190"/>
      <c r="H9" s="190"/>
    </row>
    <row r="10" spans="1:8" ht="12" customHeight="1">
      <c r="A10" s="52" t="s">
        <v>48</v>
      </c>
      <c r="B10" s="65">
        <v>1489.912</v>
      </c>
      <c r="C10" s="65">
        <v>397.41800000000001</v>
      </c>
      <c r="D10" s="65">
        <v>522.47500000000002</v>
      </c>
      <c r="E10" s="65">
        <v>538.74099999999999</v>
      </c>
      <c r="F10" s="65">
        <v>31.277999999999999</v>
      </c>
    </row>
    <row r="11" spans="1:8" ht="12" customHeight="1">
      <c r="A11" s="52" t="s">
        <v>49</v>
      </c>
      <c r="B11" s="65">
        <v>1283710.56</v>
      </c>
      <c r="C11" s="65">
        <v>37916.887000000002</v>
      </c>
      <c r="D11" s="65">
        <v>232220.21799999999</v>
      </c>
      <c r="E11" s="65">
        <v>792572.4</v>
      </c>
      <c r="F11" s="65">
        <v>221001.05499999999</v>
      </c>
    </row>
    <row r="12" spans="1:8" ht="12" customHeight="1">
      <c r="A12" s="52" t="s">
        <v>50</v>
      </c>
      <c r="B12" s="65">
        <v>1380793.96</v>
      </c>
      <c r="C12" s="65">
        <v>160000.20800000001</v>
      </c>
      <c r="D12" s="65">
        <v>302457.39899999998</v>
      </c>
      <c r="E12" s="65">
        <v>854314.64</v>
      </c>
      <c r="F12" s="65">
        <v>64021.713000000003</v>
      </c>
    </row>
    <row r="13" spans="1:8" ht="12" customHeight="1">
      <c r="A13" s="15" t="s">
        <v>108</v>
      </c>
      <c r="B13" s="65">
        <v>1262.8630000000001</v>
      </c>
      <c r="C13" s="65" t="s">
        <v>1</v>
      </c>
      <c r="D13" s="65">
        <v>11.3</v>
      </c>
      <c r="E13" s="65">
        <v>1251.5630000000001</v>
      </c>
      <c r="F13" s="65" t="s">
        <v>1</v>
      </c>
    </row>
    <row r="14" spans="1:8" ht="12" customHeight="1">
      <c r="A14" s="52" t="s">
        <v>51</v>
      </c>
      <c r="B14" s="65">
        <v>1262.8630000000001</v>
      </c>
      <c r="C14" s="65" t="s">
        <v>1</v>
      </c>
      <c r="D14" s="65">
        <v>11.3</v>
      </c>
      <c r="E14" s="65">
        <v>1251.5630000000001</v>
      </c>
      <c r="F14" s="65" t="s">
        <v>1</v>
      </c>
    </row>
    <row r="15" spans="1:8" ht="12" customHeight="1">
      <c r="A15" s="53" t="s">
        <v>54</v>
      </c>
      <c r="B15" s="65">
        <v>1012.752</v>
      </c>
      <c r="C15" s="65" t="s">
        <v>1</v>
      </c>
      <c r="D15" s="65">
        <v>11.3</v>
      </c>
      <c r="E15" s="65">
        <v>1001.452</v>
      </c>
      <c r="F15" s="65" t="s">
        <v>1</v>
      </c>
    </row>
    <row r="16" spans="1:8" ht="12" customHeight="1">
      <c r="A16" s="53" t="s">
        <v>52</v>
      </c>
      <c r="B16" s="65">
        <v>250.11099999999999</v>
      </c>
      <c r="C16" s="65" t="s">
        <v>1</v>
      </c>
      <c r="D16" s="65" t="s">
        <v>1</v>
      </c>
      <c r="E16" s="65">
        <v>250.11099999999999</v>
      </c>
      <c r="F16" s="65" t="s">
        <v>1</v>
      </c>
    </row>
    <row r="17" spans="1:6" ht="12" customHeight="1">
      <c r="A17" s="53" t="s">
        <v>53</v>
      </c>
      <c r="B17" s="65" t="s">
        <v>1</v>
      </c>
      <c r="C17" s="65" t="s">
        <v>1</v>
      </c>
      <c r="D17" s="65" t="s">
        <v>1</v>
      </c>
      <c r="E17" s="65" t="s">
        <v>1</v>
      </c>
      <c r="F17" s="65" t="s">
        <v>1</v>
      </c>
    </row>
    <row r="18" spans="1:6" ht="20.399999999999999">
      <c r="A18" s="158" t="s">
        <v>60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</row>
    <row r="19" spans="1:6" ht="12" customHeight="1">
      <c r="A19" s="53" t="s">
        <v>54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</row>
    <row r="20" spans="1:6" ht="12" customHeight="1">
      <c r="A20" s="53" t="s">
        <v>52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ht="12" customHeight="1">
      <c r="A21" s="53" t="s">
        <v>53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</row>
    <row r="22" spans="1:6" ht="12" customHeight="1">
      <c r="A22" s="15" t="s">
        <v>55</v>
      </c>
      <c r="B22" s="65">
        <v>6060.2749999999996</v>
      </c>
      <c r="C22" s="65" t="s">
        <v>1</v>
      </c>
      <c r="D22" s="65">
        <v>148.44999999999999</v>
      </c>
      <c r="E22" s="65">
        <v>792.072</v>
      </c>
      <c r="F22" s="65">
        <v>5119.7529999999997</v>
      </c>
    </row>
    <row r="23" spans="1:6" ht="12" customHeight="1">
      <c r="A23" s="52" t="s">
        <v>61</v>
      </c>
      <c r="B23" s="65" t="s">
        <v>1</v>
      </c>
      <c r="C23" s="65" t="s">
        <v>1</v>
      </c>
      <c r="D23" s="65" t="s">
        <v>1</v>
      </c>
      <c r="E23" s="65" t="s">
        <v>1</v>
      </c>
      <c r="F23" s="65" t="s">
        <v>1</v>
      </c>
    </row>
    <row r="24" spans="1:6" ht="12" customHeight="1">
      <c r="A24" s="53" t="s">
        <v>56</v>
      </c>
      <c r="B24" s="65" t="s">
        <v>1</v>
      </c>
      <c r="C24" s="65" t="s">
        <v>1</v>
      </c>
      <c r="D24" s="65" t="s">
        <v>1</v>
      </c>
      <c r="E24" s="65" t="s">
        <v>1</v>
      </c>
      <c r="F24" s="65" t="s">
        <v>1</v>
      </c>
    </row>
    <row r="25" spans="1:6" ht="12" customHeight="1">
      <c r="A25" s="53" t="s">
        <v>57</v>
      </c>
      <c r="B25" s="65" t="s">
        <v>1</v>
      </c>
      <c r="C25" s="65" t="s">
        <v>1</v>
      </c>
      <c r="D25" s="65" t="s">
        <v>1</v>
      </c>
      <c r="E25" s="65" t="s">
        <v>1</v>
      </c>
      <c r="F25" s="65" t="s">
        <v>1</v>
      </c>
    </row>
    <row r="26" spans="1:6" ht="12" customHeight="1">
      <c r="A26" s="53" t="s">
        <v>58</v>
      </c>
      <c r="B26" s="65" t="s">
        <v>1</v>
      </c>
      <c r="C26" s="65" t="s">
        <v>1</v>
      </c>
      <c r="D26" s="65" t="s">
        <v>1</v>
      </c>
      <c r="E26" s="65" t="s">
        <v>1</v>
      </c>
      <c r="F26" s="65" t="s">
        <v>1</v>
      </c>
    </row>
    <row r="27" spans="1:6" ht="20.399999999999999">
      <c r="A27" s="158" t="s">
        <v>62</v>
      </c>
      <c r="B27" s="65">
        <v>6060.2749999999996</v>
      </c>
      <c r="C27" s="65" t="s">
        <v>1</v>
      </c>
      <c r="D27" s="65">
        <v>148.44999999999999</v>
      </c>
      <c r="E27" s="65">
        <v>792.072</v>
      </c>
      <c r="F27" s="65">
        <v>5119.7529999999997</v>
      </c>
    </row>
    <row r="28" spans="1:6" ht="12" customHeight="1">
      <c r="A28" s="53" t="s">
        <v>56</v>
      </c>
      <c r="B28" s="65">
        <v>3000</v>
      </c>
      <c r="C28" s="65" t="s">
        <v>1</v>
      </c>
      <c r="D28" s="65" t="s">
        <v>1</v>
      </c>
      <c r="E28" s="65" t="s">
        <v>1</v>
      </c>
      <c r="F28" s="65">
        <v>3000</v>
      </c>
    </row>
    <row r="29" spans="1:6" ht="12" customHeight="1">
      <c r="A29" s="53" t="s">
        <v>57</v>
      </c>
      <c r="B29" s="65">
        <v>3060.2750000000001</v>
      </c>
      <c r="C29" s="65" t="s">
        <v>1</v>
      </c>
      <c r="D29" s="65">
        <v>148.44999999999999</v>
      </c>
      <c r="E29" s="65">
        <v>792.072</v>
      </c>
      <c r="F29" s="65">
        <v>2119.7530000000002</v>
      </c>
    </row>
    <row r="30" spans="1:6" ht="12" customHeight="1">
      <c r="A30" s="53" t="s">
        <v>58</v>
      </c>
      <c r="B30" s="65" t="s">
        <v>1</v>
      </c>
      <c r="C30" s="65" t="s">
        <v>1</v>
      </c>
      <c r="D30" s="65" t="s">
        <v>1</v>
      </c>
      <c r="E30" s="65" t="s">
        <v>1</v>
      </c>
      <c r="F30" s="65" t="s">
        <v>1</v>
      </c>
    </row>
    <row r="31" spans="1:6" ht="12" customHeight="1">
      <c r="A31" s="15" t="s">
        <v>59</v>
      </c>
      <c r="B31" s="65">
        <v>439652.64399999997</v>
      </c>
      <c r="C31" s="65">
        <v>62145.803999999996</v>
      </c>
      <c r="D31" s="65">
        <v>176439.701</v>
      </c>
      <c r="E31" s="65">
        <v>157347.51699999999</v>
      </c>
      <c r="F31" s="65">
        <v>43719.622000000003</v>
      </c>
    </row>
    <row r="32" spans="1:6">
      <c r="A32" s="52" t="s">
        <v>195</v>
      </c>
      <c r="B32" s="65">
        <v>143424.56099999999</v>
      </c>
      <c r="C32" s="65">
        <v>18331.365000000002</v>
      </c>
      <c r="D32" s="65">
        <v>55035.701999999997</v>
      </c>
      <c r="E32" s="65">
        <v>52638.732000000004</v>
      </c>
      <c r="F32" s="65">
        <v>17418.761999999999</v>
      </c>
    </row>
    <row r="33" spans="1:8" ht="12" customHeight="1">
      <c r="A33" s="52" t="s">
        <v>196</v>
      </c>
      <c r="B33" s="65">
        <v>296228.08299999998</v>
      </c>
      <c r="C33" s="65">
        <v>43814.438999999998</v>
      </c>
      <c r="D33" s="65">
        <v>121403.999</v>
      </c>
      <c r="E33" s="65">
        <v>104708.785</v>
      </c>
      <c r="F33" s="65">
        <v>26300.86</v>
      </c>
    </row>
    <row r="34" spans="1:8" s="4" customFormat="1" ht="12" customHeight="1">
      <c r="A34" s="4" t="s">
        <v>0</v>
      </c>
      <c r="B34" s="66">
        <v>3112970.2140000002</v>
      </c>
      <c r="C34" s="66">
        <v>260460.31700000001</v>
      </c>
      <c r="D34" s="66">
        <v>711799.54299999995</v>
      </c>
      <c r="E34" s="66">
        <v>1806816.933</v>
      </c>
      <c r="F34" s="66">
        <v>333893.42099999997</v>
      </c>
    </row>
    <row r="35" spans="1:8" s="4" customFormat="1" ht="12" customHeight="1">
      <c r="B35" s="56"/>
      <c r="C35" s="56"/>
      <c r="D35" s="56"/>
      <c r="E35" s="56"/>
      <c r="F35" s="56"/>
    </row>
    <row r="36" spans="1:8" ht="12" customHeight="1">
      <c r="A36" s="40"/>
      <c r="B36" s="226" t="s">
        <v>64</v>
      </c>
      <c r="C36" s="226"/>
      <c r="D36" s="226"/>
      <c r="E36" s="226"/>
      <c r="F36" s="226"/>
      <c r="G36" s="63"/>
      <c r="H36" s="22"/>
    </row>
    <row r="37" spans="1:8" ht="12" customHeight="1">
      <c r="A37" s="15" t="s">
        <v>65</v>
      </c>
      <c r="B37" s="65">
        <v>1940.2950000000001</v>
      </c>
      <c r="C37" s="65" t="s">
        <v>1</v>
      </c>
      <c r="D37" s="65" t="s">
        <v>1</v>
      </c>
      <c r="E37" s="65">
        <v>1890.2809999999999</v>
      </c>
      <c r="F37" s="65">
        <v>50.014000000000003</v>
      </c>
    </row>
    <row r="38" spans="1:8" ht="12" customHeight="1">
      <c r="A38" s="52" t="s">
        <v>51</v>
      </c>
      <c r="B38" s="65">
        <v>25</v>
      </c>
      <c r="C38" s="65" t="s">
        <v>1</v>
      </c>
      <c r="D38" s="65" t="s">
        <v>1</v>
      </c>
      <c r="E38" s="65" t="s">
        <v>1</v>
      </c>
      <c r="F38" s="65">
        <v>25</v>
      </c>
    </row>
    <row r="39" spans="1:8" ht="20.399999999999999">
      <c r="A39" s="158" t="s">
        <v>60</v>
      </c>
      <c r="B39" s="65">
        <v>1915.2950000000001</v>
      </c>
      <c r="C39" s="65" t="s">
        <v>1</v>
      </c>
      <c r="D39" s="65" t="s">
        <v>1</v>
      </c>
      <c r="E39" s="65">
        <v>1890.2809999999999</v>
      </c>
      <c r="F39" s="65">
        <v>25.013999999999999</v>
      </c>
    </row>
    <row r="40" spans="1:8" ht="12" customHeight="1">
      <c r="A40" s="15" t="s">
        <v>66</v>
      </c>
      <c r="B40" s="65">
        <v>156503.182</v>
      </c>
      <c r="C40" s="65">
        <v>44753.057999999997</v>
      </c>
      <c r="D40" s="65">
        <v>3147.9189999999999</v>
      </c>
      <c r="E40" s="65">
        <v>37606.531999999999</v>
      </c>
      <c r="F40" s="65">
        <v>70995.672999999995</v>
      </c>
    </row>
    <row r="41" spans="1:8" ht="12" customHeight="1">
      <c r="A41" s="52" t="s">
        <v>61</v>
      </c>
      <c r="B41" s="65">
        <v>57064.701999999997</v>
      </c>
      <c r="C41" s="65">
        <v>485</v>
      </c>
      <c r="D41" s="65">
        <v>2375.1</v>
      </c>
      <c r="E41" s="65">
        <v>1300.306</v>
      </c>
      <c r="F41" s="65">
        <v>52904.296000000002</v>
      </c>
    </row>
    <row r="42" spans="1:8" ht="20.399999999999999">
      <c r="A42" s="158" t="s">
        <v>62</v>
      </c>
      <c r="B42" s="65">
        <v>99438.48</v>
      </c>
      <c r="C42" s="65">
        <v>44268.057999999997</v>
      </c>
      <c r="D42" s="65">
        <v>772.81899999999996</v>
      </c>
      <c r="E42" s="65">
        <v>36306.226000000002</v>
      </c>
      <c r="F42" s="65">
        <v>18091.377</v>
      </c>
    </row>
    <row r="43" spans="1:8" s="4" customFormat="1" ht="12" customHeight="1">
      <c r="A43" s="4" t="s">
        <v>0</v>
      </c>
      <c r="B43" s="66">
        <v>158443.47700000001</v>
      </c>
      <c r="C43" s="66">
        <v>44753.057999999997</v>
      </c>
      <c r="D43" s="66">
        <v>3147.9189999999999</v>
      </c>
      <c r="E43" s="66">
        <v>39496.813000000002</v>
      </c>
      <c r="F43" s="66">
        <v>71045.687000000005</v>
      </c>
    </row>
    <row r="44" spans="1:8" s="4" customFormat="1" ht="12" customHeight="1">
      <c r="B44" s="56"/>
      <c r="C44" s="56"/>
      <c r="D44" s="56"/>
      <c r="E44" s="56"/>
      <c r="F44" s="56"/>
    </row>
    <row r="45" spans="1:8" ht="12" customHeight="1">
      <c r="B45" s="226" t="s">
        <v>67</v>
      </c>
      <c r="C45" s="226"/>
      <c r="D45" s="226"/>
      <c r="E45" s="226"/>
      <c r="F45" s="226"/>
    </row>
    <row r="46" spans="1:8" ht="12" customHeight="1">
      <c r="A46" s="15" t="s">
        <v>68</v>
      </c>
      <c r="B46" s="65">
        <v>145.61600000000001</v>
      </c>
      <c r="C46" s="65" t="s">
        <v>1</v>
      </c>
      <c r="D46" s="65" t="s">
        <v>1</v>
      </c>
      <c r="E46" s="65">
        <v>127.23699999999999</v>
      </c>
      <c r="F46" s="65">
        <v>18.379000000000001</v>
      </c>
    </row>
    <row r="47" spans="1:8" ht="12" customHeight="1">
      <c r="A47" s="15" t="s">
        <v>69</v>
      </c>
      <c r="B47" s="65">
        <v>34440.527999999998</v>
      </c>
      <c r="C47" s="65">
        <v>206.07499999999999</v>
      </c>
      <c r="D47" s="65">
        <v>223.31700000000001</v>
      </c>
      <c r="E47" s="65">
        <v>22726.794000000002</v>
      </c>
      <c r="F47" s="65">
        <v>11284.342000000001</v>
      </c>
    </row>
    <row r="48" spans="1:8" ht="12" customHeight="1">
      <c r="A48" s="15" t="s">
        <v>70</v>
      </c>
      <c r="B48" s="65">
        <v>4101638.6409999998</v>
      </c>
      <c r="C48" s="65">
        <v>1492182.9580000001</v>
      </c>
      <c r="D48" s="65">
        <v>451490.01400000002</v>
      </c>
      <c r="E48" s="65">
        <v>1965945.9569999999</v>
      </c>
      <c r="F48" s="65">
        <v>192019.712</v>
      </c>
    </row>
    <row r="49" spans="1:6" ht="12" customHeight="1">
      <c r="A49" s="15" t="s">
        <v>71</v>
      </c>
      <c r="B49" s="65">
        <v>133.76499999999999</v>
      </c>
      <c r="C49" s="65" t="s">
        <v>1</v>
      </c>
      <c r="D49" s="65" t="s">
        <v>1</v>
      </c>
      <c r="E49" s="65" t="s">
        <v>1</v>
      </c>
      <c r="F49" s="65">
        <v>133.76499999999999</v>
      </c>
    </row>
    <row r="50" spans="1:6" s="4" customFormat="1" ht="12" customHeight="1">
      <c r="A50" s="4" t="s">
        <v>0</v>
      </c>
      <c r="B50" s="66">
        <v>4136358.55</v>
      </c>
      <c r="C50" s="66">
        <v>1492389.0330000001</v>
      </c>
      <c r="D50" s="66">
        <v>451713.33100000001</v>
      </c>
      <c r="E50" s="66">
        <v>1988799.9879999999</v>
      </c>
      <c r="F50" s="66">
        <v>203456.198</v>
      </c>
    </row>
    <row r="51" spans="1:6" s="4" customFormat="1" ht="12" customHeight="1">
      <c r="B51" s="65"/>
      <c r="C51" s="65"/>
      <c r="D51" s="65"/>
      <c r="E51" s="65"/>
      <c r="F51" s="65"/>
    </row>
    <row r="52" spans="1:6" ht="12" customHeight="1">
      <c r="A52" s="15" t="s">
        <v>121</v>
      </c>
      <c r="B52" s="65">
        <v>-8410.4089999999997</v>
      </c>
      <c r="C52" s="65" t="s">
        <v>1</v>
      </c>
      <c r="D52" s="65" t="s">
        <v>1</v>
      </c>
      <c r="E52" s="65">
        <v>-8410.4089999999997</v>
      </c>
      <c r="F52" s="65" t="s">
        <v>1</v>
      </c>
    </row>
    <row r="53" spans="1:6">
      <c r="A53" s="35" t="s">
        <v>4</v>
      </c>
    </row>
    <row r="54" spans="1:6">
      <c r="A54" s="102" t="s">
        <v>97</v>
      </c>
    </row>
  </sheetData>
  <mergeCells count="9">
    <mergeCell ref="A1:F1"/>
    <mergeCell ref="A3:A6"/>
    <mergeCell ref="B45:F45"/>
    <mergeCell ref="B8:F8"/>
    <mergeCell ref="B36:F36"/>
    <mergeCell ref="B3:F3"/>
    <mergeCell ref="B4:B5"/>
    <mergeCell ref="C4:F4"/>
    <mergeCell ref="B6:F6"/>
  </mergeCells>
  <phoneticPr fontId="4" type="noConversion"/>
  <hyperlinks>
    <hyperlink ref="A1:B1" location="Inhaltsverzeichnis!A23" display="Inhaltsverzeichnis!A23"/>
    <hyperlink ref="A1" location="Inhaltsverzeichnis!A26" display="3  Finanzvermögen der Kernhaushalte nach Körperschaftsgruppen und Art des Vermögens am 31.12.2015"/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zoomScaleNormal="100" workbookViewId="0">
      <selection sqref="A1:H1"/>
    </sheetView>
  </sheetViews>
  <sheetFormatPr baseColWidth="10" defaultRowHeight="13.2"/>
  <cols>
    <col min="1" max="21" width="11.5546875" style="107"/>
    <col min="22" max="22" width="11.44140625" style="108" customWidth="1"/>
    <col min="23" max="23" width="36.6640625" style="124" bestFit="1" customWidth="1"/>
    <col min="24" max="26" width="9.6640625" style="124" customWidth="1"/>
    <col min="27" max="29" width="9.109375" style="124" customWidth="1"/>
    <col min="30" max="32" width="9.6640625" style="124" customWidth="1"/>
    <col min="33" max="34" width="8.109375" style="124" customWidth="1"/>
    <col min="35" max="35" width="9.109375" style="124" bestFit="1" customWidth="1"/>
    <col min="36" max="37" width="9.109375" style="124" customWidth="1"/>
    <col min="38" max="39" width="8.44140625" style="124" customWidth="1"/>
    <col min="40" max="40" width="9" style="107" customWidth="1"/>
    <col min="41" max="16384" width="11.5546875" style="107"/>
  </cols>
  <sheetData>
    <row r="1" spans="1:40" s="108" customFormat="1" ht="24.75" customHeight="1">
      <c r="A1" s="248" t="s">
        <v>134</v>
      </c>
      <c r="B1" s="248"/>
      <c r="C1" s="248"/>
      <c r="D1" s="248"/>
      <c r="E1" s="248"/>
      <c r="F1" s="248"/>
      <c r="G1" s="248"/>
      <c r="H1" s="248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07"/>
    </row>
    <row r="2" spans="1:40" s="124" customFormat="1" ht="12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AN2" s="107"/>
    </row>
    <row r="3" spans="1:40" s="124" customFormat="1" ht="12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8"/>
      <c r="W3" s="135" t="s">
        <v>44</v>
      </c>
      <c r="X3" s="137"/>
      <c r="Y3" s="137"/>
      <c r="Z3" s="137"/>
      <c r="AA3" s="136"/>
      <c r="AB3" s="136"/>
      <c r="AC3" s="136"/>
      <c r="AD3" s="136"/>
      <c r="AE3" s="136"/>
      <c r="AF3" s="140"/>
      <c r="AG3" s="140"/>
      <c r="AH3" s="140"/>
      <c r="AN3" s="107"/>
    </row>
    <row r="4" spans="1:40" s="124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8"/>
      <c r="W4" s="138"/>
      <c r="X4" s="246"/>
      <c r="Y4" s="246"/>
      <c r="Z4" s="246"/>
      <c r="AA4" s="246"/>
      <c r="AB4" s="246"/>
      <c r="AC4" s="246"/>
      <c r="AD4" s="246"/>
      <c r="AE4" s="246"/>
      <c r="AF4" s="205"/>
      <c r="AG4" s="154"/>
      <c r="AH4" s="197"/>
      <c r="AN4" s="107"/>
    </row>
    <row r="5" spans="1:40" s="124" customFormat="1" ht="12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8"/>
      <c r="W5" s="138"/>
      <c r="X5" s="249" t="s">
        <v>74</v>
      </c>
      <c r="Y5" s="250"/>
      <c r="Z5" s="250"/>
      <c r="AA5" s="250" t="s">
        <v>75</v>
      </c>
      <c r="AB5" s="250"/>
      <c r="AC5" s="250"/>
      <c r="AD5" s="250" t="s">
        <v>140</v>
      </c>
      <c r="AE5" s="250"/>
      <c r="AF5" s="250"/>
      <c r="AG5" s="246" t="s">
        <v>176</v>
      </c>
      <c r="AH5" s="246"/>
      <c r="AI5" s="246"/>
      <c r="AN5" s="107"/>
    </row>
    <row r="6" spans="1:40" s="124" customFormat="1" ht="12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8"/>
      <c r="W6" s="138"/>
      <c r="X6" s="152">
        <v>2015</v>
      </c>
      <c r="Y6" s="152">
        <v>2016</v>
      </c>
      <c r="Z6" s="152">
        <v>2017</v>
      </c>
      <c r="AA6" s="152">
        <v>2015</v>
      </c>
      <c r="AB6" s="152">
        <v>2016</v>
      </c>
      <c r="AC6" s="152">
        <v>2017</v>
      </c>
      <c r="AD6" s="152">
        <v>2015</v>
      </c>
      <c r="AE6" s="152">
        <v>2016</v>
      </c>
      <c r="AF6" s="152">
        <v>2017</v>
      </c>
      <c r="AG6" s="152">
        <v>2015</v>
      </c>
      <c r="AH6" s="152">
        <v>2016</v>
      </c>
      <c r="AI6" s="152">
        <v>2017</v>
      </c>
      <c r="AN6" s="107"/>
    </row>
    <row r="7" spans="1:40" s="124" customFormat="1" ht="12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8"/>
      <c r="W7" s="120" t="s">
        <v>47</v>
      </c>
      <c r="X7" s="142">
        <v>117534</v>
      </c>
      <c r="Y7" s="142">
        <v>132811.883</v>
      </c>
      <c r="Z7" s="142">
        <f>'3'!C9</f>
        <v>198314.51300000001</v>
      </c>
      <c r="AA7" s="142">
        <v>418435</v>
      </c>
      <c r="AB7" s="142">
        <v>468246.70199999999</v>
      </c>
      <c r="AC7" s="142">
        <f>'3'!D9</f>
        <v>535200.09199999995</v>
      </c>
      <c r="AD7" s="142">
        <v>1321248</v>
      </c>
      <c r="AE7" s="142">
        <v>1452378.0619999999</v>
      </c>
      <c r="AF7" s="142">
        <f>'3'!E9</f>
        <v>1647425.781</v>
      </c>
      <c r="AG7" s="142">
        <v>233157</v>
      </c>
      <c r="AH7" s="142">
        <v>261446.87899999999</v>
      </c>
      <c r="AI7" s="124">
        <f>'3'!F9</f>
        <v>285054.04599999997</v>
      </c>
      <c r="AN7" s="107"/>
    </row>
    <row r="8" spans="1:40" s="124" customFormat="1" ht="12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8"/>
      <c r="W8" s="122" t="s">
        <v>108</v>
      </c>
      <c r="X8" s="142">
        <v>0</v>
      </c>
      <c r="Y8" s="142">
        <v>0</v>
      </c>
      <c r="Z8" s="142">
        <v>0</v>
      </c>
      <c r="AA8" s="142">
        <v>9</v>
      </c>
      <c r="AB8" s="142">
        <v>0</v>
      </c>
      <c r="AC8" s="142">
        <f>'3'!D13</f>
        <v>11.3</v>
      </c>
      <c r="AD8" s="142">
        <v>8016</v>
      </c>
      <c r="AE8" s="142">
        <v>2239.8960000000002</v>
      </c>
      <c r="AF8" s="142">
        <f>'3'!E13</f>
        <v>1251.5630000000001</v>
      </c>
      <c r="AG8" s="142">
        <v>301</v>
      </c>
      <c r="AH8" s="142">
        <v>300.75299999999999</v>
      </c>
      <c r="AI8" s="124">
        <v>0</v>
      </c>
      <c r="AN8" s="107"/>
    </row>
    <row r="9" spans="1:40" s="124" customFormat="1" ht="12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8"/>
      <c r="W9" s="120" t="s">
        <v>55</v>
      </c>
      <c r="X9" s="142">
        <v>0</v>
      </c>
      <c r="Y9" s="142">
        <v>0</v>
      </c>
      <c r="Z9" s="142">
        <v>0</v>
      </c>
      <c r="AA9" s="142">
        <v>233</v>
      </c>
      <c r="AB9" s="142">
        <v>236.458</v>
      </c>
      <c r="AC9" s="142">
        <f>'3'!D22</f>
        <v>148.44999999999999</v>
      </c>
      <c r="AD9" s="142">
        <v>628</v>
      </c>
      <c r="AE9" s="142">
        <v>653.09100000000001</v>
      </c>
      <c r="AF9" s="142">
        <f>'3'!E22</f>
        <v>792.072</v>
      </c>
      <c r="AG9" s="142">
        <v>2256</v>
      </c>
      <c r="AH9" s="142">
        <v>2126.3820000000001</v>
      </c>
      <c r="AI9" s="124">
        <f>'3'!F22</f>
        <v>5119.7529999999997</v>
      </c>
      <c r="AN9" s="107"/>
    </row>
    <row r="10" spans="1:40" s="124" customFormat="1" ht="12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8"/>
      <c r="W10" s="120" t="s">
        <v>59</v>
      </c>
      <c r="X10" s="142">
        <v>82114</v>
      </c>
      <c r="Y10" s="142">
        <v>67140.884999999995</v>
      </c>
      <c r="Z10" s="142">
        <f>'3'!C31</f>
        <v>62145.803999999996</v>
      </c>
      <c r="AA10" s="142">
        <v>112449</v>
      </c>
      <c r="AB10" s="142">
        <v>152004.519</v>
      </c>
      <c r="AC10" s="142">
        <f>'3'!D31</f>
        <v>176439.701</v>
      </c>
      <c r="AD10" s="142">
        <v>177779</v>
      </c>
      <c r="AE10" s="142">
        <v>173101.739</v>
      </c>
      <c r="AF10" s="142">
        <f>'3'!E31</f>
        <v>157347.51699999999</v>
      </c>
      <c r="AG10" s="142">
        <v>57700</v>
      </c>
      <c r="AH10" s="142">
        <v>52861.762999999999</v>
      </c>
      <c r="AI10" s="124">
        <f>'3'!F31</f>
        <v>43719.622000000003</v>
      </c>
      <c r="AN10" s="107"/>
    </row>
    <row r="11" spans="1:40" s="124" customFormat="1" ht="12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8"/>
      <c r="W11" s="120" t="s">
        <v>121</v>
      </c>
      <c r="X11" s="142">
        <v>0</v>
      </c>
      <c r="Y11" s="142">
        <v>0</v>
      </c>
      <c r="Z11" s="142">
        <v>0</v>
      </c>
      <c r="AA11" s="142">
        <v>0</v>
      </c>
      <c r="AB11" s="142">
        <v>0</v>
      </c>
      <c r="AC11" s="142">
        <v>0</v>
      </c>
      <c r="AD11" s="142">
        <v>-23434</v>
      </c>
      <c r="AE11" s="142">
        <v>-14178.034</v>
      </c>
      <c r="AF11" s="142">
        <f>'3'!E52</f>
        <v>-8410.4089999999997</v>
      </c>
      <c r="AG11" s="142">
        <v>0</v>
      </c>
      <c r="AH11" s="142">
        <v>0</v>
      </c>
      <c r="AI11" s="124">
        <v>0</v>
      </c>
      <c r="AN11" s="107"/>
    </row>
    <row r="12" spans="1:40" s="124" customFormat="1" ht="12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8"/>
      <c r="W12" s="139" t="s">
        <v>0</v>
      </c>
      <c r="X12" s="143">
        <f t="shared" ref="X12:AI12" si="0">SUM(X7:X11)</f>
        <v>199648</v>
      </c>
      <c r="Y12" s="143">
        <f t="shared" si="0"/>
        <v>199952.76799999998</v>
      </c>
      <c r="Z12" s="143">
        <f t="shared" si="0"/>
        <v>260460.31700000001</v>
      </c>
      <c r="AA12" s="143">
        <f t="shared" si="0"/>
        <v>531126</v>
      </c>
      <c r="AB12" s="143">
        <f t="shared" si="0"/>
        <v>620487.679</v>
      </c>
      <c r="AC12" s="143">
        <f t="shared" si="0"/>
        <v>711799.54299999995</v>
      </c>
      <c r="AD12" s="143">
        <f t="shared" si="0"/>
        <v>1484237</v>
      </c>
      <c r="AE12" s="143">
        <f t="shared" si="0"/>
        <v>1614194.754</v>
      </c>
      <c r="AF12" s="143">
        <f t="shared" si="0"/>
        <v>1798406.524</v>
      </c>
      <c r="AG12" s="143">
        <f t="shared" si="0"/>
        <v>293414</v>
      </c>
      <c r="AH12" s="143">
        <f t="shared" si="0"/>
        <v>316735.77699999994</v>
      </c>
      <c r="AI12" s="143">
        <f t="shared" si="0"/>
        <v>333893.42099999997</v>
      </c>
      <c r="AN12" s="107"/>
    </row>
    <row r="13" spans="1:40" s="124" customFormat="1" ht="12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8"/>
      <c r="W13" s="120" t="s">
        <v>65</v>
      </c>
      <c r="X13" s="142">
        <v>0</v>
      </c>
      <c r="Y13" s="142">
        <v>0</v>
      </c>
      <c r="Z13" s="142">
        <v>0</v>
      </c>
      <c r="AA13" s="142">
        <v>0</v>
      </c>
      <c r="AB13" s="142">
        <v>0</v>
      </c>
      <c r="AC13" s="142">
        <v>0</v>
      </c>
      <c r="AD13" s="142">
        <v>1890</v>
      </c>
      <c r="AE13" s="142">
        <v>1890.2809999999999</v>
      </c>
      <c r="AF13" s="142">
        <f>'3'!E37</f>
        <v>1890.2809999999999</v>
      </c>
      <c r="AG13" s="142">
        <v>1654</v>
      </c>
      <c r="AH13" s="142">
        <v>50.014000000000003</v>
      </c>
      <c r="AI13" s="124">
        <f>'3'!F37</f>
        <v>50.014000000000003</v>
      </c>
      <c r="AN13" s="107"/>
    </row>
    <row r="14" spans="1:40" s="124" customFormat="1" ht="12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8"/>
      <c r="W14" s="120" t="s">
        <v>66</v>
      </c>
      <c r="X14" s="142">
        <v>48866</v>
      </c>
      <c r="Y14" s="142">
        <v>46882.389000000003</v>
      </c>
      <c r="Z14" s="142">
        <f>'3'!C40</f>
        <v>44753.057999999997</v>
      </c>
      <c r="AA14" s="142">
        <v>7075</v>
      </c>
      <c r="AB14" s="142">
        <v>3498.4879999999998</v>
      </c>
      <c r="AC14" s="142">
        <f>'3'!D40</f>
        <v>3147.9189999999999</v>
      </c>
      <c r="AD14" s="142">
        <v>32403</v>
      </c>
      <c r="AE14" s="142">
        <v>32746.802</v>
      </c>
      <c r="AF14" s="142">
        <f>'3'!E40</f>
        <v>37606.531999999999</v>
      </c>
      <c r="AG14" s="142">
        <v>22804</v>
      </c>
      <c r="AH14" s="142">
        <v>30957.445</v>
      </c>
      <c r="AI14" s="124">
        <f>'3'!F40</f>
        <v>70995.672999999995</v>
      </c>
      <c r="AN14" s="107"/>
    </row>
    <row r="15" spans="1:40" s="124" customFormat="1" ht="12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8"/>
      <c r="W15" s="120" t="s">
        <v>67</v>
      </c>
      <c r="X15" s="142">
        <v>1327860</v>
      </c>
      <c r="Y15" s="142">
        <v>1498354.4809999999</v>
      </c>
      <c r="Z15" s="142">
        <f>'3'!C50</f>
        <v>1492389.0330000001</v>
      </c>
      <c r="AA15" s="142">
        <v>320745</v>
      </c>
      <c r="AB15" s="142">
        <v>426896.74099999998</v>
      </c>
      <c r="AC15" s="142">
        <f>'3'!D50</f>
        <v>451713.33100000001</v>
      </c>
      <c r="AD15" s="142">
        <v>1917777</v>
      </c>
      <c r="AE15" s="142">
        <v>1949836.1629999999</v>
      </c>
      <c r="AF15" s="142">
        <f>'3'!E50</f>
        <v>1988799.9879999999</v>
      </c>
      <c r="AG15" s="142">
        <v>184001</v>
      </c>
      <c r="AH15" s="142">
        <v>189786.75</v>
      </c>
      <c r="AI15" s="124">
        <f>'3'!F50</f>
        <v>203456.198</v>
      </c>
      <c r="AN15" s="107"/>
    </row>
    <row r="16" spans="1:40" s="124" customFormat="1" ht="12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8"/>
      <c r="AN16" s="107"/>
    </row>
    <row r="17" spans="1:40" s="124" customFormat="1" ht="12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8"/>
      <c r="AN17" s="107"/>
    </row>
    <row r="18" spans="1:40" s="124" customFormat="1" ht="12" customHeight="1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8"/>
      <c r="AN18" s="107"/>
    </row>
    <row r="19" spans="1:40" s="124" customFormat="1" ht="12" customHeight="1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8"/>
      <c r="AN19" s="107"/>
    </row>
    <row r="20" spans="1:40" s="124" customFormat="1" ht="12" customHeight="1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8"/>
      <c r="AN20" s="107"/>
    </row>
    <row r="21" spans="1:40" s="124" customFormat="1" ht="12" customHeight="1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8"/>
      <c r="AN21" s="107"/>
    </row>
    <row r="22" spans="1:40" s="124" customFormat="1" ht="12" customHeight="1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8"/>
      <c r="W22" s="132"/>
      <c r="X22" s="132"/>
      <c r="Y22" s="132"/>
      <c r="Z22" s="132"/>
      <c r="AN22" s="107"/>
    </row>
    <row r="23" spans="1:40" s="124" customFormat="1" ht="12" customHeight="1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8"/>
      <c r="W23" s="140"/>
      <c r="X23" s="140"/>
      <c r="Y23" s="140"/>
      <c r="Z23" s="140"/>
      <c r="AN23" s="107"/>
    </row>
    <row r="24" spans="1:40" s="124" customFormat="1" ht="12" customHeight="1">
      <c r="A24" s="107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8"/>
      <c r="W24" s="140"/>
      <c r="X24" s="141"/>
      <c r="Y24" s="141"/>
      <c r="Z24" s="141"/>
      <c r="AN24" s="107"/>
    </row>
    <row r="25" spans="1:40" s="124" customFormat="1" ht="12" customHeight="1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8"/>
      <c r="W25" s="140"/>
      <c r="X25" s="140"/>
      <c r="Y25" s="140"/>
      <c r="Z25" s="140"/>
      <c r="AN25" s="107"/>
    </row>
    <row r="26" spans="1:40" s="124" customFormat="1" ht="12" customHeight="1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8"/>
      <c r="W26" s="140"/>
      <c r="X26" s="141"/>
      <c r="Y26" s="141"/>
      <c r="Z26" s="141"/>
      <c r="AN26" s="107"/>
    </row>
    <row r="27" spans="1:40" s="124" customFormat="1" ht="12" customHeight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8"/>
      <c r="W27" s="140"/>
      <c r="X27" s="154"/>
      <c r="Y27" s="197"/>
      <c r="Z27" s="205"/>
      <c r="AN27" s="107"/>
    </row>
    <row r="28" spans="1:40" s="124" customFormat="1" ht="12" customHeight="1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8"/>
      <c r="W28" s="132"/>
      <c r="X28" s="132"/>
      <c r="Y28" s="132"/>
      <c r="Z28" s="132"/>
      <c r="AN28" s="107"/>
    </row>
    <row r="29" spans="1:40" s="124" customFormat="1" ht="12" customHeight="1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8"/>
      <c r="W29" s="133"/>
      <c r="X29" s="132"/>
      <c r="Y29" s="132"/>
      <c r="Z29" s="132"/>
      <c r="AN29" s="107"/>
    </row>
    <row r="30" spans="1:40" s="124" customFormat="1" ht="12" customHeight="1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8"/>
      <c r="W30" s="132"/>
      <c r="X30" s="132"/>
      <c r="Y30" s="132"/>
      <c r="Z30" s="132"/>
      <c r="AN30" s="107"/>
    </row>
    <row r="31" spans="1:40" s="124" customFormat="1" ht="12" customHeight="1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  <c r="W31" s="132"/>
      <c r="X31" s="132"/>
      <c r="Y31" s="132"/>
      <c r="Z31" s="132"/>
      <c r="AN31" s="107"/>
    </row>
    <row r="32" spans="1:40" s="124" customFormat="1" ht="12" customHeight="1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8"/>
      <c r="W32" s="129"/>
      <c r="X32" s="132"/>
      <c r="Y32" s="132"/>
      <c r="Z32" s="132"/>
      <c r="AN32" s="107"/>
    </row>
    <row r="33" spans="1:40" s="124" customFormat="1" ht="12" customHeight="1">
      <c r="A33" s="107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8"/>
      <c r="W33" s="132"/>
      <c r="X33" s="132"/>
      <c r="Y33" s="132"/>
      <c r="Z33" s="132"/>
      <c r="AN33" s="107"/>
    </row>
    <row r="34" spans="1:40" s="124" customFormat="1" ht="24" customHeight="1">
      <c r="A34" s="247" t="s">
        <v>152</v>
      </c>
      <c r="B34" s="247"/>
      <c r="C34" s="247"/>
      <c r="D34" s="247"/>
      <c r="E34" s="247"/>
      <c r="F34" s="247"/>
      <c r="G34" s="247"/>
      <c r="H34" s="247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08"/>
      <c r="W34" s="132"/>
      <c r="X34" s="132"/>
      <c r="Y34" s="132"/>
      <c r="Z34" s="132"/>
      <c r="AN34" s="107"/>
    </row>
    <row r="35" spans="1:40" s="124" customFormat="1" ht="12" customHeight="1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8"/>
      <c r="W35" s="132"/>
      <c r="X35" s="132"/>
      <c r="Y35" s="132"/>
      <c r="Z35" s="132"/>
      <c r="AN35" s="107"/>
    </row>
    <row r="36" spans="1:40" s="124" customFormat="1" ht="12" customHeight="1">
      <c r="A36" s="107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8"/>
      <c r="W36" s="132"/>
      <c r="X36" s="132"/>
      <c r="Y36" s="132"/>
      <c r="Z36" s="132"/>
      <c r="AN36" s="107"/>
    </row>
    <row r="37" spans="1:40" s="124" customFormat="1" ht="12" customHeight="1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8"/>
      <c r="AN37" s="107"/>
    </row>
    <row r="38" spans="1:40" s="124" customFormat="1" ht="12" customHeight="1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8"/>
      <c r="AN38" s="107"/>
    </row>
    <row r="39" spans="1:40" s="124" customFormat="1" ht="12" customHeight="1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8"/>
      <c r="AN39" s="107"/>
    </row>
    <row r="40" spans="1:40" s="124" customFormat="1" ht="12" customHeight="1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8"/>
      <c r="AN40" s="107"/>
    </row>
    <row r="41" spans="1:40" s="124" customFormat="1" ht="12" customHeight="1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8"/>
      <c r="AN41" s="107"/>
    </row>
    <row r="42" spans="1:40" s="124" customFormat="1" ht="12" customHeight="1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8"/>
      <c r="AN42" s="107"/>
    </row>
    <row r="43" spans="1:40" s="124" customFormat="1" ht="12" customHeight="1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8"/>
      <c r="AN43" s="107"/>
    </row>
    <row r="44" spans="1:40" s="124" customFormat="1" ht="12" customHeight="1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8"/>
      <c r="AN44" s="107"/>
    </row>
    <row r="45" spans="1:40" s="124" customFormat="1" ht="12" customHeight="1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8"/>
      <c r="AN45" s="107"/>
    </row>
    <row r="46" spans="1:40" s="124" customFormat="1" ht="12" customHeight="1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8"/>
      <c r="AN46" s="107"/>
    </row>
    <row r="47" spans="1:40" s="124" customFormat="1" ht="12" customHeight="1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8"/>
      <c r="AN47" s="107"/>
    </row>
    <row r="48" spans="1:40" s="124" customFormat="1" ht="12" customHeight="1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8"/>
      <c r="AN48" s="107"/>
    </row>
    <row r="49" spans="1:40" s="124" customFormat="1" ht="12" customHeight="1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8"/>
      <c r="AN49" s="107"/>
    </row>
    <row r="50" spans="1:40" ht="12" customHeight="1"/>
    <row r="51" spans="1:40" ht="12" customHeight="1"/>
    <row r="52" spans="1:40" ht="12" customHeight="1"/>
    <row r="53" spans="1:40" ht="12" customHeight="1"/>
    <row r="54" spans="1:40" ht="12" customHeight="1"/>
  </sheetData>
  <mergeCells count="7">
    <mergeCell ref="AG5:AI5"/>
    <mergeCell ref="A34:H34"/>
    <mergeCell ref="A1:H1"/>
    <mergeCell ref="X4:AE4"/>
    <mergeCell ref="X5:Z5"/>
    <mergeCell ref="AA5:AC5"/>
    <mergeCell ref="AD5:AF5"/>
  </mergeCells>
  <hyperlinks>
    <hyperlink ref="A1:H1" location="Inhaltsverzeichnis!A11" display="Inhaltsverzeichnis!A11"/>
    <hyperlink ref="A34:H34" location="Inhaltsverzeichnis!A13" display="Inhaltsverzeichnis!A13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M45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6" customWidth="1"/>
    <col min="2" max="2" width="7.109375" style="26" customWidth="1"/>
    <col min="3" max="3" width="50.33203125" style="26" customWidth="1"/>
    <col min="4" max="4" width="12.44140625" style="26" customWidth="1"/>
    <col min="5" max="5" width="12.44140625" style="27" customWidth="1"/>
    <col min="6" max="6" width="13.5546875" style="27" customWidth="1"/>
    <col min="7" max="7" width="11.44140625" style="27" customWidth="1"/>
    <col min="8" max="9" width="11.44140625" style="26" customWidth="1"/>
    <col min="10" max="11" width="12.44140625" style="26" customWidth="1"/>
    <col min="12" max="12" width="7.109375" style="26" customWidth="1"/>
    <col min="13" max="16384" width="17.109375" style="26"/>
  </cols>
  <sheetData>
    <row r="1" spans="2:13" s="21" customFormat="1" ht="24" customHeight="1">
      <c r="B1" s="230" t="s">
        <v>198</v>
      </c>
      <c r="C1" s="230"/>
      <c r="D1" s="230"/>
      <c r="E1" s="230"/>
      <c r="F1" s="33"/>
      <c r="G1" s="48"/>
      <c r="H1" s="48"/>
    </row>
    <row r="2" spans="2:13" ht="12" customHeight="1">
      <c r="B2" s="252"/>
      <c r="C2" s="252"/>
      <c r="D2" s="252"/>
      <c r="E2" s="252"/>
      <c r="F2" s="252"/>
      <c r="G2" s="252"/>
    </row>
    <row r="3" spans="2:13" ht="12" customHeight="1">
      <c r="B3" s="251" t="s">
        <v>76</v>
      </c>
      <c r="C3" s="233" t="s">
        <v>77</v>
      </c>
      <c r="D3" s="236" t="s">
        <v>0</v>
      </c>
      <c r="E3" s="228" t="s">
        <v>116</v>
      </c>
      <c r="F3" s="240" t="s">
        <v>114</v>
      </c>
      <c r="G3" s="236" t="s">
        <v>55</v>
      </c>
      <c r="H3" s="236"/>
      <c r="I3" s="236"/>
      <c r="J3" s="227" t="s">
        <v>115</v>
      </c>
      <c r="K3" s="227" t="s">
        <v>117</v>
      </c>
      <c r="L3" s="245" t="s">
        <v>76</v>
      </c>
    </row>
    <row r="4" spans="2:13" ht="12" customHeight="1">
      <c r="B4" s="251"/>
      <c r="C4" s="234"/>
      <c r="D4" s="236"/>
      <c r="E4" s="228"/>
      <c r="F4" s="240"/>
      <c r="G4" s="227" t="s">
        <v>73</v>
      </c>
      <c r="H4" s="236" t="s">
        <v>94</v>
      </c>
      <c r="I4" s="236"/>
      <c r="J4" s="227"/>
      <c r="K4" s="227"/>
      <c r="L4" s="245"/>
    </row>
    <row r="5" spans="2:13" ht="24" customHeight="1">
      <c r="B5" s="251"/>
      <c r="C5" s="234"/>
      <c r="D5" s="236"/>
      <c r="E5" s="228"/>
      <c r="F5" s="240"/>
      <c r="G5" s="227"/>
      <c r="H5" s="16" t="s">
        <v>95</v>
      </c>
      <c r="I5" s="16" t="s">
        <v>96</v>
      </c>
      <c r="J5" s="227"/>
      <c r="K5" s="227"/>
      <c r="L5" s="245"/>
    </row>
    <row r="6" spans="2:13">
      <c r="B6" s="251"/>
      <c r="C6" s="235"/>
      <c r="D6" s="236" t="s">
        <v>112</v>
      </c>
      <c r="E6" s="245"/>
      <c r="F6" s="251" t="s">
        <v>112</v>
      </c>
      <c r="G6" s="236"/>
      <c r="H6" s="236"/>
      <c r="I6" s="236"/>
      <c r="J6" s="236"/>
      <c r="K6" s="236"/>
      <c r="L6" s="245"/>
    </row>
    <row r="7" spans="2:13">
      <c r="B7" s="24"/>
      <c r="C7" s="69"/>
      <c r="D7" s="23"/>
      <c r="E7" s="23"/>
      <c r="F7" s="26"/>
      <c r="G7" s="26"/>
    </row>
    <row r="8" spans="2:13" ht="12" customHeight="1">
      <c r="B8" s="1">
        <v>1</v>
      </c>
      <c r="C8" s="70" t="s">
        <v>45</v>
      </c>
      <c r="D8" s="65">
        <v>3750790.9210000001</v>
      </c>
      <c r="E8" s="65">
        <v>473121.36900000001</v>
      </c>
      <c r="F8" s="65">
        <v>753911.37399999995</v>
      </c>
      <c r="G8" s="65">
        <v>2169383.1009999998</v>
      </c>
      <c r="H8" s="65" t="s">
        <v>1</v>
      </c>
      <c r="I8" s="65">
        <v>2169383.1009999998</v>
      </c>
      <c r="J8" s="65">
        <v>354375.07699999999</v>
      </c>
      <c r="K8" s="65">
        <v>733235.55200000003</v>
      </c>
      <c r="L8" s="68">
        <v>1</v>
      </c>
      <c r="M8" s="195"/>
    </row>
    <row r="9" spans="2:13" ht="12" customHeight="1">
      <c r="B9" s="1">
        <v>2</v>
      </c>
      <c r="C9" s="71" t="s">
        <v>124</v>
      </c>
      <c r="D9" s="65">
        <v>713752.82299999997</v>
      </c>
      <c r="E9" s="65">
        <v>268185.08199999999</v>
      </c>
      <c r="F9" s="65" t="s">
        <v>1</v>
      </c>
      <c r="G9" s="65">
        <v>116554.96</v>
      </c>
      <c r="H9" s="65" t="s">
        <v>1</v>
      </c>
      <c r="I9" s="65">
        <v>116554.96</v>
      </c>
      <c r="J9" s="65">
        <v>329012.78100000002</v>
      </c>
      <c r="K9" s="65">
        <v>623936.02800000005</v>
      </c>
      <c r="L9" s="68">
        <v>2</v>
      </c>
      <c r="M9" s="195"/>
    </row>
    <row r="10" spans="2:13">
      <c r="B10" s="1">
        <v>3</v>
      </c>
      <c r="C10" s="71" t="s">
        <v>125</v>
      </c>
      <c r="D10" s="65">
        <v>3037038.0980000002</v>
      </c>
      <c r="E10" s="65">
        <v>204936.28700000001</v>
      </c>
      <c r="F10" s="65">
        <v>753911.37399999995</v>
      </c>
      <c r="G10" s="65">
        <v>2052828.1410000001</v>
      </c>
      <c r="H10" s="65" t="s">
        <v>1</v>
      </c>
      <c r="I10" s="65">
        <v>2052828.1410000001</v>
      </c>
      <c r="J10" s="65">
        <v>25362.295999999998</v>
      </c>
      <c r="K10" s="65">
        <v>109299.524</v>
      </c>
      <c r="L10" s="68">
        <v>3</v>
      </c>
    </row>
    <row r="11" spans="2:13" ht="12" customHeight="1">
      <c r="B11" s="1">
        <v>4</v>
      </c>
      <c r="C11" s="70" t="s">
        <v>83</v>
      </c>
      <c r="D11" s="65">
        <v>3592452.3659999999</v>
      </c>
      <c r="E11" s="65">
        <v>2759939.9539999999</v>
      </c>
      <c r="F11" s="65">
        <v>181766.08499999999</v>
      </c>
      <c r="G11" s="65">
        <v>146865.122</v>
      </c>
      <c r="H11" s="65">
        <v>2740.9659999999999</v>
      </c>
      <c r="I11" s="65">
        <v>144124.15599999999</v>
      </c>
      <c r="J11" s="65">
        <v>503881.20500000002</v>
      </c>
      <c r="K11" s="65">
        <v>4200172.6320000002</v>
      </c>
      <c r="L11" s="68">
        <v>4</v>
      </c>
    </row>
    <row r="12" spans="2:13" ht="12" customHeight="1">
      <c r="B12" s="1">
        <v>5</v>
      </c>
      <c r="C12" s="71" t="s">
        <v>129</v>
      </c>
      <c r="D12" s="65">
        <v>3112970.2140000002</v>
      </c>
      <c r="E12" s="65">
        <v>2665994.432</v>
      </c>
      <c r="F12" s="65">
        <v>1262.8630000000001</v>
      </c>
      <c r="G12" s="65">
        <v>6060.2749999999996</v>
      </c>
      <c r="H12" s="65" t="s">
        <v>1</v>
      </c>
      <c r="I12" s="65">
        <v>6060.2749999999996</v>
      </c>
      <c r="J12" s="65">
        <v>439652.64399999997</v>
      </c>
      <c r="K12" s="65">
        <v>4136358.55</v>
      </c>
      <c r="L12" s="68">
        <v>5</v>
      </c>
    </row>
    <row r="13" spans="2:13" ht="12" customHeight="1">
      <c r="B13" s="1">
        <v>6</v>
      </c>
      <c r="C13" s="72" t="s">
        <v>84</v>
      </c>
      <c r="D13" s="65">
        <v>260460.31700000001</v>
      </c>
      <c r="E13" s="65">
        <v>198314.51300000001</v>
      </c>
      <c r="F13" s="65" t="s">
        <v>1</v>
      </c>
      <c r="G13" s="65" t="s">
        <v>1</v>
      </c>
      <c r="H13" s="65" t="s">
        <v>1</v>
      </c>
      <c r="I13" s="65" t="s">
        <v>1</v>
      </c>
      <c r="J13" s="65">
        <v>62145.803999999996</v>
      </c>
      <c r="K13" s="65">
        <v>1492389.0330000001</v>
      </c>
      <c r="L13" s="68">
        <v>6</v>
      </c>
    </row>
    <row r="14" spans="2:13" ht="12" customHeight="1">
      <c r="B14" s="1">
        <v>7</v>
      </c>
      <c r="C14" s="100" t="s">
        <v>85</v>
      </c>
      <c r="D14" s="65">
        <v>35507.398000000001</v>
      </c>
      <c r="E14" s="65">
        <v>6568.4459999999999</v>
      </c>
      <c r="F14" s="65" t="s">
        <v>1</v>
      </c>
      <c r="G14" s="65" t="s">
        <v>1</v>
      </c>
      <c r="H14" s="65" t="s">
        <v>1</v>
      </c>
      <c r="I14" s="65" t="s">
        <v>1</v>
      </c>
      <c r="J14" s="65">
        <v>28938.952000000001</v>
      </c>
      <c r="K14" s="65">
        <v>569018.97</v>
      </c>
      <c r="L14" s="68">
        <v>7</v>
      </c>
    </row>
    <row r="15" spans="2:13" ht="12" customHeight="1">
      <c r="B15" s="1">
        <v>8</v>
      </c>
      <c r="C15" s="100" t="s">
        <v>86</v>
      </c>
      <c r="D15" s="65">
        <v>224952.91899999999</v>
      </c>
      <c r="E15" s="65">
        <v>191746.06700000001</v>
      </c>
      <c r="F15" s="65" t="s">
        <v>1</v>
      </c>
      <c r="G15" s="65" t="s">
        <v>1</v>
      </c>
      <c r="H15" s="65" t="s">
        <v>1</v>
      </c>
      <c r="I15" s="65" t="s">
        <v>1</v>
      </c>
      <c r="J15" s="65">
        <v>33206.851999999999</v>
      </c>
      <c r="K15" s="65">
        <v>923370.06299999997</v>
      </c>
      <c r="L15" s="68">
        <v>8</v>
      </c>
    </row>
    <row r="16" spans="2:13" ht="12" customHeight="1">
      <c r="B16" s="1">
        <v>9</v>
      </c>
      <c r="C16" s="100" t="s">
        <v>87</v>
      </c>
      <c r="D16" s="65" t="s">
        <v>1</v>
      </c>
      <c r="E16" s="65" t="s">
        <v>1</v>
      </c>
      <c r="F16" s="65" t="s">
        <v>1</v>
      </c>
      <c r="G16" s="65" t="s">
        <v>1</v>
      </c>
      <c r="H16" s="65" t="s">
        <v>1</v>
      </c>
      <c r="I16" s="65" t="s">
        <v>1</v>
      </c>
      <c r="J16" s="65" t="s">
        <v>1</v>
      </c>
      <c r="K16" s="65" t="s">
        <v>1</v>
      </c>
      <c r="L16" s="68">
        <v>9</v>
      </c>
    </row>
    <row r="17" spans="2:12" ht="12" customHeight="1">
      <c r="B17" s="1">
        <v>10</v>
      </c>
      <c r="C17" s="72" t="s">
        <v>88</v>
      </c>
      <c r="D17" s="65">
        <v>711799.54299999995</v>
      </c>
      <c r="E17" s="65">
        <v>535200.09199999995</v>
      </c>
      <c r="F17" s="65">
        <v>11.3</v>
      </c>
      <c r="G17" s="65">
        <v>148.44999999999999</v>
      </c>
      <c r="H17" s="65" t="s">
        <v>1</v>
      </c>
      <c r="I17" s="65">
        <v>148.44999999999999</v>
      </c>
      <c r="J17" s="65">
        <v>176439.701</v>
      </c>
      <c r="K17" s="65">
        <v>451713.33100000001</v>
      </c>
      <c r="L17" s="68">
        <v>10</v>
      </c>
    </row>
    <row r="18" spans="2:12" ht="12" customHeight="1">
      <c r="B18" s="1">
        <v>11</v>
      </c>
      <c r="C18" s="100" t="s">
        <v>85</v>
      </c>
      <c r="D18" s="65">
        <v>17269.251</v>
      </c>
      <c r="E18" s="65">
        <v>6729.9650000000001</v>
      </c>
      <c r="F18" s="65" t="s">
        <v>1</v>
      </c>
      <c r="G18" s="65" t="s">
        <v>1</v>
      </c>
      <c r="H18" s="65" t="s">
        <v>1</v>
      </c>
      <c r="I18" s="65" t="s">
        <v>1</v>
      </c>
      <c r="J18" s="65">
        <v>10539.286</v>
      </c>
      <c r="K18" s="65">
        <v>110651.088</v>
      </c>
      <c r="L18" s="68">
        <v>11</v>
      </c>
    </row>
    <row r="19" spans="2:12" ht="12" customHeight="1">
      <c r="B19" s="1">
        <v>12</v>
      </c>
      <c r="C19" s="100" t="s">
        <v>86</v>
      </c>
      <c r="D19" s="65">
        <v>488014.33899999998</v>
      </c>
      <c r="E19" s="65">
        <v>355192.73800000001</v>
      </c>
      <c r="F19" s="65" t="s">
        <v>1</v>
      </c>
      <c r="G19" s="65">
        <v>6</v>
      </c>
      <c r="H19" s="65" t="s">
        <v>1</v>
      </c>
      <c r="I19" s="65">
        <v>6</v>
      </c>
      <c r="J19" s="65">
        <v>132815.601</v>
      </c>
      <c r="K19" s="65">
        <v>182157.693</v>
      </c>
      <c r="L19" s="68">
        <v>12</v>
      </c>
    </row>
    <row r="20" spans="2:12" ht="12" customHeight="1">
      <c r="B20" s="1">
        <v>13</v>
      </c>
      <c r="C20" s="100" t="s">
        <v>87</v>
      </c>
      <c r="D20" s="65">
        <v>206515.95300000001</v>
      </c>
      <c r="E20" s="65">
        <v>173277.389</v>
      </c>
      <c r="F20" s="65">
        <v>11.3</v>
      </c>
      <c r="G20" s="65">
        <v>142.44999999999999</v>
      </c>
      <c r="H20" s="65" t="s">
        <v>1</v>
      </c>
      <c r="I20" s="65">
        <v>142.44999999999999</v>
      </c>
      <c r="J20" s="65">
        <v>33084.813999999998</v>
      </c>
      <c r="K20" s="65">
        <v>158904.54999999999</v>
      </c>
      <c r="L20" s="68">
        <v>13</v>
      </c>
    </row>
    <row r="21" spans="2:12" ht="12" customHeight="1">
      <c r="B21" s="1">
        <v>14</v>
      </c>
      <c r="C21" s="72" t="s">
        <v>141</v>
      </c>
      <c r="D21" s="65">
        <v>1806816.933</v>
      </c>
      <c r="E21" s="65">
        <v>1647425.781</v>
      </c>
      <c r="F21" s="65">
        <v>1251.5630000000001</v>
      </c>
      <c r="G21" s="65">
        <v>792.072</v>
      </c>
      <c r="H21" s="65" t="s">
        <v>1</v>
      </c>
      <c r="I21" s="65">
        <v>792.072</v>
      </c>
      <c r="J21" s="65">
        <v>157347.51699999999</v>
      </c>
      <c r="K21" s="65">
        <v>1988799.9879999999</v>
      </c>
      <c r="L21" s="68">
        <v>14</v>
      </c>
    </row>
    <row r="22" spans="2:12" ht="12" customHeight="1">
      <c r="B22" s="1">
        <v>15</v>
      </c>
      <c r="C22" s="100" t="s">
        <v>89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65" t="s">
        <v>1</v>
      </c>
      <c r="J22" s="65" t="s">
        <v>1</v>
      </c>
      <c r="K22" s="65" t="s">
        <v>1</v>
      </c>
      <c r="L22" s="68">
        <v>15</v>
      </c>
    </row>
    <row r="23" spans="2:12" ht="12" customHeight="1">
      <c r="B23" s="1">
        <v>16</v>
      </c>
      <c r="C23" s="100" t="s">
        <v>90</v>
      </c>
      <c r="D23" s="65">
        <v>3824.8850000000002</v>
      </c>
      <c r="E23" s="65">
        <v>3265.6840000000002</v>
      </c>
      <c r="F23" s="65" t="s">
        <v>1</v>
      </c>
      <c r="G23" s="65" t="s">
        <v>1</v>
      </c>
      <c r="H23" s="65" t="s">
        <v>1</v>
      </c>
      <c r="I23" s="65" t="s">
        <v>1</v>
      </c>
      <c r="J23" s="65">
        <v>559.20100000000002</v>
      </c>
      <c r="K23" s="65">
        <v>10529.124</v>
      </c>
      <c r="L23" s="68">
        <v>16</v>
      </c>
    </row>
    <row r="24" spans="2:12" ht="12" customHeight="1">
      <c r="B24" s="1">
        <v>17</v>
      </c>
      <c r="C24" s="100" t="s">
        <v>91</v>
      </c>
      <c r="D24" s="65">
        <v>101146.889</v>
      </c>
      <c r="E24" s="65">
        <v>93771.578999999998</v>
      </c>
      <c r="F24" s="65" t="s">
        <v>1</v>
      </c>
      <c r="G24" s="65">
        <v>4</v>
      </c>
      <c r="H24" s="65" t="s">
        <v>1</v>
      </c>
      <c r="I24" s="65">
        <v>4</v>
      </c>
      <c r="J24" s="65">
        <v>7371.31</v>
      </c>
      <c r="K24" s="65">
        <v>35119.96</v>
      </c>
      <c r="L24" s="68">
        <v>17</v>
      </c>
    </row>
    <row r="25" spans="2:12" ht="12" customHeight="1">
      <c r="B25" s="1">
        <v>18</v>
      </c>
      <c r="C25" s="100" t="s">
        <v>92</v>
      </c>
      <c r="D25" s="65">
        <v>304299.77799999999</v>
      </c>
      <c r="E25" s="65">
        <v>260115.04699999999</v>
      </c>
      <c r="F25" s="65">
        <v>250.11099999999999</v>
      </c>
      <c r="G25" s="65">
        <v>561.91999999999996</v>
      </c>
      <c r="H25" s="65" t="s">
        <v>1</v>
      </c>
      <c r="I25" s="65">
        <v>561.91999999999996</v>
      </c>
      <c r="J25" s="65">
        <v>43372.7</v>
      </c>
      <c r="K25" s="65">
        <v>367906.23800000001</v>
      </c>
      <c r="L25" s="68">
        <v>18</v>
      </c>
    </row>
    <row r="26" spans="2:12" ht="12" customHeight="1">
      <c r="B26" s="1">
        <v>19</v>
      </c>
      <c r="C26" s="100" t="s">
        <v>82</v>
      </c>
      <c r="D26" s="65">
        <v>727284.49600000004</v>
      </c>
      <c r="E26" s="65">
        <v>673970.42700000003</v>
      </c>
      <c r="F26" s="65">
        <v>1001.452</v>
      </c>
      <c r="G26" s="65">
        <v>10.75</v>
      </c>
      <c r="H26" s="65" t="s">
        <v>1</v>
      </c>
      <c r="I26" s="65">
        <v>10.75</v>
      </c>
      <c r="J26" s="65">
        <v>52301.866999999998</v>
      </c>
      <c r="K26" s="65">
        <v>540324.06799999997</v>
      </c>
      <c r="L26" s="68">
        <v>19</v>
      </c>
    </row>
    <row r="27" spans="2:12" ht="12" customHeight="1">
      <c r="B27" s="1">
        <v>20</v>
      </c>
      <c r="C27" s="100" t="s">
        <v>81</v>
      </c>
      <c r="D27" s="65">
        <v>670260.88500000001</v>
      </c>
      <c r="E27" s="65">
        <v>616303.04399999999</v>
      </c>
      <c r="F27" s="65" t="s">
        <v>1</v>
      </c>
      <c r="G27" s="65">
        <v>215.40199999999999</v>
      </c>
      <c r="H27" s="65" t="s">
        <v>1</v>
      </c>
      <c r="I27" s="65">
        <v>215.40199999999999</v>
      </c>
      <c r="J27" s="65">
        <v>53742.438999999998</v>
      </c>
      <c r="K27" s="65">
        <v>1034920.598</v>
      </c>
      <c r="L27" s="68">
        <v>20</v>
      </c>
    </row>
    <row r="28" spans="2:12" ht="12" customHeight="1">
      <c r="B28" s="1">
        <v>21</v>
      </c>
      <c r="C28" s="100" t="s">
        <v>80</v>
      </c>
      <c r="D28" s="65" t="s">
        <v>1</v>
      </c>
      <c r="E28" s="65" t="s">
        <v>1</v>
      </c>
      <c r="F28" s="65" t="s">
        <v>1</v>
      </c>
      <c r="G28" s="65" t="s">
        <v>1</v>
      </c>
      <c r="H28" s="65" t="s">
        <v>1</v>
      </c>
      <c r="I28" s="65" t="s">
        <v>1</v>
      </c>
      <c r="J28" s="65" t="s">
        <v>1</v>
      </c>
      <c r="K28" s="65" t="s">
        <v>1</v>
      </c>
      <c r="L28" s="68">
        <v>21</v>
      </c>
    </row>
    <row r="29" spans="2:12" ht="12" customHeight="1">
      <c r="B29" s="1">
        <v>22</v>
      </c>
      <c r="C29" s="72" t="s">
        <v>164</v>
      </c>
      <c r="D29" s="65">
        <v>333893.42099999997</v>
      </c>
      <c r="E29" s="65">
        <v>285054.04599999997</v>
      </c>
      <c r="F29" s="65" t="s">
        <v>1</v>
      </c>
      <c r="G29" s="65">
        <v>5119.7529999999997</v>
      </c>
      <c r="H29" s="65" t="s">
        <v>1</v>
      </c>
      <c r="I29" s="65">
        <v>5119.7529999999997</v>
      </c>
      <c r="J29" s="65">
        <v>43719.622000000003</v>
      </c>
      <c r="K29" s="65">
        <v>203456.198</v>
      </c>
      <c r="L29" s="68">
        <v>22</v>
      </c>
    </row>
    <row r="30" spans="2:12" ht="12" customHeight="1">
      <c r="B30" s="1">
        <v>23</v>
      </c>
      <c r="C30" s="100" t="s">
        <v>93</v>
      </c>
      <c r="D30" s="65">
        <v>55375.091999999997</v>
      </c>
      <c r="E30" s="65">
        <v>48010.919000000002</v>
      </c>
      <c r="F30" s="65" t="s">
        <v>1</v>
      </c>
      <c r="G30" s="65" t="s">
        <v>1</v>
      </c>
      <c r="H30" s="65" t="s">
        <v>1</v>
      </c>
      <c r="I30" s="65" t="s">
        <v>1</v>
      </c>
      <c r="J30" s="65">
        <v>7364.1729999999998</v>
      </c>
      <c r="K30" s="65">
        <v>34651.273000000001</v>
      </c>
      <c r="L30" s="68">
        <v>23</v>
      </c>
    </row>
    <row r="31" spans="2:12" ht="12" customHeight="1">
      <c r="B31" s="1">
        <v>24</v>
      </c>
      <c r="C31" s="100" t="s">
        <v>92</v>
      </c>
      <c r="D31" s="65">
        <v>234581.65100000001</v>
      </c>
      <c r="E31" s="65">
        <v>198477.24400000001</v>
      </c>
      <c r="F31" s="65" t="s">
        <v>1</v>
      </c>
      <c r="G31" s="65">
        <v>5119.7529999999997</v>
      </c>
      <c r="H31" s="65" t="s">
        <v>1</v>
      </c>
      <c r="I31" s="65">
        <v>5119.7529999999997</v>
      </c>
      <c r="J31" s="65">
        <v>30984.653999999999</v>
      </c>
      <c r="K31" s="65">
        <v>140135.10500000001</v>
      </c>
      <c r="L31" s="68">
        <v>24</v>
      </c>
    </row>
    <row r="32" spans="2:12" ht="12" customHeight="1">
      <c r="B32" s="1">
        <v>25</v>
      </c>
      <c r="C32" s="100" t="s">
        <v>82</v>
      </c>
      <c r="D32" s="65">
        <v>43936.678</v>
      </c>
      <c r="E32" s="65">
        <v>38565.883000000002</v>
      </c>
      <c r="F32" s="65" t="s">
        <v>1</v>
      </c>
      <c r="G32" s="65" t="s">
        <v>1</v>
      </c>
      <c r="H32" s="65" t="s">
        <v>1</v>
      </c>
      <c r="I32" s="65" t="s">
        <v>1</v>
      </c>
      <c r="J32" s="65">
        <v>5370.7950000000001</v>
      </c>
      <c r="K32" s="65">
        <v>28669.82</v>
      </c>
      <c r="L32" s="68">
        <v>25</v>
      </c>
    </row>
    <row r="33" spans="2:13" ht="12" customHeight="1">
      <c r="B33" s="1">
        <v>26</v>
      </c>
      <c r="C33" s="100" t="s">
        <v>81</v>
      </c>
      <c r="D33" s="65" t="s">
        <v>1</v>
      </c>
      <c r="E33" s="65" t="s">
        <v>1</v>
      </c>
      <c r="F33" s="65" t="s">
        <v>1</v>
      </c>
      <c r="G33" s="65" t="s">
        <v>1</v>
      </c>
      <c r="H33" s="65" t="s">
        <v>1</v>
      </c>
      <c r="I33" s="65" t="s">
        <v>1</v>
      </c>
      <c r="J33" s="65" t="s">
        <v>1</v>
      </c>
      <c r="K33" s="65" t="s">
        <v>1</v>
      </c>
      <c r="L33" s="68">
        <v>26</v>
      </c>
    </row>
    <row r="34" spans="2:13" ht="12" customHeight="1">
      <c r="B34" s="1">
        <v>27</v>
      </c>
      <c r="C34" s="100" t="s">
        <v>80</v>
      </c>
      <c r="D34" s="65" t="s">
        <v>1</v>
      </c>
      <c r="E34" s="65" t="s">
        <v>1</v>
      </c>
      <c r="F34" s="65" t="s">
        <v>1</v>
      </c>
      <c r="G34" s="65" t="s">
        <v>1</v>
      </c>
      <c r="H34" s="65" t="s">
        <v>1</v>
      </c>
      <c r="I34" s="65" t="s">
        <v>1</v>
      </c>
      <c r="J34" s="65" t="s">
        <v>1</v>
      </c>
      <c r="K34" s="65" t="s">
        <v>1</v>
      </c>
      <c r="L34" s="68">
        <v>27</v>
      </c>
    </row>
    <row r="35" spans="2:13" ht="12" customHeight="1">
      <c r="B35" s="1">
        <v>28</v>
      </c>
      <c r="C35" s="71" t="s">
        <v>79</v>
      </c>
      <c r="D35" s="65">
        <v>479482.152</v>
      </c>
      <c r="E35" s="65">
        <v>93945.521999999997</v>
      </c>
      <c r="F35" s="65">
        <v>180503.22200000001</v>
      </c>
      <c r="G35" s="65">
        <v>140804.84700000001</v>
      </c>
      <c r="H35" s="65">
        <v>2740.9659999999999</v>
      </c>
      <c r="I35" s="65">
        <v>138063.88099999999</v>
      </c>
      <c r="J35" s="65">
        <v>64228.561000000002</v>
      </c>
      <c r="K35" s="65">
        <v>63814.082000000002</v>
      </c>
      <c r="L35" s="68">
        <v>28</v>
      </c>
    </row>
    <row r="36" spans="2:13" ht="12" customHeight="1">
      <c r="B36" s="1">
        <v>29</v>
      </c>
      <c r="C36" s="72" t="s">
        <v>78</v>
      </c>
      <c r="D36" s="65">
        <v>2742.4989999999998</v>
      </c>
      <c r="E36" s="65">
        <v>2694.44</v>
      </c>
      <c r="F36" s="65" t="s">
        <v>1</v>
      </c>
      <c r="G36" s="65" t="s">
        <v>1</v>
      </c>
      <c r="H36" s="65" t="s">
        <v>1</v>
      </c>
      <c r="I36" s="65" t="s">
        <v>1</v>
      </c>
      <c r="J36" s="65">
        <v>48.058999999999997</v>
      </c>
      <c r="K36" s="65" t="s">
        <v>1</v>
      </c>
      <c r="L36" s="68">
        <v>29</v>
      </c>
    </row>
    <row r="37" spans="2:13" ht="12" customHeight="1">
      <c r="B37" s="1">
        <v>30</v>
      </c>
      <c r="C37" s="70" t="s">
        <v>130</v>
      </c>
      <c r="D37" s="65">
        <v>2047428.747</v>
      </c>
      <c r="E37" s="65">
        <v>1334986.2009999999</v>
      </c>
      <c r="F37" s="65">
        <v>593488.92099999997</v>
      </c>
      <c r="G37" s="65">
        <v>1780.306</v>
      </c>
      <c r="H37" s="65" t="s">
        <v>1</v>
      </c>
      <c r="I37" s="65">
        <v>1780.306</v>
      </c>
      <c r="J37" s="65">
        <v>117173.319</v>
      </c>
      <c r="K37" s="65">
        <v>1136.895</v>
      </c>
      <c r="L37" s="68">
        <v>30</v>
      </c>
    </row>
    <row r="38" spans="2:13" ht="12" customHeight="1">
      <c r="B38" s="1">
        <v>31</v>
      </c>
      <c r="C38" s="71" t="s">
        <v>126</v>
      </c>
      <c r="D38" s="65">
        <v>2038057.4720000001</v>
      </c>
      <c r="E38" s="65">
        <v>1325674.01</v>
      </c>
      <c r="F38" s="65">
        <v>593488.92099999997</v>
      </c>
      <c r="G38" s="65">
        <v>1770.0060000000001</v>
      </c>
      <c r="H38" s="65" t="s">
        <v>1</v>
      </c>
      <c r="I38" s="65">
        <v>1770.0060000000001</v>
      </c>
      <c r="J38" s="65">
        <v>117124.535</v>
      </c>
      <c r="K38" s="65">
        <v>1136.895</v>
      </c>
      <c r="L38" s="68">
        <v>31</v>
      </c>
    </row>
    <row r="39" spans="2:13" ht="12" customHeight="1">
      <c r="B39" s="1">
        <v>32</v>
      </c>
      <c r="C39" s="71" t="s">
        <v>127</v>
      </c>
      <c r="D39" s="65">
        <v>9371.2749999999996</v>
      </c>
      <c r="E39" s="65">
        <v>9312.1910000000007</v>
      </c>
      <c r="F39" s="65" t="s">
        <v>1</v>
      </c>
      <c r="G39" s="65">
        <v>10.3</v>
      </c>
      <c r="H39" s="65" t="s">
        <v>1</v>
      </c>
      <c r="I39" s="65">
        <v>10.3</v>
      </c>
      <c r="J39" s="65">
        <v>48.783999999999999</v>
      </c>
      <c r="K39" s="65" t="s">
        <v>1</v>
      </c>
      <c r="L39" s="68">
        <v>32</v>
      </c>
    </row>
    <row r="40" spans="2:13" s="21" customFormat="1" ht="12" customHeight="1">
      <c r="B40" s="1">
        <v>33</v>
      </c>
      <c r="C40" s="73" t="s">
        <v>0</v>
      </c>
      <c r="D40" s="66">
        <v>9390672.034</v>
      </c>
      <c r="E40" s="66">
        <v>4568047.5240000002</v>
      </c>
      <c r="F40" s="66">
        <v>1529166.38</v>
      </c>
      <c r="G40" s="66">
        <v>2318028.5290000001</v>
      </c>
      <c r="H40" s="66">
        <v>2740.9659999999999</v>
      </c>
      <c r="I40" s="66">
        <v>2315287.5630000001</v>
      </c>
      <c r="J40" s="66">
        <v>975429.60100000002</v>
      </c>
      <c r="K40" s="66">
        <v>4934545.0789999999</v>
      </c>
      <c r="L40" s="68">
        <v>33</v>
      </c>
      <c r="M40" s="195"/>
    </row>
    <row r="41" spans="2:13">
      <c r="B41" s="1">
        <v>34</v>
      </c>
      <c r="C41" s="71" t="s">
        <v>136</v>
      </c>
      <c r="D41" s="65">
        <v>5864780.5089999996</v>
      </c>
      <c r="E41" s="65">
        <v>4259853.5240000002</v>
      </c>
      <c r="F41" s="65">
        <v>594751.78399999999</v>
      </c>
      <c r="G41" s="65">
        <v>124385.24099999999</v>
      </c>
      <c r="H41" s="65" t="s">
        <v>1</v>
      </c>
      <c r="I41" s="65">
        <v>124385.24099999999</v>
      </c>
      <c r="J41" s="65">
        <v>885789.96</v>
      </c>
      <c r="K41" s="65">
        <v>4761431.4730000002</v>
      </c>
      <c r="L41" s="68">
        <v>34</v>
      </c>
      <c r="M41" s="195"/>
    </row>
    <row r="42" spans="2:13">
      <c r="B42" s="1">
        <v>35</v>
      </c>
      <c r="C42" s="71" t="s">
        <v>137</v>
      </c>
      <c r="D42" s="65">
        <v>3525891.5249999999</v>
      </c>
      <c r="E42" s="65">
        <v>308194</v>
      </c>
      <c r="F42" s="65">
        <v>934414.59600000002</v>
      </c>
      <c r="G42" s="65">
        <v>2193643.2880000002</v>
      </c>
      <c r="H42" s="65">
        <v>2740.9659999999999</v>
      </c>
      <c r="I42" s="65">
        <v>2190902.3220000002</v>
      </c>
      <c r="J42" s="65">
        <v>89639.641000000003</v>
      </c>
      <c r="K42" s="65">
        <v>173113.606</v>
      </c>
      <c r="L42" s="68">
        <v>35</v>
      </c>
    </row>
    <row r="43" spans="2:13">
      <c r="C43" s="26" t="s">
        <v>4</v>
      </c>
    </row>
    <row r="44" spans="2:13">
      <c r="C44" s="102" t="s">
        <v>179</v>
      </c>
    </row>
    <row r="45" spans="2:13">
      <c r="C45" s="38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  <hyperlink ref="B1:E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III 6 -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Grafiken1-2</vt:lpstr>
      <vt:lpstr>1</vt:lpstr>
      <vt:lpstr>2</vt:lpstr>
      <vt:lpstr>3</vt:lpstr>
      <vt:lpstr>Grafiken 3-4</vt:lpstr>
      <vt:lpstr>4</vt:lpstr>
      <vt:lpstr>5</vt:lpstr>
      <vt:lpstr>6</vt:lpstr>
      <vt:lpstr>Grafik 5-6</vt:lpstr>
      <vt:lpstr>7</vt:lpstr>
      <vt:lpstr>U4</vt:lpstr>
      <vt:lpstr>'Grafik 5-6'!Druckbereich</vt:lpstr>
      <vt:lpstr>'Grafiken 3-4'!Druckbereich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31.12.2017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2018-09-19T06:45:22Z</cp:lastPrinted>
  <dcterms:created xsi:type="dcterms:W3CDTF">2006-03-07T15:11:17Z</dcterms:created>
  <dcterms:modified xsi:type="dcterms:W3CDTF">2018-09-19T06:45:30Z</dcterms:modified>
  <cp:category>Statistischer Bericht LIII 6-j/17</cp:category>
</cp:coreProperties>
</file>