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<sst xmlns="http://schemas.openxmlformats.org/spreadsheetml/2006/main" count="2056" uniqueCount="339">
  <si>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</si>
  <si>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</si>
  <si>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</si>
  <si>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</si>
  <si>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</si>
  <si>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</si>
  <si>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</si>
  <si>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</si>
  <si>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</si>
  <si>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</si>
  <si>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</si>
  <si>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</si>
  <si>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</si>
  <si>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</si>
  <si>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</si>
  <si>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</si>
  <si>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</si>
  <si>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</si>
  <si>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</si>
  <si>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</si>
  <si>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</si>
  <si>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</si>
  <si>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</si>
  <si>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</si>
  <si>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</si>
  <si>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</si>
  <si>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</si>
  <si>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</si>
  <si>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</si>
  <si>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</si>
  <si>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</si>
  <si>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</si>
  <si>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</si>
  <si>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</si>
  <si>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</si>
  <si>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</si>
  <si>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</si>
  <si>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</si>
  <si>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</si>
  <si>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</si>
  <si>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</si>
  <si>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</si>
  <si>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</si>
  <si>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</si>
  <si>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</si>
  <si>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</si>
  <si>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</si>
  <si>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</si>
  <si>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</si>
  <si>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</si>
  <si>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</si>
  <si>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</si>
  <si>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</si>
  <si>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</si>
  <si>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</si>
  <si>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</si>
  <si>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</si>
  <si>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</si>
  <si>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</si>
  <si>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</si>
  <si>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</si>
  <si>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</si>
  <si>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</si>
  <si>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</si>
  <si>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</si>
  <si>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</si>
  <si>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</si>
  <si>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</si>
  <si>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</si>
  <si>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</si>
  <si>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</si>
  <si>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</si>
  <si>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</si>
  <si>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</si>
  <si>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</si>
  <si>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</si>
  <si>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</si>
  <si>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</si>
  <si>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</si>
  <si>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</si>
  <si>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</si>
  <si>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</si>
  <si>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</si>
  <si>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</si>
  <si>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</si>
  <si>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</si>
  <si>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</si>
  <si>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</si>
  <si>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</si>
  <si>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</si>
  <si>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</si>
  <si>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</si>
  <si>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</si>
  <si>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</si>
  <si>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</si>
  <si>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</si>
  <si>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</si>
  <si>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</si>
  <si>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</si>
  <si>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</si>
  <si>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</si>
  <si>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</si>
  <si>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</si>
  <si>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</si>
  <si>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</si>
  <si>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</si>
  <si>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</si>
  <si>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</si>
  <si>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</si>
  <si>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</si>
  <si>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</si>
  <si>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</si>
  <si>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</si>
  <si>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</si>
  <si>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</si>
  <si>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</si>
  <si>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</si>
  <si>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</si>
  <si>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</si>
  <si>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</si>
  <si>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</si>
  <si>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</si>
  <si>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</si>
  <si>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</si>
  <si>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</si>
  <si>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</si>
  <si>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</si>
  <si>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</si>
  <si>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</si>
  <si>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</si>
  <si>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</si>
  <si>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</si>
  <si>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</si>
  <si>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</si>
  <si>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</si>
  <si>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</si>
  <si>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</si>
  <si>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</si>
  <si>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</si>
  <si>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</si>
  <si>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</si>
  <si>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</si>
  <si>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</si>
  <si>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</si>
  <si>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</si>
  <si>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</si>
  <si>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</si>
  <si>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</si>
  <si>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</si>
  <si>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</si>
  <si>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</si>
  <si>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</si>
  <si>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</si>
  <si>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</si>
  <si>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</si>
  <si>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</si>
  <si>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</si>
  <si>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</si>
  <si>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</si>
  <si>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</si>
  <si>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</si>
  <si>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</si>
  <si>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</si>
  <si>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</si>
  <si>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</si>
  <si>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</si>
  <si>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</si>
  <si>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</si>
  <si>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</si>
  <si>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</si>
  <si>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</si>
  <si>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</si>
  <si>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</si>
  <si>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</si>
  <si>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</si>
  <si>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</si>
  <si>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</si>
  <si>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</si>
  <si>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</si>
  <si>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</si>
  <si>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</si>
  <si>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</si>
  <si>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</si>
  <si>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</si>
  <si>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</si>
  <si>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</si>
  <si>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</si>
  <si>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</si>
  <si>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</si>
  <si>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</si>
  <si>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</si>
  <si>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</si>
  <si>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</si>
  <si>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</si>
  <si>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</si>
  <si>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</si>
  <si>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</si>
  <si>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</si>
  <si>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</si>
  <si>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</si>
  <si>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</si>
  <si>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</si>
  <si>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</si>
  <si>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</si>
  <si>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</si>
  <si>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</si>
  <si>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</si>
  <si>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</si>
  <si>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</si>
  <si>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</si>
  <si>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</si>
  <si>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</si>
  <si>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</si>
  <si>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</si>
  <si>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</si>
  <si>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</si>
  <si>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</si>
  <si>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</si>
  <si>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</si>
  <si>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</si>
  <si>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</si>
  <si>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</si>
  <si>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</si>
  <si>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</si>
  <si>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</si>
  <si>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</si>
  <si>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</si>
  <si>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</si>
  <si>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</si>
  <si>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</si>
  <si>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</si>
  <si>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</si>
  <si>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</si>
  <si>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</si>
  <si>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</si>
  <si>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</si>
  <si>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</si>
  <si>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</si>
  <si>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</si>
  <si>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</si>
  <si>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</si>
  <si>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</si>
  <si>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</si>
  <si>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</si>
  <si>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</si>
  <si>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</si>
  <si>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</si>
  <si>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</si>
  <si>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</si>
  <si>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</si>
  <si>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</si>
  <si>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</si>
  <si>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</si>
  <si>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</si>
  <si>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</si>
  <si>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</si>
  <si>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</si>
  <si>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</si>
  <si>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</si>
  <si>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</si>
  <si>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</si>
  <si>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</si>
  <si>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</si>
  <si>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</si>
  <si>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</si>
  <si>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</si>
  <si>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</si>
  <si>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</si>
  <si>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</si>
  <si>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</si>
  <si>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</si>
  <si>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</si>
  <si>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</si>
  <si>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</si>
  <si>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</si>
  <si>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</si>
  <si>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</si>
  <si>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</si>
  <si>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</si>
  <si>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</si>
  <si>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</si>
  <si>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</si>
  <si>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</si>
  <si>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</si>
  <si>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</si>
  <si>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</si>
  <si>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</si>
  <si>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</si>
  <si>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</si>
  <si>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</si>
  <si>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</si>
  <si>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</si>
  <si>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</si>
  <si>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</si>
  <si>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</si>
  <si>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</si>
  <si>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</si>
  <si>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</si>
  <si>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</si>
  <si>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</si>
  <si>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</si>
  <si>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</si>
  <si>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</si>
  <si>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</si>
  <si>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</si>
  <si>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</si>
  <si>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</si>
  <si>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</si>
  <si>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</si>
  <si>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</si>
  <si>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</si>
  <si>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D I 1  – m 08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</si>
  <si>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2017</t>
    </r>
  </si>
  <si>
    <t>D I 1 – m 08 / 17</t>
  </si>
  <si>
    <r>
      <t xml:space="preserve">Erschienen im </t>
    </r>
    <r>
      <rPr>
        <b/>
        <sz val="8"/>
        <rFont val="Arial"/>
        <family val="2"/>
      </rPr>
      <t>November 2017</t>
    </r>
  </si>
  <si>
    <t>Brandenburg im August 2017</t>
  </si>
  <si>
    <t xml:space="preserve">in Brandenburg im August 2017 </t>
  </si>
  <si>
    <t>von 1999 bis August 2017</t>
  </si>
  <si>
    <t>bende in Brandenburg im August 2017</t>
  </si>
  <si>
    <t>im August 2017 nach Wirtschafts-</t>
  </si>
  <si>
    <t>im August 2017 nach Art der Nieder-</t>
  </si>
  <si>
    <t>im August 2017 nach ausgewählten</t>
  </si>
  <si>
    <t>in Brandenburg im August 2017 nach</t>
  </si>
  <si>
    <t>in Brandenburg im August 2017 nach der</t>
  </si>
  <si>
    <t>Brandenburg im August 2017 nach Wirt-</t>
  </si>
  <si>
    <t>3  Betriebsgründungen und -aufgaben in Brandenburg im August 2017
    nach Wirtschaftsabschnitten</t>
  </si>
  <si>
    <t>4  Gewerbean- und Gewerbeabmeldungen in Brandenburg im August 2017 nach Verwaltungsbezirken</t>
  </si>
  <si>
    <t>Übersicht: Gewerbeanzeigen in Brandenburg von 1999 bis August 2017</t>
  </si>
  <si>
    <t>1  Gewerbeanmeldungen in Brandenburg im August 2017 nach Wirtschaftsbereichen</t>
  </si>
  <si>
    <t>2  Gewerbeanmeldungen in Brandenburg im August 2017 nach Art der Niederlassung, der Rechtsform und
    bei Einzelunternehmen nach Geschlecht und Staatsangehörigkeit</t>
  </si>
  <si>
    <t>3  Neugründungen sowie Gewerbetreibende in Brandenburg im August 2017 nach Wirtschaftsbereichen</t>
  </si>
  <si>
    <t xml:space="preserve">4  Neugründungen sowie Gewerbetreibende in Brandenburg im August 2017 nach der Rechtsform und
    bei Einzelunternehmen nach Geschlecht und Staatsangehörigkeit </t>
  </si>
  <si>
    <t xml:space="preserve">5  Gewerbeabmeldungen in Brandenburg im August 2017 nach Wirtschaftsbereichen </t>
  </si>
  <si>
    <t>6  Gewerbeabmeldungen in Brandenburg im August 2017 nach Art der Niederlassung, der Rechtsform und
    bei Einzelunternehmen nach Geschlecht und Staatsangehörigkeit</t>
  </si>
  <si>
    <t>7  Vollständige Aufgaben sowie Gewerbetreibende in Brandenburg im August 2017
    nach Wirtschaftsbereichen</t>
  </si>
  <si>
    <t>8  Vollständige Aufgaben sowie Gewerbetreibende in Brandenburg im August 2017 nach der Rechtsform und
    bei Einzelunternehmen nach Geschlecht und Staatsangehörigkeit</t>
  </si>
  <si>
    <t xml:space="preserve">9  Gewerbeanmeldungen in Brandenburg im August 2017 nach ausgewählten Merkmalen 
    und Verwaltungsbezirken </t>
  </si>
  <si>
    <t xml:space="preserve">10  Gewerbeabmeldungen in Brandenburg im August 2017 nach ausgewählten Merkmalen
      und Verwaltungsbezirken </t>
  </si>
  <si>
    <t xml:space="preserve">11  Gewerbean- und -abmeldungen in Brandenburg im August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</si>
</sst>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  <c:pt idx="40">
                  <c:v>1451</c:v>
                </c:pt>
                <c:pt idx="41">
                  <c:v>1426</c:v>
                </c:pt>
                <c:pt idx="42">
                  <c:v>1333</c:v>
                </c:pt>
                <c:pt idx="43">
                  <c:v>1410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  <c:pt idx="40">
                  <c:v>300</c:v>
                </c:pt>
                <c:pt idx="41">
                  <c:v>325</c:v>
                </c:pt>
                <c:pt idx="42">
                  <c:v>275</c:v>
                </c:pt>
                <c:pt idx="43">
                  <c:v>295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08480"/>
        <c:axId val="94710016"/>
      </c:lineChart>
      <c:catAx>
        <c:axId val="947084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947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71001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708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  <c:pt idx="40">
                  <c:v>1271</c:v>
                </c:pt>
                <c:pt idx="41">
                  <c:v>1363</c:v>
                </c:pt>
                <c:pt idx="42">
                  <c:v>1187</c:v>
                </c:pt>
                <c:pt idx="43">
                  <c:v>1386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  <c:pt idx="40">
                  <c:v>258</c:v>
                </c:pt>
                <c:pt idx="41">
                  <c:v>265</c:v>
                </c:pt>
                <c:pt idx="42">
                  <c:v>262</c:v>
                </c:pt>
                <c:pt idx="43">
                  <c:v>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979968"/>
        <c:axId val="94981504"/>
      </c:lineChart>
      <c:catAx>
        <c:axId val="949799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949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981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979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31</c:v>
                </c:pt>
                <c:pt idx="1">
                  <c:v>64</c:v>
                </c:pt>
                <c:pt idx="2">
                  <c:v>13</c:v>
                </c:pt>
                <c:pt idx="3">
                  <c:v>119</c:v>
                </c:pt>
                <c:pt idx="4">
                  <c:v>91</c:v>
                </c:pt>
                <c:pt idx="5">
                  <c:v>94</c:v>
                </c:pt>
                <c:pt idx="6">
                  <c:v>34</c:v>
                </c:pt>
                <c:pt idx="7">
                  <c:v>105</c:v>
                </c:pt>
                <c:pt idx="8">
                  <c:v>131</c:v>
                </c:pt>
                <c:pt idx="9">
                  <c:v>112</c:v>
                </c:pt>
                <c:pt idx="10">
                  <c:v>43</c:v>
                </c:pt>
                <c:pt idx="11">
                  <c:v>76</c:v>
                </c:pt>
                <c:pt idx="12">
                  <c:v>40</c:v>
                </c:pt>
                <c:pt idx="13">
                  <c:v>135</c:v>
                </c:pt>
                <c:pt idx="14">
                  <c:v>36</c:v>
                </c:pt>
                <c:pt idx="15">
                  <c:v>57</c:v>
                </c:pt>
                <c:pt idx="16">
                  <c:v>167</c:v>
                </c:pt>
                <c:pt idx="17">
                  <c:v>62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33</c:v>
                </c:pt>
                <c:pt idx="1">
                  <c:v>67</c:v>
                </c:pt>
                <c:pt idx="2">
                  <c:v>23</c:v>
                </c:pt>
                <c:pt idx="3">
                  <c:v>91</c:v>
                </c:pt>
                <c:pt idx="4">
                  <c:v>134</c:v>
                </c:pt>
                <c:pt idx="5">
                  <c:v>107</c:v>
                </c:pt>
                <c:pt idx="6">
                  <c:v>35</c:v>
                </c:pt>
                <c:pt idx="7">
                  <c:v>89</c:v>
                </c:pt>
                <c:pt idx="8">
                  <c:v>119</c:v>
                </c:pt>
                <c:pt idx="9">
                  <c:v>112</c:v>
                </c:pt>
                <c:pt idx="10">
                  <c:v>44</c:v>
                </c:pt>
                <c:pt idx="11">
                  <c:v>132</c:v>
                </c:pt>
                <c:pt idx="12">
                  <c:v>37</c:v>
                </c:pt>
                <c:pt idx="13">
                  <c:v>122</c:v>
                </c:pt>
                <c:pt idx="14">
                  <c:v>30</c:v>
                </c:pt>
                <c:pt idx="15">
                  <c:v>60</c:v>
                </c:pt>
                <c:pt idx="16">
                  <c:v>97</c:v>
                </c:pt>
                <c:pt idx="17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4587136"/>
        <c:axId val="94588928"/>
      </c:barChart>
      <c:catAx>
        <c:axId val="94587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5889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5871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5</c:v>
                </c:pt>
                <c:pt idx="1">
                  <c:v>32</c:v>
                </c:pt>
                <c:pt idx="2">
                  <c:v>74</c:v>
                </c:pt>
                <c:pt idx="3">
                  <c:v>24</c:v>
                </c:pt>
                <c:pt idx="4">
                  <c:v>3</c:v>
                </c:pt>
                <c:pt idx="5">
                  <c:v>14</c:v>
                </c:pt>
                <c:pt idx="6">
                  <c:v>25</c:v>
                </c:pt>
                <c:pt idx="7">
                  <c:v>42</c:v>
                </c:pt>
                <c:pt idx="8">
                  <c:v>25</c:v>
                </c:pt>
                <c:pt idx="9">
                  <c:v>6</c:v>
                </c:pt>
                <c:pt idx="10">
                  <c:v>45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16</c:v>
                </c:pt>
                <c:pt idx="1">
                  <c:v>32</c:v>
                </c:pt>
                <c:pt idx="2">
                  <c:v>81</c:v>
                </c:pt>
                <c:pt idx="3">
                  <c:v>31</c:v>
                </c:pt>
                <c:pt idx="4">
                  <c:v>5</c:v>
                </c:pt>
                <c:pt idx="5">
                  <c:v>13</c:v>
                </c:pt>
                <c:pt idx="6">
                  <c:v>9</c:v>
                </c:pt>
                <c:pt idx="7">
                  <c:v>25</c:v>
                </c:pt>
                <c:pt idx="8">
                  <c:v>17</c:v>
                </c:pt>
                <c:pt idx="9">
                  <c:v>4</c:v>
                </c:pt>
                <c:pt idx="10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7850112"/>
        <c:axId val="97851648"/>
      </c:barChart>
      <c:catAx>
        <c:axId val="9785011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7851648"/>
        <c:crosses val="autoZero"/>
        <c:auto val="1"/>
        <c:lblAlgn val="ctr"/>
        <c:lblOffset val="100"/>
        <c:tickMarkSkip val="1"/>
        <c:noMultiLvlLbl val="0"/>
      </c:catAx>
      <c:valAx>
        <c:axId val="978516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785011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11</v>
      </c>
      <c r="D7" s="195">
        <v>10</v>
      </c>
      <c r="E7" s="195">
        <v>10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39</v>
      </c>
      <c r="D11" s="195">
        <v>30</v>
      </c>
      <c r="E11" s="195">
        <v>30</v>
      </c>
      <c r="F11" s="195" t="s">
        <v>1</v>
      </c>
      <c r="G11" s="195">
        <v>6</v>
      </c>
      <c r="H11" s="195">
        <v>3</v>
      </c>
      <c r="I11" s="195">
        <v>1</v>
      </c>
      <c r="J11" s="195">
        <v>1</v>
      </c>
      <c r="K11" s="195">
        <v>1</v>
      </c>
    </row>
    <row r="12" spans="1:12" ht="22.05" customHeight="1" x14ac:dyDescent="0.2">
      <c r="A12" s="82">
        <v>10</v>
      </c>
      <c r="B12" s="223" t="s">
        <v>273</v>
      </c>
      <c r="C12" s="195">
        <v>5</v>
      </c>
      <c r="D12" s="195">
        <v>4</v>
      </c>
      <c r="E12" s="195">
        <v>4</v>
      </c>
      <c r="F12" s="195" t="s">
        <v>1</v>
      </c>
      <c r="G12" s="195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6</v>
      </c>
      <c r="D15" s="195">
        <v>5</v>
      </c>
      <c r="E15" s="195">
        <v>5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8</v>
      </c>
      <c r="D18" s="195">
        <v>6</v>
      </c>
      <c r="E18" s="195">
        <v>6</v>
      </c>
      <c r="F18" s="195" t="s">
        <v>1</v>
      </c>
      <c r="G18" s="195">
        <v>1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276</v>
      </c>
      <c r="C19" s="195">
        <v>2</v>
      </c>
      <c r="D19" s="195">
        <v>2</v>
      </c>
      <c r="E19" s="195">
        <v>2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3</v>
      </c>
      <c r="D21" s="195">
        <v>3</v>
      </c>
      <c r="E21" s="195">
        <v>3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>
        <v>1</v>
      </c>
      <c r="D22" s="195" t="s">
        <v>1</v>
      </c>
      <c r="E22" s="195" t="s">
        <v>1</v>
      </c>
      <c r="F22" s="195" t="s">
        <v>1</v>
      </c>
      <c r="G22" s="195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50</v>
      </c>
      <c r="D25" s="195">
        <v>46</v>
      </c>
      <c r="E25" s="195">
        <v>9</v>
      </c>
      <c r="F25" s="195">
        <v>37</v>
      </c>
      <c r="G25" s="195">
        <v>2</v>
      </c>
      <c r="H25" s="195">
        <v>2</v>
      </c>
      <c r="I25" s="195">
        <v>2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6</v>
      </c>
      <c r="D27" s="195">
        <v>6</v>
      </c>
      <c r="E27" s="195">
        <v>6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173</v>
      </c>
      <c r="D29" s="195">
        <v>139</v>
      </c>
      <c r="E29" s="195">
        <v>138</v>
      </c>
      <c r="F29" s="195">
        <v>1</v>
      </c>
      <c r="G29" s="195">
        <v>21</v>
      </c>
      <c r="H29" s="195">
        <v>13</v>
      </c>
      <c r="I29" s="195">
        <v>3</v>
      </c>
      <c r="J29" s="195">
        <v>9</v>
      </c>
      <c r="K29" s="195">
        <v>1</v>
      </c>
    </row>
    <row r="30" spans="1:11" ht="12" customHeight="1" x14ac:dyDescent="0.2">
      <c r="A30" s="82">
        <v>41</v>
      </c>
      <c r="B30" s="220" t="s">
        <v>78</v>
      </c>
      <c r="C30" s="195">
        <v>2</v>
      </c>
      <c r="D30" s="195">
        <v>2</v>
      </c>
      <c r="E30" s="195">
        <v>2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1</v>
      </c>
      <c r="D31" s="195">
        <v>1</v>
      </c>
      <c r="E31" s="195">
        <v>1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170</v>
      </c>
      <c r="D32" s="195">
        <v>136</v>
      </c>
      <c r="E32" s="195">
        <v>135</v>
      </c>
      <c r="F32" s="195">
        <v>1</v>
      </c>
      <c r="G32" s="195">
        <v>21</v>
      </c>
      <c r="H32" s="195">
        <v>13</v>
      </c>
      <c r="I32" s="195">
        <v>3</v>
      </c>
      <c r="J32" s="195">
        <v>9</v>
      </c>
      <c r="K32" s="195">
        <v>1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321</v>
      </c>
      <c r="D34" s="195">
        <v>267</v>
      </c>
      <c r="E34" s="195">
        <v>265</v>
      </c>
      <c r="F34" s="195">
        <v>2</v>
      </c>
      <c r="G34" s="195">
        <v>28</v>
      </c>
      <c r="H34" s="195">
        <v>26</v>
      </c>
      <c r="I34" s="195">
        <v>5</v>
      </c>
      <c r="J34" s="195">
        <v>2</v>
      </c>
      <c r="K34" s="195">
        <v>19</v>
      </c>
    </row>
    <row r="35" spans="1:11" ht="33" customHeight="1" x14ac:dyDescent="0.2">
      <c r="A35" s="82">
        <v>45</v>
      </c>
      <c r="B35" s="223" t="s">
        <v>281</v>
      </c>
      <c r="C35" s="195">
        <v>41</v>
      </c>
      <c r="D35" s="195">
        <v>35</v>
      </c>
      <c r="E35" s="195">
        <v>34</v>
      </c>
      <c r="F35" s="195">
        <v>1</v>
      </c>
      <c r="G35" s="195">
        <v>4</v>
      </c>
      <c r="H35" s="195">
        <v>2</v>
      </c>
      <c r="I35" s="195" t="s">
        <v>1</v>
      </c>
      <c r="J35" s="195" t="s">
        <v>1</v>
      </c>
      <c r="K35" s="195">
        <v>2</v>
      </c>
    </row>
    <row r="36" spans="1:11" ht="12" customHeight="1" x14ac:dyDescent="0.2">
      <c r="A36" s="82">
        <v>46</v>
      </c>
      <c r="B36" s="220" t="s">
        <v>81</v>
      </c>
      <c r="C36" s="195">
        <v>42</v>
      </c>
      <c r="D36" s="195">
        <v>35</v>
      </c>
      <c r="E36" s="195">
        <v>35</v>
      </c>
      <c r="F36" s="195" t="s">
        <v>1</v>
      </c>
      <c r="G36" s="195">
        <v>6</v>
      </c>
      <c r="H36" s="195">
        <v>1</v>
      </c>
      <c r="I36" s="195">
        <v>1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82</v>
      </c>
      <c r="C37" s="195">
        <v>238</v>
      </c>
      <c r="D37" s="195">
        <v>197</v>
      </c>
      <c r="E37" s="195">
        <v>196</v>
      </c>
      <c r="F37" s="195">
        <v>1</v>
      </c>
      <c r="G37" s="195">
        <v>18</v>
      </c>
      <c r="H37" s="195">
        <v>23</v>
      </c>
      <c r="I37" s="195">
        <v>4</v>
      </c>
      <c r="J37" s="195">
        <v>2</v>
      </c>
      <c r="K37" s="195">
        <v>17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43</v>
      </c>
      <c r="D39" s="195">
        <v>40</v>
      </c>
      <c r="E39" s="195">
        <v>37</v>
      </c>
      <c r="F39" s="195">
        <v>3</v>
      </c>
      <c r="G39" s="195" t="s">
        <v>1</v>
      </c>
      <c r="H39" s="195">
        <v>3</v>
      </c>
      <c r="I39" s="195">
        <v>1</v>
      </c>
      <c r="J39" s="195" t="s">
        <v>1</v>
      </c>
      <c r="K39" s="195">
        <v>2</v>
      </c>
    </row>
    <row r="40" spans="1:11" ht="22.05" customHeight="1" x14ac:dyDescent="0.2">
      <c r="A40" s="82">
        <v>49</v>
      </c>
      <c r="B40" s="223" t="s">
        <v>282</v>
      </c>
      <c r="C40" s="195">
        <v>21</v>
      </c>
      <c r="D40" s="195">
        <v>19</v>
      </c>
      <c r="E40" s="195">
        <v>18</v>
      </c>
      <c r="F40" s="195">
        <v>1</v>
      </c>
      <c r="G40" s="195" t="s">
        <v>1</v>
      </c>
      <c r="H40" s="195">
        <v>2</v>
      </c>
      <c r="I40" s="195" t="s">
        <v>1</v>
      </c>
      <c r="J40" s="195" t="s">
        <v>1</v>
      </c>
      <c r="K40" s="195">
        <v>2</v>
      </c>
    </row>
    <row r="41" spans="1:11" ht="12" customHeight="1" x14ac:dyDescent="0.2">
      <c r="A41" s="82">
        <v>53</v>
      </c>
      <c r="B41" s="221" t="s">
        <v>85</v>
      </c>
      <c r="C41" s="195">
        <v>13</v>
      </c>
      <c r="D41" s="195">
        <v>12</v>
      </c>
      <c r="E41" s="195">
        <v>11</v>
      </c>
      <c r="F41" s="195">
        <v>1</v>
      </c>
      <c r="G41" s="195" t="s">
        <v>1</v>
      </c>
      <c r="H41" s="195">
        <v>1</v>
      </c>
      <c r="I41" s="195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97</v>
      </c>
      <c r="D43" s="195">
        <v>83</v>
      </c>
      <c r="E43" s="195">
        <v>82</v>
      </c>
      <c r="F43" s="195">
        <v>1</v>
      </c>
      <c r="G43" s="195">
        <v>2</v>
      </c>
      <c r="H43" s="195">
        <v>12</v>
      </c>
      <c r="I43" s="195" t="s">
        <v>1</v>
      </c>
      <c r="J43" s="195">
        <v>2</v>
      </c>
      <c r="K43" s="195">
        <v>10</v>
      </c>
    </row>
    <row r="44" spans="1:11" ht="12" customHeight="1" x14ac:dyDescent="0.2">
      <c r="A44" s="82">
        <v>55</v>
      </c>
      <c r="B44" s="221" t="s">
        <v>88</v>
      </c>
      <c r="C44" s="195">
        <v>24</v>
      </c>
      <c r="D44" s="195">
        <v>21</v>
      </c>
      <c r="E44" s="195">
        <v>21</v>
      </c>
      <c r="F44" s="195" t="s">
        <v>1</v>
      </c>
      <c r="G44" s="195" t="s">
        <v>1</v>
      </c>
      <c r="H44" s="195">
        <v>3</v>
      </c>
      <c r="I44" s="195" t="s">
        <v>1</v>
      </c>
      <c r="J44" s="195">
        <v>1</v>
      </c>
      <c r="K44" s="195">
        <v>2</v>
      </c>
    </row>
    <row r="45" spans="1:11" ht="12" customHeight="1" x14ac:dyDescent="0.2">
      <c r="A45" s="82">
        <v>56</v>
      </c>
      <c r="B45" s="221" t="s">
        <v>89</v>
      </c>
      <c r="C45" s="195">
        <v>73</v>
      </c>
      <c r="D45" s="195">
        <v>62</v>
      </c>
      <c r="E45" s="195">
        <v>61</v>
      </c>
      <c r="F45" s="195">
        <v>1</v>
      </c>
      <c r="G45" s="195">
        <v>2</v>
      </c>
      <c r="H45" s="195">
        <v>9</v>
      </c>
      <c r="I45" s="195" t="s">
        <v>1</v>
      </c>
      <c r="J45" s="195">
        <v>1</v>
      </c>
      <c r="K45" s="195">
        <v>8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46</v>
      </c>
      <c r="D47" s="195">
        <v>35</v>
      </c>
      <c r="E47" s="195">
        <v>35</v>
      </c>
      <c r="F47" s="195" t="s">
        <v>1</v>
      </c>
      <c r="G47" s="195">
        <v>9</v>
      </c>
      <c r="H47" s="195">
        <v>2</v>
      </c>
      <c r="I47" s="195" t="s">
        <v>1</v>
      </c>
      <c r="J47" s="195">
        <v>1</v>
      </c>
      <c r="K47" s="195">
        <v>1</v>
      </c>
    </row>
    <row r="48" spans="1:11" ht="12" customHeight="1" x14ac:dyDescent="0.2">
      <c r="A48" s="82">
        <v>58</v>
      </c>
      <c r="B48" s="221" t="s">
        <v>92</v>
      </c>
      <c r="C48" s="195">
        <v>1</v>
      </c>
      <c r="D48" s="195" t="s">
        <v>1</v>
      </c>
      <c r="E48" s="195" t="s">
        <v>1</v>
      </c>
      <c r="F48" s="195" t="s">
        <v>1</v>
      </c>
      <c r="G48" s="195" t="s">
        <v>1</v>
      </c>
      <c r="H48" s="195">
        <v>1</v>
      </c>
      <c r="I48" s="195" t="s">
        <v>1</v>
      </c>
      <c r="J48" s="195" t="s">
        <v>1</v>
      </c>
      <c r="K48" s="195">
        <v>1</v>
      </c>
    </row>
    <row r="49" spans="1:11" ht="12" customHeight="1" x14ac:dyDescent="0.2">
      <c r="A49" s="82">
        <v>61</v>
      </c>
      <c r="B49" s="221" t="s">
        <v>93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34</v>
      </c>
      <c r="D50" s="195">
        <v>27</v>
      </c>
      <c r="E50" s="195">
        <v>27</v>
      </c>
      <c r="F50" s="195" t="s">
        <v>1</v>
      </c>
      <c r="G50" s="195">
        <v>6</v>
      </c>
      <c r="H50" s="195">
        <v>1</v>
      </c>
      <c r="I50" s="195" t="s">
        <v>1</v>
      </c>
      <c r="J50" s="195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5</v>
      </c>
      <c r="D51" s="195">
        <v>3</v>
      </c>
      <c r="E51" s="195">
        <v>3</v>
      </c>
      <c r="F51" s="195" t="s">
        <v>1</v>
      </c>
      <c r="G51" s="195">
        <v>2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69</v>
      </c>
      <c r="D53" s="195">
        <v>51</v>
      </c>
      <c r="E53" s="195">
        <v>49</v>
      </c>
      <c r="F53" s="195">
        <v>2</v>
      </c>
      <c r="G53" s="195">
        <v>18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62</v>
      </c>
      <c r="D54" s="195">
        <v>47</v>
      </c>
      <c r="E54" s="195">
        <v>45</v>
      </c>
      <c r="F54" s="195">
        <v>2</v>
      </c>
      <c r="G54" s="195">
        <v>15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30</v>
      </c>
      <c r="D56" s="195">
        <v>19</v>
      </c>
      <c r="E56" s="195">
        <v>17</v>
      </c>
      <c r="F56" s="195">
        <v>2</v>
      </c>
      <c r="G56" s="195">
        <v>10</v>
      </c>
      <c r="H56" s="195">
        <v>1</v>
      </c>
      <c r="I56" s="195" t="s">
        <v>1</v>
      </c>
      <c r="J56" s="195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119</v>
      </c>
      <c r="D58" s="195">
        <v>94</v>
      </c>
      <c r="E58" s="195">
        <v>91</v>
      </c>
      <c r="F58" s="195">
        <v>3</v>
      </c>
      <c r="G58" s="195">
        <v>20</v>
      </c>
      <c r="H58" s="195">
        <v>5</v>
      </c>
      <c r="I58" s="195">
        <v>2</v>
      </c>
      <c r="J58" s="195">
        <v>1</v>
      </c>
      <c r="K58" s="195">
        <v>2</v>
      </c>
    </row>
    <row r="59" spans="1:11" ht="33" customHeight="1" x14ac:dyDescent="0.2">
      <c r="A59" s="82">
        <v>70</v>
      </c>
      <c r="B59" s="223" t="s">
        <v>287</v>
      </c>
      <c r="C59" s="195">
        <v>26</v>
      </c>
      <c r="D59" s="195">
        <v>21</v>
      </c>
      <c r="E59" s="195">
        <v>19</v>
      </c>
      <c r="F59" s="195">
        <v>2</v>
      </c>
      <c r="G59" s="195">
        <v>4</v>
      </c>
      <c r="H59" s="195">
        <v>1</v>
      </c>
      <c r="I59" s="195" t="s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1" t="s">
        <v>99</v>
      </c>
      <c r="C60" s="195">
        <v>30</v>
      </c>
      <c r="D60" s="195">
        <v>24</v>
      </c>
      <c r="E60" s="195">
        <v>24</v>
      </c>
      <c r="F60" s="195" t="s">
        <v>1</v>
      </c>
      <c r="G60" s="195">
        <v>5</v>
      </c>
      <c r="H60" s="195">
        <v>1</v>
      </c>
      <c r="I60" s="195" t="s">
        <v>1</v>
      </c>
      <c r="J60" s="195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195</v>
      </c>
      <c r="D62" s="195">
        <v>162</v>
      </c>
      <c r="E62" s="195">
        <v>159</v>
      </c>
      <c r="F62" s="195">
        <v>3</v>
      </c>
      <c r="G62" s="195">
        <v>25</v>
      </c>
      <c r="H62" s="195">
        <v>8</v>
      </c>
      <c r="I62" s="195">
        <v>6</v>
      </c>
      <c r="J62" s="195">
        <v>1</v>
      </c>
      <c r="K62" s="195">
        <v>1</v>
      </c>
    </row>
    <row r="63" spans="1:11" ht="22.05" customHeight="1" x14ac:dyDescent="0.2">
      <c r="A63" s="82">
        <v>77</v>
      </c>
      <c r="B63" s="223" t="s">
        <v>289</v>
      </c>
      <c r="C63" s="195">
        <v>14</v>
      </c>
      <c r="D63" s="195">
        <v>8</v>
      </c>
      <c r="E63" s="195">
        <v>7</v>
      </c>
      <c r="F63" s="195">
        <v>1</v>
      </c>
      <c r="G63" s="195">
        <v>1</v>
      </c>
      <c r="H63" s="195">
        <v>5</v>
      </c>
      <c r="I63" s="195">
        <v>5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290</v>
      </c>
      <c r="C64" s="195">
        <v>4</v>
      </c>
      <c r="D64" s="195">
        <v>4</v>
      </c>
      <c r="E64" s="195">
        <v>4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14</v>
      </c>
      <c r="D65" s="195">
        <v>12</v>
      </c>
      <c r="E65" s="195">
        <v>12</v>
      </c>
      <c r="F65" s="195" t="s">
        <v>1</v>
      </c>
      <c r="G65" s="195">
        <v>1</v>
      </c>
      <c r="H65" s="195">
        <v>1</v>
      </c>
      <c r="I65" s="195" t="s">
        <v>1</v>
      </c>
      <c r="J65" s="195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104</v>
      </c>
      <c r="D66" s="195">
        <v>92</v>
      </c>
      <c r="E66" s="195">
        <v>90</v>
      </c>
      <c r="F66" s="195">
        <v>2</v>
      </c>
      <c r="G66" s="195">
        <v>10</v>
      </c>
      <c r="H66" s="195">
        <v>2</v>
      </c>
      <c r="I66" s="195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23</v>
      </c>
      <c r="D68" s="195">
        <v>18</v>
      </c>
      <c r="E68" s="195">
        <v>18</v>
      </c>
      <c r="F68" s="195" t="s">
        <v>1</v>
      </c>
      <c r="G68" s="195">
        <v>5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30</v>
      </c>
      <c r="D70" s="195">
        <v>24</v>
      </c>
      <c r="E70" s="195">
        <v>22</v>
      </c>
      <c r="F70" s="195">
        <v>2</v>
      </c>
      <c r="G70" s="195">
        <v>6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27</v>
      </c>
      <c r="D72" s="195">
        <v>24</v>
      </c>
      <c r="E72" s="195">
        <v>24</v>
      </c>
      <c r="F72" s="195" t="s">
        <v>1</v>
      </c>
      <c r="G72" s="195">
        <v>3</v>
      </c>
      <c r="H72" s="195" t="s">
        <v>1</v>
      </c>
      <c r="I72" s="195" t="s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107</v>
      </c>
      <c r="D74" s="195">
        <v>91</v>
      </c>
      <c r="E74" s="195">
        <v>91</v>
      </c>
      <c r="F74" s="195" t="s">
        <v>1</v>
      </c>
      <c r="G74" s="195">
        <v>12</v>
      </c>
      <c r="H74" s="195">
        <v>4</v>
      </c>
      <c r="I74" s="195">
        <v>1</v>
      </c>
      <c r="J74" s="195" t="s">
        <v>1</v>
      </c>
      <c r="K74" s="195">
        <v>3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1386</v>
      </c>
      <c r="D76" s="256">
        <v>1139</v>
      </c>
      <c r="E76" s="256">
        <v>1083</v>
      </c>
      <c r="F76" s="256">
        <v>56</v>
      </c>
      <c r="G76" s="256">
        <v>168</v>
      </c>
      <c r="H76" s="256">
        <v>79</v>
      </c>
      <c r="I76" s="256">
        <v>21</v>
      </c>
      <c r="J76" s="256">
        <v>18</v>
      </c>
      <c r="K76" s="256">
        <v>40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6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6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6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1386</v>
      </c>
      <c r="C7" s="259">
        <v>1139</v>
      </c>
      <c r="D7" s="259">
        <v>1083</v>
      </c>
      <c r="E7" s="259">
        <v>56</v>
      </c>
      <c r="F7" s="259">
        <v>168</v>
      </c>
      <c r="G7" s="259">
        <v>79</v>
      </c>
      <c r="H7" s="259">
        <v>21</v>
      </c>
      <c r="I7" s="259">
        <v>18</v>
      </c>
      <c r="J7" s="259">
        <v>40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0" t="s">
        <v>186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112</v>
      </c>
      <c r="B10" s="193">
        <v>1231</v>
      </c>
      <c r="C10" s="193">
        <v>1008</v>
      </c>
      <c r="D10" s="193">
        <v>965</v>
      </c>
      <c r="E10" s="193">
        <v>43</v>
      </c>
      <c r="F10" s="193">
        <v>163</v>
      </c>
      <c r="G10" s="193">
        <v>60</v>
      </c>
      <c r="H10" s="193">
        <v>13</v>
      </c>
      <c r="I10" s="193">
        <v>18</v>
      </c>
      <c r="J10" s="193">
        <v>29</v>
      </c>
    </row>
    <row r="11" spans="1:11" ht="12" customHeight="1" x14ac:dyDescent="0.2">
      <c r="A11" s="226" t="s">
        <v>113</v>
      </c>
      <c r="B11" s="193">
        <v>39</v>
      </c>
      <c r="C11" s="193">
        <v>36</v>
      </c>
      <c r="D11" s="193">
        <v>32</v>
      </c>
      <c r="E11" s="193">
        <v>4</v>
      </c>
      <c r="F11" s="193">
        <v>1</v>
      </c>
      <c r="G11" s="193">
        <v>2</v>
      </c>
      <c r="H11" s="193">
        <v>1</v>
      </c>
      <c r="I11" s="193" t="s">
        <v>1</v>
      </c>
      <c r="J11" s="193">
        <v>1</v>
      </c>
    </row>
    <row r="12" spans="1:11" ht="12" customHeight="1" x14ac:dyDescent="0.2">
      <c r="A12" s="250" t="s">
        <v>302</v>
      </c>
      <c r="B12" s="193">
        <v>116</v>
      </c>
      <c r="C12" s="193">
        <v>95</v>
      </c>
      <c r="D12" s="193">
        <v>86</v>
      </c>
      <c r="E12" s="193">
        <v>9</v>
      </c>
      <c r="F12" s="193">
        <v>4</v>
      </c>
      <c r="G12" s="193">
        <v>17</v>
      </c>
      <c r="H12" s="193">
        <v>7</v>
      </c>
      <c r="I12" s="193" t="s">
        <v>1</v>
      </c>
      <c r="J12" s="193">
        <v>10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187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114</v>
      </c>
      <c r="B15" s="193">
        <v>1060</v>
      </c>
      <c r="C15" s="193">
        <v>898</v>
      </c>
      <c r="D15" s="193">
        <v>896</v>
      </c>
      <c r="E15" s="193">
        <v>2</v>
      </c>
      <c r="F15" s="193">
        <v>121</v>
      </c>
      <c r="G15" s="193">
        <v>41</v>
      </c>
      <c r="H15" s="193">
        <v>8</v>
      </c>
      <c r="I15" s="193" t="s">
        <v>1</v>
      </c>
      <c r="J15" s="193">
        <v>33</v>
      </c>
    </row>
    <row r="16" spans="1:11" ht="12" customHeight="1" x14ac:dyDescent="0.2">
      <c r="A16" s="226" t="s">
        <v>115</v>
      </c>
      <c r="B16" s="193">
        <v>5</v>
      </c>
      <c r="C16" s="193">
        <v>3</v>
      </c>
      <c r="D16" s="193">
        <v>3</v>
      </c>
      <c r="E16" s="193" t="s">
        <v>1</v>
      </c>
      <c r="F16" s="193" t="s">
        <v>1</v>
      </c>
      <c r="G16" s="193">
        <v>2</v>
      </c>
      <c r="H16" s="193">
        <v>2</v>
      </c>
      <c r="I16" s="193" t="s">
        <v>1</v>
      </c>
      <c r="J16" s="193" t="s">
        <v>1</v>
      </c>
    </row>
    <row r="17" spans="1:69" ht="12" customHeight="1" x14ac:dyDescent="0.2">
      <c r="A17" s="226" t="s">
        <v>116</v>
      </c>
      <c r="B17" s="193">
        <v>3</v>
      </c>
      <c r="C17" s="193">
        <v>3</v>
      </c>
      <c r="D17" s="193">
        <v>3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69</v>
      </c>
      <c r="C18" s="193">
        <v>57</v>
      </c>
      <c r="D18" s="193">
        <v>21</v>
      </c>
      <c r="E18" s="193">
        <v>36</v>
      </c>
      <c r="F18" s="193">
        <v>4</v>
      </c>
      <c r="G18" s="193">
        <v>8</v>
      </c>
      <c r="H18" s="193">
        <v>4</v>
      </c>
      <c r="I18" s="193">
        <v>1</v>
      </c>
      <c r="J18" s="193">
        <v>3</v>
      </c>
    </row>
    <row r="19" spans="1:69" ht="12" customHeight="1" x14ac:dyDescent="0.2">
      <c r="A19" s="226" t="s">
        <v>138</v>
      </c>
      <c r="B19" s="193">
        <v>65</v>
      </c>
      <c r="C19" s="193">
        <v>36</v>
      </c>
      <c r="D19" s="193">
        <v>36</v>
      </c>
      <c r="E19" s="193" t="s">
        <v>1</v>
      </c>
      <c r="F19" s="193">
        <v>5</v>
      </c>
      <c r="G19" s="193">
        <v>24</v>
      </c>
      <c r="H19" s="193">
        <v>6</v>
      </c>
      <c r="I19" s="193">
        <v>17</v>
      </c>
      <c r="J19" s="193">
        <v>1</v>
      </c>
    </row>
    <row r="20" spans="1:69" ht="12" customHeight="1" x14ac:dyDescent="0.2">
      <c r="A20" s="226" t="s">
        <v>118</v>
      </c>
      <c r="B20" s="193">
        <v>18</v>
      </c>
      <c r="C20" s="193">
        <v>15</v>
      </c>
      <c r="D20" s="193">
        <v>11</v>
      </c>
      <c r="E20" s="193">
        <v>4</v>
      </c>
      <c r="F20" s="193">
        <v>2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161</v>
      </c>
      <c r="C21" s="193">
        <v>122</v>
      </c>
      <c r="D21" s="193">
        <v>108</v>
      </c>
      <c r="E21" s="193">
        <v>14</v>
      </c>
      <c r="F21" s="193">
        <v>36</v>
      </c>
      <c r="G21" s="193">
        <v>3</v>
      </c>
      <c r="H21" s="193" t="s">
        <v>1</v>
      </c>
      <c r="I21" s="193" t="s">
        <v>1</v>
      </c>
      <c r="J21" s="193">
        <v>3</v>
      </c>
    </row>
    <row r="22" spans="1:69" ht="22.05" customHeight="1" x14ac:dyDescent="0.2">
      <c r="A22" s="234" t="s">
        <v>252</v>
      </c>
      <c r="B22" s="193">
        <v>143</v>
      </c>
      <c r="C22" s="193">
        <v>109</v>
      </c>
      <c r="D22" s="193">
        <v>95</v>
      </c>
      <c r="E22" s="193">
        <v>14</v>
      </c>
      <c r="F22" s="193">
        <v>31</v>
      </c>
      <c r="G22" s="193">
        <v>3</v>
      </c>
      <c r="H22" s="193" t="s">
        <v>1</v>
      </c>
      <c r="I22" s="193" t="s">
        <v>1</v>
      </c>
      <c r="J22" s="193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18</v>
      </c>
      <c r="C23" s="193">
        <v>13</v>
      </c>
      <c r="D23" s="193">
        <v>13</v>
      </c>
      <c r="E23" s="193" t="s">
        <v>1</v>
      </c>
      <c r="F23" s="193">
        <v>5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2</v>
      </c>
      <c r="C24" s="193">
        <v>2</v>
      </c>
      <c r="D24" s="193">
        <v>2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1</v>
      </c>
      <c r="C25" s="193">
        <v>1</v>
      </c>
      <c r="D25" s="193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 t="s">
        <v>1</v>
      </c>
      <c r="C27" s="193" t="s">
        <v>1</v>
      </c>
      <c r="D27" s="193" t="s">
        <v>1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 x14ac:dyDescent="0.2">
      <c r="A30" s="226" t="s">
        <v>123</v>
      </c>
      <c r="B30" s="193">
        <v>376</v>
      </c>
      <c r="C30" s="193">
        <v>318</v>
      </c>
      <c r="D30" s="193">
        <v>318</v>
      </c>
      <c r="E30" s="193" t="s">
        <v>1</v>
      </c>
      <c r="F30" s="193">
        <v>44</v>
      </c>
      <c r="G30" s="193">
        <v>14</v>
      </c>
      <c r="H30" s="193">
        <v>1</v>
      </c>
      <c r="I30" s="193" t="s">
        <v>1</v>
      </c>
      <c r="J30" s="193">
        <v>13</v>
      </c>
    </row>
    <row r="31" spans="1:69" ht="12" customHeight="1" x14ac:dyDescent="0.2">
      <c r="A31" s="226" t="s">
        <v>124</v>
      </c>
      <c r="B31" s="193">
        <v>684</v>
      </c>
      <c r="C31" s="193">
        <v>580</v>
      </c>
      <c r="D31" s="193">
        <v>578</v>
      </c>
      <c r="E31" s="193">
        <v>2</v>
      </c>
      <c r="F31" s="193">
        <v>77</v>
      </c>
      <c r="G31" s="193">
        <v>27</v>
      </c>
      <c r="H31" s="193">
        <v>7</v>
      </c>
      <c r="I31" s="193" t="s">
        <v>1</v>
      </c>
      <c r="J31" s="193">
        <v>20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231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125</v>
      </c>
      <c r="B34" s="193">
        <v>920</v>
      </c>
      <c r="C34" s="193">
        <v>771</v>
      </c>
      <c r="D34" s="193">
        <v>769</v>
      </c>
      <c r="E34" s="193">
        <v>2</v>
      </c>
      <c r="F34" s="193">
        <v>114</v>
      </c>
      <c r="G34" s="193">
        <v>35</v>
      </c>
      <c r="H34" s="193">
        <v>6</v>
      </c>
      <c r="I34" s="193" t="s">
        <v>1</v>
      </c>
      <c r="J34" s="193">
        <v>29</v>
      </c>
    </row>
    <row r="35" spans="1:10" ht="12" customHeight="1" x14ac:dyDescent="0.2">
      <c r="A35" s="226" t="s">
        <v>262</v>
      </c>
      <c r="B35" s="193">
        <v>19</v>
      </c>
      <c r="C35" s="193">
        <v>17</v>
      </c>
      <c r="D35" s="193">
        <v>17</v>
      </c>
      <c r="E35" s="193" t="s">
        <v>1</v>
      </c>
      <c r="F35" s="193">
        <v>2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 t="s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>
        <v>2</v>
      </c>
      <c r="C37" s="193">
        <v>2</v>
      </c>
      <c r="D37" s="193">
        <v>2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31</v>
      </c>
      <c r="C38" s="193">
        <v>29</v>
      </c>
      <c r="D38" s="193">
        <v>29</v>
      </c>
      <c r="E38" s="193" t="s">
        <v>1</v>
      </c>
      <c r="F38" s="193">
        <v>2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263</v>
      </c>
      <c r="B39" s="193">
        <v>29</v>
      </c>
      <c r="C39" s="193">
        <v>28</v>
      </c>
      <c r="D39" s="193">
        <v>28</v>
      </c>
      <c r="E39" s="193" t="s">
        <v>1</v>
      </c>
      <c r="F39" s="193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11</v>
      </c>
      <c r="C40" s="193">
        <v>8</v>
      </c>
      <c r="D40" s="193">
        <v>8</v>
      </c>
      <c r="E40" s="193" t="s">
        <v>1</v>
      </c>
      <c r="F40" s="193" t="s">
        <v>1</v>
      </c>
      <c r="G40" s="193">
        <v>3</v>
      </c>
      <c r="H40" s="193">
        <v>2</v>
      </c>
      <c r="I40" s="193" t="s">
        <v>1</v>
      </c>
      <c r="J40" s="193">
        <v>1</v>
      </c>
    </row>
    <row r="41" spans="1:10" ht="12" customHeight="1" x14ac:dyDescent="0.2">
      <c r="A41" s="228" t="s">
        <v>264</v>
      </c>
      <c r="B41" s="193" t="s">
        <v>1</v>
      </c>
      <c r="C41" s="193" t="s">
        <v>1</v>
      </c>
      <c r="D41" s="193" t="s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1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303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10</v>
      </c>
      <c r="D8" s="195">
        <v>2</v>
      </c>
      <c r="E8" s="195">
        <v>1</v>
      </c>
      <c r="F8" s="195">
        <v>1</v>
      </c>
      <c r="G8" s="195">
        <v>8</v>
      </c>
      <c r="H8" s="195">
        <v>2</v>
      </c>
      <c r="I8" s="195">
        <v>11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30</v>
      </c>
      <c r="D12" s="195">
        <v>16</v>
      </c>
      <c r="E12" s="195">
        <v>8</v>
      </c>
      <c r="F12" s="195">
        <v>8</v>
      </c>
      <c r="G12" s="195">
        <v>14</v>
      </c>
      <c r="H12" s="195">
        <v>5</v>
      </c>
      <c r="I12" s="195">
        <v>34</v>
      </c>
      <c r="J12" s="195">
        <v>6</v>
      </c>
    </row>
    <row r="13" spans="1:11" ht="22.05" customHeight="1" x14ac:dyDescent="0.2">
      <c r="A13" s="82">
        <v>10</v>
      </c>
      <c r="B13" s="223" t="s">
        <v>273</v>
      </c>
      <c r="C13" s="195">
        <v>4</v>
      </c>
      <c r="D13" s="195">
        <v>1</v>
      </c>
      <c r="E13" s="195" t="s">
        <v>1</v>
      </c>
      <c r="F13" s="195">
        <v>1</v>
      </c>
      <c r="G13" s="195">
        <v>3</v>
      </c>
      <c r="H13" s="195">
        <v>2</v>
      </c>
      <c r="I13" s="195">
        <v>4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5</v>
      </c>
      <c r="D16" s="195" t="s">
        <v>1</v>
      </c>
      <c r="E16" s="195" t="s">
        <v>1</v>
      </c>
      <c r="F16" s="195" t="s">
        <v>1</v>
      </c>
      <c r="G16" s="195">
        <v>5</v>
      </c>
      <c r="H16" s="195">
        <v>2</v>
      </c>
      <c r="I16" s="195">
        <v>5</v>
      </c>
      <c r="J16" s="195">
        <v>5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6</v>
      </c>
      <c r="D19" s="195">
        <v>4</v>
      </c>
      <c r="E19" s="195">
        <v>4</v>
      </c>
      <c r="F19" s="195" t="s">
        <v>1</v>
      </c>
      <c r="G19" s="195">
        <v>2</v>
      </c>
      <c r="H19" s="195">
        <v>1</v>
      </c>
      <c r="I19" s="195">
        <v>9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>
        <v>2</v>
      </c>
      <c r="D20" s="195">
        <v>2</v>
      </c>
      <c r="E20" s="195">
        <v>1</v>
      </c>
      <c r="F20" s="195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3</v>
      </c>
      <c r="D22" s="195">
        <v>2</v>
      </c>
      <c r="E22" s="195" t="s">
        <v>1</v>
      </c>
      <c r="F22" s="195">
        <v>2</v>
      </c>
      <c r="G22" s="195">
        <v>1</v>
      </c>
      <c r="H22" s="195" t="s">
        <v>1</v>
      </c>
      <c r="I22" s="195">
        <v>3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9</v>
      </c>
      <c r="D26" s="195">
        <v>5</v>
      </c>
      <c r="E26" s="195" t="s">
        <v>1</v>
      </c>
      <c r="F26" s="195">
        <v>5</v>
      </c>
      <c r="G26" s="195">
        <v>4</v>
      </c>
      <c r="H26" s="195">
        <v>3</v>
      </c>
      <c r="I26" s="195">
        <v>6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6</v>
      </c>
      <c r="D28" s="195">
        <v>3</v>
      </c>
      <c r="E28" s="195">
        <v>2</v>
      </c>
      <c r="F28" s="195">
        <v>1</v>
      </c>
      <c r="G28" s="195">
        <v>3</v>
      </c>
      <c r="H28" s="195" t="s">
        <v>1</v>
      </c>
      <c r="I28" s="195">
        <v>6</v>
      </c>
      <c r="J28" s="195">
        <v>2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138</v>
      </c>
      <c r="D30" s="195">
        <v>32</v>
      </c>
      <c r="E30" s="195">
        <v>27</v>
      </c>
      <c r="F30" s="195">
        <v>5</v>
      </c>
      <c r="G30" s="195">
        <v>106</v>
      </c>
      <c r="H30" s="195">
        <v>12</v>
      </c>
      <c r="I30" s="195">
        <v>148</v>
      </c>
      <c r="J30" s="195">
        <v>4</v>
      </c>
    </row>
    <row r="31" spans="1:10" ht="12" customHeight="1" x14ac:dyDescent="0.2">
      <c r="A31" s="82">
        <v>41</v>
      </c>
      <c r="B31" s="220" t="s">
        <v>78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1</v>
      </c>
      <c r="D32" s="195" t="s">
        <v>1</v>
      </c>
      <c r="E32" s="195" t="s">
        <v>1</v>
      </c>
      <c r="F32" s="195" t="s">
        <v>1</v>
      </c>
      <c r="G32" s="195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135</v>
      </c>
      <c r="D33" s="195">
        <v>30</v>
      </c>
      <c r="E33" s="195">
        <v>25</v>
      </c>
      <c r="F33" s="195">
        <v>5</v>
      </c>
      <c r="G33" s="195">
        <v>105</v>
      </c>
      <c r="H33" s="195">
        <v>12</v>
      </c>
      <c r="I33" s="195">
        <v>145</v>
      </c>
      <c r="J33" s="195">
        <v>4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265</v>
      </c>
      <c r="D35" s="195">
        <v>81</v>
      </c>
      <c r="E35" s="195">
        <v>36</v>
      </c>
      <c r="F35" s="195">
        <v>45</v>
      </c>
      <c r="G35" s="195">
        <v>184</v>
      </c>
      <c r="H35" s="195">
        <v>97</v>
      </c>
      <c r="I35" s="195">
        <v>293</v>
      </c>
      <c r="J35" s="195">
        <v>112</v>
      </c>
    </row>
    <row r="36" spans="1:10" ht="33" customHeight="1" x14ac:dyDescent="0.2">
      <c r="A36" s="82">
        <v>45</v>
      </c>
      <c r="B36" s="223" t="s">
        <v>281</v>
      </c>
      <c r="C36" s="195">
        <v>34</v>
      </c>
      <c r="D36" s="195">
        <v>10</v>
      </c>
      <c r="E36" s="195">
        <v>6</v>
      </c>
      <c r="F36" s="195">
        <v>4</v>
      </c>
      <c r="G36" s="195">
        <v>24</v>
      </c>
      <c r="H36" s="195">
        <v>9</v>
      </c>
      <c r="I36" s="195">
        <v>41</v>
      </c>
      <c r="J36" s="195">
        <v>5</v>
      </c>
    </row>
    <row r="37" spans="1:10" ht="12" customHeight="1" x14ac:dyDescent="0.2">
      <c r="A37" s="82">
        <v>46</v>
      </c>
      <c r="B37" s="220" t="s">
        <v>81</v>
      </c>
      <c r="C37" s="195">
        <v>35</v>
      </c>
      <c r="D37" s="195">
        <v>5</v>
      </c>
      <c r="E37" s="195">
        <v>3</v>
      </c>
      <c r="F37" s="195">
        <v>2</v>
      </c>
      <c r="G37" s="195">
        <v>30</v>
      </c>
      <c r="H37" s="195">
        <v>14</v>
      </c>
      <c r="I37" s="195">
        <v>37</v>
      </c>
      <c r="J37" s="195">
        <v>13</v>
      </c>
    </row>
    <row r="38" spans="1:10" ht="12" customHeight="1" x14ac:dyDescent="0.2">
      <c r="A38" s="82">
        <v>47</v>
      </c>
      <c r="B38" s="220" t="s">
        <v>82</v>
      </c>
      <c r="C38" s="195">
        <v>196</v>
      </c>
      <c r="D38" s="195">
        <v>66</v>
      </c>
      <c r="E38" s="195">
        <v>27</v>
      </c>
      <c r="F38" s="195">
        <v>39</v>
      </c>
      <c r="G38" s="195">
        <v>130</v>
      </c>
      <c r="H38" s="195">
        <v>74</v>
      </c>
      <c r="I38" s="195">
        <v>215</v>
      </c>
      <c r="J38" s="195">
        <v>94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37</v>
      </c>
      <c r="D40" s="195">
        <v>11</v>
      </c>
      <c r="E40" s="195">
        <v>4</v>
      </c>
      <c r="F40" s="195">
        <v>7</v>
      </c>
      <c r="G40" s="195">
        <v>26</v>
      </c>
      <c r="H40" s="195">
        <v>10</v>
      </c>
      <c r="I40" s="195">
        <v>38</v>
      </c>
      <c r="J40" s="195">
        <v>4</v>
      </c>
    </row>
    <row r="41" spans="1:10" ht="22.05" customHeight="1" x14ac:dyDescent="0.2">
      <c r="A41" s="82">
        <v>49</v>
      </c>
      <c r="B41" s="223" t="s">
        <v>282</v>
      </c>
      <c r="C41" s="195">
        <v>18</v>
      </c>
      <c r="D41" s="195">
        <v>6</v>
      </c>
      <c r="E41" s="195">
        <v>2</v>
      </c>
      <c r="F41" s="195">
        <v>4</v>
      </c>
      <c r="G41" s="195">
        <v>12</v>
      </c>
      <c r="H41" s="195">
        <v>4</v>
      </c>
      <c r="I41" s="195">
        <v>17</v>
      </c>
      <c r="J41" s="195">
        <v>3</v>
      </c>
    </row>
    <row r="42" spans="1:10" ht="12" customHeight="1" x14ac:dyDescent="0.2">
      <c r="A42" s="82">
        <v>53</v>
      </c>
      <c r="B42" s="221" t="s">
        <v>85</v>
      </c>
      <c r="C42" s="195">
        <v>11</v>
      </c>
      <c r="D42" s="195">
        <v>2</v>
      </c>
      <c r="E42" s="195">
        <v>1</v>
      </c>
      <c r="F42" s="195">
        <v>1</v>
      </c>
      <c r="G42" s="195">
        <v>9</v>
      </c>
      <c r="H42" s="195">
        <v>3</v>
      </c>
      <c r="I42" s="195">
        <v>12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82</v>
      </c>
      <c r="D44" s="195">
        <v>31</v>
      </c>
      <c r="E44" s="195">
        <v>24</v>
      </c>
      <c r="F44" s="195">
        <v>7</v>
      </c>
      <c r="G44" s="195">
        <v>51</v>
      </c>
      <c r="H44" s="195">
        <v>12</v>
      </c>
      <c r="I44" s="195">
        <v>85</v>
      </c>
      <c r="J44" s="195">
        <v>34</v>
      </c>
    </row>
    <row r="45" spans="1:10" ht="11.25" customHeight="1" x14ac:dyDescent="0.2">
      <c r="A45" s="82">
        <v>55</v>
      </c>
      <c r="B45" s="221" t="s">
        <v>88</v>
      </c>
      <c r="C45" s="195">
        <v>21</v>
      </c>
      <c r="D45" s="195">
        <v>4</v>
      </c>
      <c r="E45" s="195">
        <v>3</v>
      </c>
      <c r="F45" s="195">
        <v>1</v>
      </c>
      <c r="G45" s="195">
        <v>17</v>
      </c>
      <c r="H45" s="195">
        <v>7</v>
      </c>
      <c r="I45" s="195">
        <v>22</v>
      </c>
      <c r="J45" s="195">
        <v>11</v>
      </c>
    </row>
    <row r="46" spans="1:10" ht="11.25" customHeight="1" x14ac:dyDescent="0.2">
      <c r="A46" s="82">
        <v>56</v>
      </c>
      <c r="B46" s="221" t="s">
        <v>89</v>
      </c>
      <c r="C46" s="195">
        <v>61</v>
      </c>
      <c r="D46" s="195">
        <v>27</v>
      </c>
      <c r="E46" s="195">
        <v>21</v>
      </c>
      <c r="F46" s="195">
        <v>6</v>
      </c>
      <c r="G46" s="195">
        <v>34</v>
      </c>
      <c r="H46" s="195">
        <v>5</v>
      </c>
      <c r="I46" s="195">
        <v>63</v>
      </c>
      <c r="J46" s="195">
        <v>23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35</v>
      </c>
      <c r="D48" s="195">
        <v>5</v>
      </c>
      <c r="E48" s="195">
        <v>4</v>
      </c>
      <c r="F48" s="195">
        <v>1</v>
      </c>
      <c r="G48" s="195">
        <v>30</v>
      </c>
      <c r="H48" s="195">
        <v>22</v>
      </c>
      <c r="I48" s="195">
        <v>36</v>
      </c>
      <c r="J48" s="195">
        <v>8</v>
      </c>
    </row>
    <row r="49" spans="1:10" ht="11.25" customHeight="1" x14ac:dyDescent="0.2">
      <c r="A49" s="82">
        <v>58</v>
      </c>
      <c r="B49" s="221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27</v>
      </c>
      <c r="D51" s="195">
        <v>4</v>
      </c>
      <c r="E51" s="195">
        <v>3</v>
      </c>
      <c r="F51" s="195">
        <v>1</v>
      </c>
      <c r="G51" s="195">
        <v>23</v>
      </c>
      <c r="H51" s="195">
        <v>17</v>
      </c>
      <c r="I51" s="195">
        <v>28</v>
      </c>
      <c r="J51" s="195">
        <v>4</v>
      </c>
    </row>
    <row r="52" spans="1:10" ht="11.25" customHeight="1" x14ac:dyDescent="0.2">
      <c r="A52" s="82">
        <v>63</v>
      </c>
      <c r="B52" s="221" t="s">
        <v>94</v>
      </c>
      <c r="C52" s="260">
        <v>3</v>
      </c>
      <c r="D52" s="260" t="s">
        <v>1</v>
      </c>
      <c r="E52" s="260" t="s">
        <v>1</v>
      </c>
      <c r="F52" s="260" t="s">
        <v>1</v>
      </c>
      <c r="G52" s="260">
        <v>3</v>
      </c>
      <c r="H52" s="260">
        <v>2</v>
      </c>
      <c r="I52" s="260">
        <v>3</v>
      </c>
      <c r="J52" s="260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49</v>
      </c>
      <c r="D54" s="195">
        <v>13</v>
      </c>
      <c r="E54" s="195">
        <v>5</v>
      </c>
      <c r="F54" s="195">
        <v>8</v>
      </c>
      <c r="G54" s="195">
        <v>36</v>
      </c>
      <c r="H54" s="195">
        <v>17</v>
      </c>
      <c r="I54" s="195">
        <v>49</v>
      </c>
      <c r="J54" s="195">
        <v>16</v>
      </c>
    </row>
    <row r="55" spans="1:10" ht="33" customHeight="1" x14ac:dyDescent="0.2">
      <c r="A55" s="82">
        <v>66</v>
      </c>
      <c r="B55" s="223" t="s">
        <v>285</v>
      </c>
      <c r="C55" s="195">
        <v>45</v>
      </c>
      <c r="D55" s="195">
        <v>9</v>
      </c>
      <c r="E55" s="195">
        <v>3</v>
      </c>
      <c r="F55" s="195">
        <v>6</v>
      </c>
      <c r="G55" s="195">
        <v>36</v>
      </c>
      <c r="H55" s="195">
        <v>17</v>
      </c>
      <c r="I55" s="195">
        <v>45</v>
      </c>
      <c r="J55" s="195">
        <v>16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17</v>
      </c>
      <c r="D57" s="195">
        <v>9</v>
      </c>
      <c r="E57" s="195">
        <v>8</v>
      </c>
      <c r="F57" s="195">
        <v>1</v>
      </c>
      <c r="G57" s="195">
        <v>8</v>
      </c>
      <c r="H57" s="195">
        <v>4</v>
      </c>
      <c r="I57" s="195">
        <v>17</v>
      </c>
      <c r="J57" s="195">
        <v>6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91</v>
      </c>
      <c r="D59" s="195">
        <v>25</v>
      </c>
      <c r="E59" s="195">
        <v>19</v>
      </c>
      <c r="F59" s="195">
        <v>6</v>
      </c>
      <c r="G59" s="195">
        <v>66</v>
      </c>
      <c r="H59" s="195">
        <v>45</v>
      </c>
      <c r="I59" s="195">
        <v>96</v>
      </c>
      <c r="J59" s="195">
        <v>27</v>
      </c>
    </row>
    <row r="60" spans="1:10" ht="33" customHeight="1" x14ac:dyDescent="0.2">
      <c r="A60" s="82">
        <v>70</v>
      </c>
      <c r="B60" s="223" t="s">
        <v>287</v>
      </c>
      <c r="C60" s="195">
        <v>19</v>
      </c>
      <c r="D60" s="195">
        <v>5</v>
      </c>
      <c r="E60" s="195">
        <v>4</v>
      </c>
      <c r="F60" s="195">
        <v>1</v>
      </c>
      <c r="G60" s="195">
        <v>14</v>
      </c>
      <c r="H60" s="195">
        <v>6</v>
      </c>
      <c r="I60" s="195">
        <v>22</v>
      </c>
      <c r="J60" s="195">
        <v>3</v>
      </c>
    </row>
    <row r="61" spans="1:10" ht="11.25" customHeight="1" x14ac:dyDescent="0.2">
      <c r="A61" s="82">
        <v>73</v>
      </c>
      <c r="B61" s="221" t="s">
        <v>99</v>
      </c>
      <c r="C61" s="195">
        <v>24</v>
      </c>
      <c r="D61" s="195">
        <v>2</v>
      </c>
      <c r="E61" s="195">
        <v>1</v>
      </c>
      <c r="F61" s="195">
        <v>1</v>
      </c>
      <c r="G61" s="195">
        <v>22</v>
      </c>
      <c r="H61" s="195">
        <v>13</v>
      </c>
      <c r="I61" s="195">
        <v>24</v>
      </c>
      <c r="J61" s="195">
        <v>11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159</v>
      </c>
      <c r="D63" s="195">
        <v>17</v>
      </c>
      <c r="E63" s="195">
        <v>9</v>
      </c>
      <c r="F63" s="195">
        <v>8</v>
      </c>
      <c r="G63" s="195">
        <v>142</v>
      </c>
      <c r="H63" s="195">
        <v>69</v>
      </c>
      <c r="I63" s="195">
        <v>163</v>
      </c>
      <c r="J63" s="195">
        <v>51</v>
      </c>
    </row>
    <row r="64" spans="1:10" ht="22.05" customHeight="1" x14ac:dyDescent="0.2">
      <c r="A64" s="82">
        <v>77</v>
      </c>
      <c r="B64" s="223" t="s">
        <v>289</v>
      </c>
      <c r="C64" s="195">
        <v>7</v>
      </c>
      <c r="D64" s="195">
        <v>2</v>
      </c>
      <c r="E64" s="195">
        <v>1</v>
      </c>
      <c r="F64" s="195">
        <v>1</v>
      </c>
      <c r="G64" s="195">
        <v>5</v>
      </c>
      <c r="H64" s="195">
        <v>2</v>
      </c>
      <c r="I64" s="195">
        <v>8</v>
      </c>
      <c r="J64" s="195">
        <v>1</v>
      </c>
    </row>
    <row r="65" spans="1:10" ht="22.05" customHeight="1" x14ac:dyDescent="0.2">
      <c r="A65" s="82">
        <v>78</v>
      </c>
      <c r="B65" s="223" t="s">
        <v>290</v>
      </c>
      <c r="C65" s="195">
        <v>4</v>
      </c>
      <c r="D65" s="195">
        <v>1</v>
      </c>
      <c r="E65" s="195" t="s">
        <v>1</v>
      </c>
      <c r="F65" s="195">
        <v>1</v>
      </c>
      <c r="G65" s="195">
        <v>3</v>
      </c>
      <c r="H65" s="195">
        <v>1</v>
      </c>
      <c r="I65" s="195">
        <v>4</v>
      </c>
      <c r="J65" s="195">
        <v>2</v>
      </c>
    </row>
    <row r="66" spans="1:10" ht="33" customHeight="1" x14ac:dyDescent="0.2">
      <c r="A66" s="82">
        <v>79</v>
      </c>
      <c r="B66" s="223" t="s">
        <v>291</v>
      </c>
      <c r="C66" s="195">
        <v>12</v>
      </c>
      <c r="D66" s="195">
        <v>3</v>
      </c>
      <c r="E66" s="195">
        <v>1</v>
      </c>
      <c r="F66" s="195">
        <v>2</v>
      </c>
      <c r="G66" s="195">
        <v>9</v>
      </c>
      <c r="H66" s="195">
        <v>5</v>
      </c>
      <c r="I66" s="195">
        <v>14</v>
      </c>
      <c r="J66" s="195">
        <v>3</v>
      </c>
    </row>
    <row r="67" spans="1:10" ht="22.05" customHeight="1" x14ac:dyDescent="0.2">
      <c r="A67" s="82">
        <v>81</v>
      </c>
      <c r="B67" s="223" t="s">
        <v>292</v>
      </c>
      <c r="C67" s="195">
        <v>90</v>
      </c>
      <c r="D67" s="195">
        <v>5</v>
      </c>
      <c r="E67" s="195">
        <v>5</v>
      </c>
      <c r="F67" s="195" t="s">
        <v>1</v>
      </c>
      <c r="G67" s="195">
        <v>85</v>
      </c>
      <c r="H67" s="195">
        <v>39</v>
      </c>
      <c r="I67" s="195">
        <v>91</v>
      </c>
      <c r="J67" s="195">
        <v>18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18</v>
      </c>
      <c r="D69" s="195">
        <v>9</v>
      </c>
      <c r="E69" s="195">
        <v>3</v>
      </c>
      <c r="F69" s="195">
        <v>6</v>
      </c>
      <c r="G69" s="195">
        <v>9</v>
      </c>
      <c r="H69" s="195">
        <v>7</v>
      </c>
      <c r="I69" s="195">
        <v>18</v>
      </c>
      <c r="J69" s="195">
        <v>7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22</v>
      </c>
      <c r="D71" s="195">
        <v>3</v>
      </c>
      <c r="E71" s="195">
        <v>3</v>
      </c>
      <c r="F71" s="195" t="s">
        <v>1</v>
      </c>
      <c r="G71" s="195">
        <v>19</v>
      </c>
      <c r="H71" s="195">
        <v>7</v>
      </c>
      <c r="I71" s="195">
        <v>23</v>
      </c>
      <c r="J71" s="195">
        <v>18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24</v>
      </c>
      <c r="D73" s="195">
        <v>4</v>
      </c>
      <c r="E73" s="195">
        <v>1</v>
      </c>
      <c r="F73" s="195">
        <v>3</v>
      </c>
      <c r="G73" s="195">
        <v>20</v>
      </c>
      <c r="H73" s="195">
        <v>15</v>
      </c>
      <c r="I73" s="195">
        <v>24</v>
      </c>
      <c r="J73" s="195">
        <v>4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91</v>
      </c>
      <c r="D75" s="195">
        <v>13</v>
      </c>
      <c r="E75" s="195">
        <v>7</v>
      </c>
      <c r="F75" s="195">
        <v>6</v>
      </c>
      <c r="G75" s="195">
        <v>78</v>
      </c>
      <c r="H75" s="195">
        <v>53</v>
      </c>
      <c r="I75" s="195">
        <v>94</v>
      </c>
      <c r="J75" s="195">
        <v>64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1083</v>
      </c>
      <c r="D77" s="256">
        <v>279</v>
      </c>
      <c r="E77" s="256">
        <v>161</v>
      </c>
      <c r="F77" s="256">
        <v>118</v>
      </c>
      <c r="G77" s="256">
        <v>804</v>
      </c>
      <c r="H77" s="256">
        <v>380</v>
      </c>
      <c r="I77" s="256">
        <v>1141</v>
      </c>
      <c r="J77" s="256">
        <v>367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6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6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7" t="s">
        <v>133</v>
      </c>
    </row>
    <row r="5" spans="1:10" ht="43.95" customHeight="1" x14ac:dyDescent="0.2">
      <c r="A5" s="296"/>
      <c r="B5" s="288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7"/>
    </row>
    <row r="6" spans="1:10" ht="15.75" customHeight="1" x14ac:dyDescent="0.2">
      <c r="A6" s="296"/>
      <c r="B6" s="288" t="s">
        <v>3</v>
      </c>
      <c r="C6" s="288"/>
      <c r="D6" s="288"/>
      <c r="E6" s="288"/>
      <c r="F6" s="288"/>
      <c r="G6" s="288"/>
      <c r="H6" s="288"/>
      <c r="I6" s="297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1083</v>
      </c>
      <c r="C8" s="259">
        <v>279</v>
      </c>
      <c r="D8" s="259">
        <v>161</v>
      </c>
      <c r="E8" s="259">
        <v>118</v>
      </c>
      <c r="F8" s="259">
        <v>804</v>
      </c>
      <c r="G8" s="259">
        <v>380</v>
      </c>
      <c r="H8" s="259">
        <v>1141</v>
      </c>
      <c r="I8" s="259">
        <v>367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0" t="s">
        <v>187</v>
      </c>
      <c r="C10" s="290"/>
      <c r="D10" s="290"/>
      <c r="E10" s="290"/>
      <c r="F10" s="290"/>
      <c r="G10" s="290"/>
      <c r="H10" s="290"/>
      <c r="I10" s="290"/>
    </row>
    <row r="11" spans="1:10" ht="12" customHeight="1" x14ac:dyDescent="0.2">
      <c r="A11" s="226" t="s">
        <v>136</v>
      </c>
      <c r="B11" s="193">
        <v>896</v>
      </c>
      <c r="C11" s="193">
        <v>111</v>
      </c>
      <c r="D11" s="193">
        <v>69</v>
      </c>
      <c r="E11" s="193">
        <v>42</v>
      </c>
      <c r="F11" s="193">
        <v>785</v>
      </c>
      <c r="G11" s="193">
        <v>361</v>
      </c>
      <c r="H11" s="193">
        <v>896</v>
      </c>
      <c r="I11" s="193">
        <v>318</v>
      </c>
    </row>
    <row r="12" spans="1:10" ht="12" customHeight="1" x14ac:dyDescent="0.2">
      <c r="A12" s="226" t="s">
        <v>137</v>
      </c>
      <c r="B12" s="193">
        <v>3</v>
      </c>
      <c r="C12" s="193">
        <v>3</v>
      </c>
      <c r="D12" s="193">
        <v>1</v>
      </c>
      <c r="E12" s="193">
        <v>2</v>
      </c>
      <c r="F12" s="193" t="s">
        <v>1</v>
      </c>
      <c r="G12" s="193" t="s">
        <v>1</v>
      </c>
      <c r="H12" s="193">
        <v>6</v>
      </c>
      <c r="I12" s="193">
        <v>1</v>
      </c>
    </row>
    <row r="13" spans="1:10" ht="12" customHeight="1" x14ac:dyDescent="0.2">
      <c r="A13" s="226" t="s">
        <v>116</v>
      </c>
      <c r="B13" s="193">
        <v>3</v>
      </c>
      <c r="C13" s="193">
        <v>3</v>
      </c>
      <c r="D13" s="193">
        <v>1</v>
      </c>
      <c r="E13" s="193">
        <v>2</v>
      </c>
      <c r="F13" s="193" t="s">
        <v>1</v>
      </c>
      <c r="G13" s="193" t="s">
        <v>1</v>
      </c>
      <c r="H13" s="193">
        <v>3</v>
      </c>
      <c r="I13" s="193" t="s">
        <v>1</v>
      </c>
    </row>
    <row r="14" spans="1:10" ht="22.05" customHeight="1" x14ac:dyDescent="0.2">
      <c r="A14" s="235" t="s">
        <v>251</v>
      </c>
      <c r="B14" s="193">
        <v>21</v>
      </c>
      <c r="C14" s="193">
        <v>20</v>
      </c>
      <c r="D14" s="193">
        <v>8</v>
      </c>
      <c r="E14" s="193">
        <v>12</v>
      </c>
      <c r="F14" s="193">
        <v>1</v>
      </c>
      <c r="G14" s="193">
        <v>1</v>
      </c>
      <c r="H14" s="193">
        <v>31</v>
      </c>
      <c r="I14" s="193">
        <v>4</v>
      </c>
    </row>
    <row r="15" spans="1:10" ht="12" customHeight="1" x14ac:dyDescent="0.2">
      <c r="A15" s="226" t="s">
        <v>138</v>
      </c>
      <c r="B15" s="193">
        <v>36</v>
      </c>
      <c r="C15" s="193">
        <v>28</v>
      </c>
      <c r="D15" s="193">
        <v>21</v>
      </c>
      <c r="E15" s="193">
        <v>7</v>
      </c>
      <c r="F15" s="193">
        <v>8</v>
      </c>
      <c r="G15" s="193">
        <v>8</v>
      </c>
      <c r="H15" s="193">
        <v>72</v>
      </c>
      <c r="I15" s="193">
        <v>18</v>
      </c>
    </row>
    <row r="16" spans="1:10" ht="12" customHeight="1" x14ac:dyDescent="0.2">
      <c r="A16" s="226" t="s">
        <v>118</v>
      </c>
      <c r="B16" s="193">
        <v>11</v>
      </c>
      <c r="C16" s="193">
        <v>11</v>
      </c>
      <c r="D16" s="193">
        <v>2</v>
      </c>
      <c r="E16" s="193">
        <v>9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108</v>
      </c>
      <c r="C17" s="193">
        <v>99</v>
      </c>
      <c r="D17" s="193">
        <v>57</v>
      </c>
      <c r="E17" s="193">
        <v>42</v>
      </c>
      <c r="F17" s="193">
        <v>9</v>
      </c>
      <c r="G17" s="193">
        <v>9</v>
      </c>
      <c r="H17" s="193">
        <v>128</v>
      </c>
      <c r="I17" s="193">
        <v>25</v>
      </c>
    </row>
    <row r="18" spans="1:70" ht="22.05" customHeight="1" x14ac:dyDescent="0.2">
      <c r="A18" s="234" t="s">
        <v>252</v>
      </c>
      <c r="B18" s="193">
        <v>95</v>
      </c>
      <c r="C18" s="193">
        <v>88</v>
      </c>
      <c r="D18" s="193">
        <v>47</v>
      </c>
      <c r="E18" s="193">
        <v>41</v>
      </c>
      <c r="F18" s="193">
        <v>7</v>
      </c>
      <c r="G18" s="193">
        <v>7</v>
      </c>
      <c r="H18" s="193">
        <v>114</v>
      </c>
      <c r="I18" s="193">
        <v>21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13</v>
      </c>
      <c r="C19" s="193">
        <v>11</v>
      </c>
      <c r="D19" s="193">
        <v>10</v>
      </c>
      <c r="E19" s="193">
        <v>1</v>
      </c>
      <c r="F19" s="193">
        <v>2</v>
      </c>
      <c r="G19" s="193">
        <v>2</v>
      </c>
      <c r="H19" s="193">
        <v>14</v>
      </c>
      <c r="I19" s="193">
        <v>4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2</v>
      </c>
      <c r="C20" s="193">
        <v>2</v>
      </c>
      <c r="D20" s="193">
        <v>1</v>
      </c>
      <c r="E20" s="193">
        <v>1</v>
      </c>
      <c r="F20" s="193" t="s">
        <v>1</v>
      </c>
      <c r="G20" s="193" t="s">
        <v>1</v>
      </c>
      <c r="H20" s="193">
        <v>2</v>
      </c>
      <c r="I20" s="193" t="s">
        <v>1</v>
      </c>
    </row>
    <row r="21" spans="1:70" ht="12" customHeight="1" x14ac:dyDescent="0.2">
      <c r="A21" s="226" t="s">
        <v>120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1</v>
      </c>
      <c r="I21" s="193" t="s">
        <v>1</v>
      </c>
    </row>
    <row r="22" spans="1:70" ht="12" customHeight="1" x14ac:dyDescent="0.2">
      <c r="A22" s="226" t="s">
        <v>121</v>
      </c>
      <c r="B22" s="193">
        <v>2</v>
      </c>
      <c r="C22" s="193">
        <v>1</v>
      </c>
      <c r="D22" s="193">
        <v>1</v>
      </c>
      <c r="E22" s="193" t="s">
        <v>1</v>
      </c>
      <c r="F22" s="193">
        <v>1</v>
      </c>
      <c r="G22" s="193">
        <v>1</v>
      </c>
      <c r="H22" s="193">
        <v>2</v>
      </c>
      <c r="I22" s="193">
        <v>1</v>
      </c>
    </row>
    <row r="23" spans="1:70" ht="12" customHeight="1" x14ac:dyDescent="0.2">
      <c r="A23" s="226" t="s">
        <v>261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0" t="s">
        <v>122</v>
      </c>
      <c r="C25" s="290"/>
      <c r="D25" s="290"/>
      <c r="E25" s="290"/>
      <c r="F25" s="290"/>
      <c r="G25" s="290"/>
      <c r="H25" s="290"/>
      <c r="I25" s="290"/>
    </row>
    <row r="26" spans="1:70" ht="12" customHeight="1" x14ac:dyDescent="0.2">
      <c r="A26" s="226" t="s">
        <v>123</v>
      </c>
      <c r="B26" s="193">
        <v>318</v>
      </c>
      <c r="C26" s="193">
        <v>31</v>
      </c>
      <c r="D26" s="193">
        <v>19</v>
      </c>
      <c r="E26" s="193">
        <v>12</v>
      </c>
      <c r="F26" s="193">
        <v>287</v>
      </c>
      <c r="G26" s="193">
        <v>175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578</v>
      </c>
      <c r="C27" s="193">
        <v>80</v>
      </c>
      <c r="D27" s="193">
        <v>50</v>
      </c>
      <c r="E27" s="193">
        <v>30</v>
      </c>
      <c r="F27" s="193">
        <v>498</v>
      </c>
      <c r="G27" s="193">
        <v>186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0" t="s">
        <v>231</v>
      </c>
      <c r="C29" s="290"/>
      <c r="D29" s="290"/>
      <c r="E29" s="290"/>
      <c r="F29" s="290"/>
      <c r="G29" s="290"/>
      <c r="H29" s="290"/>
      <c r="I29" s="290"/>
    </row>
    <row r="30" spans="1:70" ht="12" customHeight="1" x14ac:dyDescent="0.2">
      <c r="A30" s="226" t="s">
        <v>125</v>
      </c>
      <c r="B30" s="193">
        <v>769</v>
      </c>
      <c r="C30" s="193">
        <v>102</v>
      </c>
      <c r="D30" s="193">
        <v>61</v>
      </c>
      <c r="E30" s="193">
        <v>41</v>
      </c>
      <c r="F30" s="193">
        <v>667</v>
      </c>
      <c r="G30" s="193">
        <v>332</v>
      </c>
      <c r="H30" s="193">
        <v>769</v>
      </c>
      <c r="I30" s="193">
        <v>285</v>
      </c>
    </row>
    <row r="31" spans="1:70" ht="12" customHeight="1" x14ac:dyDescent="0.2">
      <c r="A31" s="226" t="s">
        <v>262</v>
      </c>
      <c r="B31" s="193">
        <v>17</v>
      </c>
      <c r="C31" s="193">
        <v>1</v>
      </c>
      <c r="D31" s="193">
        <v>1</v>
      </c>
      <c r="E31" s="193" t="s">
        <v>1</v>
      </c>
      <c r="F31" s="193">
        <v>16</v>
      </c>
      <c r="G31" s="193" t="s">
        <v>1</v>
      </c>
      <c r="H31" s="193">
        <v>17</v>
      </c>
      <c r="I31" s="193">
        <v>3</v>
      </c>
    </row>
    <row r="32" spans="1:70" ht="12" customHeight="1" x14ac:dyDescent="0.2">
      <c r="A32" s="226" t="s">
        <v>126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127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>
        <v>1</v>
      </c>
      <c r="H33" s="193">
        <v>2</v>
      </c>
      <c r="I33" s="193" t="s">
        <v>1</v>
      </c>
    </row>
    <row r="34" spans="1:10" ht="12" customHeight="1" x14ac:dyDescent="0.2">
      <c r="A34" s="226" t="s">
        <v>128</v>
      </c>
      <c r="B34" s="193">
        <v>29</v>
      </c>
      <c r="C34" s="193" t="s">
        <v>1</v>
      </c>
      <c r="D34" s="193" t="s">
        <v>1</v>
      </c>
      <c r="E34" s="193" t="s">
        <v>1</v>
      </c>
      <c r="F34" s="193">
        <v>29</v>
      </c>
      <c r="G34" s="193">
        <v>7</v>
      </c>
      <c r="H34" s="193">
        <v>29</v>
      </c>
      <c r="I34" s="193">
        <v>10</v>
      </c>
    </row>
    <row r="35" spans="1:10" ht="12" customHeight="1" x14ac:dyDescent="0.2">
      <c r="A35" s="226" t="s">
        <v>263</v>
      </c>
      <c r="B35" s="193">
        <v>28</v>
      </c>
      <c r="C35" s="193" t="s">
        <v>1</v>
      </c>
      <c r="D35" s="193" t="s">
        <v>1</v>
      </c>
      <c r="E35" s="193" t="s">
        <v>1</v>
      </c>
      <c r="F35" s="193">
        <v>28</v>
      </c>
      <c r="G35" s="193">
        <v>3</v>
      </c>
      <c r="H35" s="193">
        <v>28</v>
      </c>
      <c r="I35" s="193">
        <v>4</v>
      </c>
    </row>
    <row r="36" spans="1:10" ht="12" customHeight="1" x14ac:dyDescent="0.2">
      <c r="A36" s="226" t="s">
        <v>129</v>
      </c>
      <c r="B36" s="193">
        <v>8</v>
      </c>
      <c r="C36" s="193">
        <v>1</v>
      </c>
      <c r="D36" s="193">
        <v>1</v>
      </c>
      <c r="E36" s="193" t="s">
        <v>1</v>
      </c>
      <c r="F36" s="193">
        <v>7</v>
      </c>
      <c r="G36" s="193">
        <v>2</v>
      </c>
      <c r="H36" s="193">
        <v>8</v>
      </c>
      <c r="I36" s="193">
        <v>1</v>
      </c>
    </row>
    <row r="37" spans="1:10" ht="12" customHeight="1" x14ac:dyDescent="0.2">
      <c r="A37" s="228" t="s">
        <v>264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249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9" t="s">
        <v>336</v>
      </c>
      <c r="B1" s="329"/>
      <c r="C1" s="329"/>
      <c r="D1" s="329"/>
      <c r="E1" s="329"/>
      <c r="F1" s="329"/>
      <c r="G1" s="329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0" t="s">
        <v>210</v>
      </c>
      <c r="B3" s="330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1"/>
      <c r="B4" s="331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31</v>
      </c>
      <c r="D6" s="261">
        <v>24</v>
      </c>
      <c r="E6" s="261" t="s">
        <v>1</v>
      </c>
      <c r="F6" s="261">
        <v>3</v>
      </c>
      <c r="G6" s="261">
        <v>4</v>
      </c>
    </row>
    <row r="7" spans="1:7" ht="12" customHeight="1" x14ac:dyDescent="0.2">
      <c r="A7" s="104">
        <v>12052000</v>
      </c>
      <c r="B7" s="229" t="s">
        <v>154</v>
      </c>
      <c r="C7" s="261">
        <v>64</v>
      </c>
      <c r="D7" s="261">
        <v>51</v>
      </c>
      <c r="E7" s="261">
        <v>2</v>
      </c>
      <c r="F7" s="261">
        <v>8</v>
      </c>
      <c r="G7" s="261">
        <v>3</v>
      </c>
    </row>
    <row r="8" spans="1:7" ht="12" customHeight="1" x14ac:dyDescent="0.2">
      <c r="A8" s="104">
        <v>12053000</v>
      </c>
      <c r="B8" s="229" t="s">
        <v>155</v>
      </c>
      <c r="C8" s="261">
        <v>13</v>
      </c>
      <c r="D8" s="261">
        <v>11</v>
      </c>
      <c r="E8" s="261" t="s">
        <v>1</v>
      </c>
      <c r="F8" s="261">
        <v>1</v>
      </c>
      <c r="G8" s="261">
        <v>1</v>
      </c>
    </row>
    <row r="9" spans="1:7" ht="12" customHeight="1" x14ac:dyDescent="0.2">
      <c r="A9" s="104">
        <v>12054000</v>
      </c>
      <c r="B9" s="229" t="s">
        <v>34</v>
      </c>
      <c r="C9" s="261">
        <v>119</v>
      </c>
      <c r="D9" s="261">
        <v>92</v>
      </c>
      <c r="E9" s="261">
        <v>2</v>
      </c>
      <c r="F9" s="261">
        <v>23</v>
      </c>
      <c r="G9" s="261">
        <v>2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91</v>
      </c>
      <c r="D11" s="261">
        <v>66</v>
      </c>
      <c r="E11" s="261" t="s">
        <v>1</v>
      </c>
      <c r="F11" s="261">
        <v>22</v>
      </c>
      <c r="G11" s="261">
        <v>3</v>
      </c>
    </row>
    <row r="12" spans="1:7" ht="12" customHeight="1" x14ac:dyDescent="0.2">
      <c r="A12" s="104">
        <v>12061000</v>
      </c>
      <c r="B12" s="229" t="s">
        <v>157</v>
      </c>
      <c r="C12" s="261">
        <v>94</v>
      </c>
      <c r="D12" s="261">
        <v>63</v>
      </c>
      <c r="E12" s="261">
        <v>1</v>
      </c>
      <c r="F12" s="261">
        <v>21</v>
      </c>
      <c r="G12" s="261">
        <v>9</v>
      </c>
    </row>
    <row r="13" spans="1:7" ht="12" customHeight="1" x14ac:dyDescent="0.2">
      <c r="A13" s="104">
        <v>12062000</v>
      </c>
      <c r="B13" s="229" t="s">
        <v>158</v>
      </c>
      <c r="C13" s="261">
        <v>34</v>
      </c>
      <c r="D13" s="261">
        <v>27</v>
      </c>
      <c r="E13" s="261" t="s">
        <v>1</v>
      </c>
      <c r="F13" s="261">
        <v>4</v>
      </c>
      <c r="G13" s="261">
        <v>3</v>
      </c>
    </row>
    <row r="14" spans="1:7" ht="12" customHeight="1" x14ac:dyDescent="0.2">
      <c r="A14" s="104">
        <v>12063000</v>
      </c>
      <c r="B14" s="229" t="s">
        <v>159</v>
      </c>
      <c r="C14" s="261">
        <v>105</v>
      </c>
      <c r="D14" s="261">
        <v>88</v>
      </c>
      <c r="E14" s="261">
        <v>3</v>
      </c>
      <c r="F14" s="261">
        <v>11</v>
      </c>
      <c r="G14" s="261">
        <v>3</v>
      </c>
    </row>
    <row r="15" spans="1:7" ht="12" customHeight="1" x14ac:dyDescent="0.2">
      <c r="A15" s="104">
        <v>12064000</v>
      </c>
      <c r="B15" s="229" t="s">
        <v>160</v>
      </c>
      <c r="C15" s="261">
        <v>131</v>
      </c>
      <c r="D15" s="261">
        <v>85</v>
      </c>
      <c r="E15" s="261">
        <v>2</v>
      </c>
      <c r="F15" s="261">
        <v>40</v>
      </c>
      <c r="G15" s="261">
        <v>4</v>
      </c>
    </row>
    <row r="16" spans="1:7" ht="12" customHeight="1" x14ac:dyDescent="0.2">
      <c r="A16" s="104">
        <v>12065000</v>
      </c>
      <c r="B16" s="229" t="s">
        <v>161</v>
      </c>
      <c r="C16" s="261">
        <v>112</v>
      </c>
      <c r="D16" s="261">
        <v>88</v>
      </c>
      <c r="E16" s="261" t="s">
        <v>1</v>
      </c>
      <c r="F16" s="261">
        <v>18</v>
      </c>
      <c r="G16" s="261">
        <v>6</v>
      </c>
    </row>
    <row r="17" spans="1:7" ht="12" customHeight="1" x14ac:dyDescent="0.2">
      <c r="A17" s="104">
        <v>12066000</v>
      </c>
      <c r="B17" s="229" t="s">
        <v>270</v>
      </c>
      <c r="C17" s="261">
        <v>43</v>
      </c>
      <c r="D17" s="261">
        <v>32</v>
      </c>
      <c r="E17" s="261" t="s">
        <v>1</v>
      </c>
      <c r="F17" s="261">
        <v>6</v>
      </c>
      <c r="G17" s="261">
        <v>5</v>
      </c>
    </row>
    <row r="18" spans="1:7" ht="12" customHeight="1" x14ac:dyDescent="0.2">
      <c r="A18" s="104">
        <v>12067000</v>
      </c>
      <c r="B18" s="229" t="s">
        <v>162</v>
      </c>
      <c r="C18" s="261">
        <v>76</v>
      </c>
      <c r="D18" s="261">
        <v>51</v>
      </c>
      <c r="E18" s="261">
        <v>3</v>
      </c>
      <c r="F18" s="261">
        <v>21</v>
      </c>
      <c r="G18" s="261">
        <v>1</v>
      </c>
    </row>
    <row r="19" spans="1:7" ht="12" customHeight="1" x14ac:dyDescent="0.2">
      <c r="A19" s="104">
        <v>12068000</v>
      </c>
      <c r="B19" s="229" t="s">
        <v>163</v>
      </c>
      <c r="C19" s="261">
        <v>40</v>
      </c>
      <c r="D19" s="261">
        <v>24</v>
      </c>
      <c r="E19" s="261">
        <v>3</v>
      </c>
      <c r="F19" s="261">
        <v>7</v>
      </c>
      <c r="G19" s="261">
        <v>6</v>
      </c>
    </row>
    <row r="20" spans="1:7" ht="12" customHeight="1" x14ac:dyDescent="0.2">
      <c r="A20" s="104">
        <v>12069000</v>
      </c>
      <c r="B20" s="229" t="s">
        <v>164</v>
      </c>
      <c r="C20" s="261">
        <v>135</v>
      </c>
      <c r="D20" s="261">
        <v>98</v>
      </c>
      <c r="E20" s="261">
        <v>3</v>
      </c>
      <c r="F20" s="261">
        <v>25</v>
      </c>
      <c r="G20" s="261">
        <v>9</v>
      </c>
    </row>
    <row r="21" spans="1:7" ht="12" customHeight="1" x14ac:dyDescent="0.2">
      <c r="A21" s="104">
        <v>12070000</v>
      </c>
      <c r="B21" s="229" t="s">
        <v>165</v>
      </c>
      <c r="C21" s="261">
        <v>36</v>
      </c>
      <c r="D21" s="261">
        <v>34</v>
      </c>
      <c r="E21" s="261">
        <v>1</v>
      </c>
      <c r="F21" s="261">
        <v>1</v>
      </c>
      <c r="G21" s="261" t="s">
        <v>1</v>
      </c>
    </row>
    <row r="22" spans="1:7" ht="12" customHeight="1" x14ac:dyDescent="0.2">
      <c r="A22" s="104">
        <v>12071000</v>
      </c>
      <c r="B22" s="229" t="s">
        <v>166</v>
      </c>
      <c r="C22" s="261">
        <v>57</v>
      </c>
      <c r="D22" s="261">
        <v>47</v>
      </c>
      <c r="E22" s="261">
        <v>1</v>
      </c>
      <c r="F22" s="261">
        <v>3</v>
      </c>
      <c r="G22" s="261">
        <v>6</v>
      </c>
    </row>
    <row r="23" spans="1:7" ht="12" customHeight="1" x14ac:dyDescent="0.2">
      <c r="A23" s="104">
        <v>12072000</v>
      </c>
      <c r="B23" s="229" t="s">
        <v>167</v>
      </c>
      <c r="C23" s="261">
        <v>167</v>
      </c>
      <c r="D23" s="261">
        <v>112</v>
      </c>
      <c r="E23" s="261">
        <v>1</v>
      </c>
      <c r="F23" s="261">
        <v>47</v>
      </c>
      <c r="G23" s="261">
        <v>7</v>
      </c>
    </row>
    <row r="24" spans="1:7" ht="12" customHeight="1" x14ac:dyDescent="0.2">
      <c r="A24" s="104">
        <v>12073000</v>
      </c>
      <c r="B24" s="229" t="s">
        <v>168</v>
      </c>
      <c r="C24" s="261">
        <v>62</v>
      </c>
      <c r="D24" s="261">
        <v>54</v>
      </c>
      <c r="E24" s="261" t="s">
        <v>1</v>
      </c>
      <c r="F24" s="261">
        <v>6</v>
      </c>
      <c r="G24" s="261">
        <v>2</v>
      </c>
    </row>
    <row r="25" spans="1:7" ht="12" customHeight="1" x14ac:dyDescent="0.2">
      <c r="A25" s="105">
        <v>12000000</v>
      </c>
      <c r="B25" s="230" t="s">
        <v>169</v>
      </c>
      <c r="C25" s="262">
        <v>1410</v>
      </c>
      <c r="D25" s="262">
        <v>1047</v>
      </c>
      <c r="E25" s="262">
        <v>22</v>
      </c>
      <c r="F25" s="262">
        <v>267</v>
      </c>
      <c r="G25" s="262">
        <v>74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9" t="s">
        <v>337</v>
      </c>
      <c r="B31" s="329"/>
      <c r="C31" s="329"/>
      <c r="D31" s="329"/>
      <c r="E31" s="329"/>
      <c r="F31" s="329"/>
      <c r="G31" s="329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30" t="s">
        <v>210</v>
      </c>
      <c r="B33" s="330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1"/>
      <c r="B34" s="331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33</v>
      </c>
      <c r="D36" s="261">
        <v>27</v>
      </c>
      <c r="E36" s="261">
        <v>1</v>
      </c>
      <c r="F36" s="261">
        <v>2</v>
      </c>
      <c r="G36" s="261">
        <v>3</v>
      </c>
    </row>
    <row r="37" spans="1:7" ht="12" customHeight="1" x14ac:dyDescent="0.2">
      <c r="A37" s="104">
        <v>12052000</v>
      </c>
      <c r="B37" s="229" t="s">
        <v>154</v>
      </c>
      <c r="C37" s="261">
        <v>67</v>
      </c>
      <c r="D37" s="261">
        <v>60</v>
      </c>
      <c r="E37" s="261">
        <v>2</v>
      </c>
      <c r="F37" s="261">
        <v>3</v>
      </c>
      <c r="G37" s="261">
        <v>2</v>
      </c>
    </row>
    <row r="38" spans="1:7" ht="12" customHeight="1" x14ac:dyDescent="0.2">
      <c r="A38" s="104">
        <v>12053000</v>
      </c>
      <c r="B38" s="229" t="s">
        <v>155</v>
      </c>
      <c r="C38" s="261">
        <v>23</v>
      </c>
      <c r="D38" s="261">
        <v>16</v>
      </c>
      <c r="E38" s="261">
        <v>2</v>
      </c>
      <c r="F38" s="261">
        <v>2</v>
      </c>
      <c r="G38" s="261">
        <v>3</v>
      </c>
    </row>
    <row r="39" spans="1:7" ht="12" customHeight="1" x14ac:dyDescent="0.2">
      <c r="A39" s="104">
        <v>12054000</v>
      </c>
      <c r="B39" s="229" t="s">
        <v>34</v>
      </c>
      <c r="C39" s="261">
        <v>91</v>
      </c>
      <c r="D39" s="261">
        <v>69</v>
      </c>
      <c r="E39" s="261">
        <v>1</v>
      </c>
      <c r="F39" s="261">
        <v>17</v>
      </c>
      <c r="G39" s="261">
        <v>4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134</v>
      </c>
      <c r="D41" s="261">
        <v>85</v>
      </c>
      <c r="E41" s="261">
        <v>33</v>
      </c>
      <c r="F41" s="261">
        <v>12</v>
      </c>
      <c r="G41" s="261">
        <v>4</v>
      </c>
    </row>
    <row r="42" spans="1:7" ht="12" customHeight="1" x14ac:dyDescent="0.2">
      <c r="A42" s="104">
        <v>12061000</v>
      </c>
      <c r="B42" s="229" t="s">
        <v>157</v>
      </c>
      <c r="C42" s="261">
        <v>107</v>
      </c>
      <c r="D42" s="261">
        <v>85</v>
      </c>
      <c r="E42" s="261">
        <v>1</v>
      </c>
      <c r="F42" s="261">
        <v>13</v>
      </c>
      <c r="G42" s="261">
        <v>8</v>
      </c>
    </row>
    <row r="43" spans="1:7" ht="12" customHeight="1" x14ac:dyDescent="0.2">
      <c r="A43" s="104">
        <v>12062000</v>
      </c>
      <c r="B43" s="229" t="s">
        <v>158</v>
      </c>
      <c r="C43" s="261">
        <v>35</v>
      </c>
      <c r="D43" s="261">
        <v>26</v>
      </c>
      <c r="E43" s="261" t="s">
        <v>1</v>
      </c>
      <c r="F43" s="261">
        <v>7</v>
      </c>
      <c r="G43" s="261">
        <v>2</v>
      </c>
    </row>
    <row r="44" spans="1:7" ht="12" customHeight="1" x14ac:dyDescent="0.2">
      <c r="A44" s="104">
        <v>12063000</v>
      </c>
      <c r="B44" s="229" t="s">
        <v>159</v>
      </c>
      <c r="C44" s="261">
        <v>89</v>
      </c>
      <c r="D44" s="261">
        <v>67</v>
      </c>
      <c r="E44" s="261">
        <v>3</v>
      </c>
      <c r="F44" s="261">
        <v>14</v>
      </c>
      <c r="G44" s="261">
        <v>5</v>
      </c>
    </row>
    <row r="45" spans="1:7" ht="12" customHeight="1" x14ac:dyDescent="0.2">
      <c r="A45" s="104">
        <v>12064000</v>
      </c>
      <c r="B45" s="229" t="s">
        <v>160</v>
      </c>
      <c r="C45" s="261">
        <v>119</v>
      </c>
      <c r="D45" s="261">
        <v>92</v>
      </c>
      <c r="E45" s="261">
        <v>1</v>
      </c>
      <c r="F45" s="261">
        <v>17</v>
      </c>
      <c r="G45" s="261">
        <v>9</v>
      </c>
    </row>
    <row r="46" spans="1:7" ht="12" customHeight="1" x14ac:dyDescent="0.2">
      <c r="A46" s="104">
        <v>12065000</v>
      </c>
      <c r="B46" s="229" t="s">
        <v>161</v>
      </c>
      <c r="C46" s="261">
        <v>112</v>
      </c>
      <c r="D46" s="261">
        <v>99</v>
      </c>
      <c r="E46" s="261" t="s">
        <v>1</v>
      </c>
      <c r="F46" s="261">
        <v>7</v>
      </c>
      <c r="G46" s="261">
        <v>6</v>
      </c>
    </row>
    <row r="47" spans="1:7" ht="12" customHeight="1" x14ac:dyDescent="0.2">
      <c r="A47" s="104">
        <v>12066000</v>
      </c>
      <c r="B47" s="229" t="s">
        <v>270</v>
      </c>
      <c r="C47" s="261">
        <v>44</v>
      </c>
      <c r="D47" s="261">
        <v>33</v>
      </c>
      <c r="E47" s="261" t="s">
        <v>1</v>
      </c>
      <c r="F47" s="261">
        <v>5</v>
      </c>
      <c r="G47" s="261">
        <v>6</v>
      </c>
    </row>
    <row r="48" spans="1:7" ht="12" customHeight="1" x14ac:dyDescent="0.2">
      <c r="A48" s="104">
        <v>12067000</v>
      </c>
      <c r="B48" s="229" t="s">
        <v>162</v>
      </c>
      <c r="C48" s="261">
        <v>132</v>
      </c>
      <c r="D48" s="261">
        <v>109</v>
      </c>
      <c r="E48" s="261">
        <v>2</v>
      </c>
      <c r="F48" s="261">
        <v>19</v>
      </c>
      <c r="G48" s="261">
        <v>2</v>
      </c>
    </row>
    <row r="49" spans="1:7" ht="12" customHeight="1" x14ac:dyDescent="0.2">
      <c r="A49" s="104">
        <v>12068000</v>
      </c>
      <c r="B49" s="229" t="s">
        <v>163</v>
      </c>
      <c r="C49" s="261">
        <v>37</v>
      </c>
      <c r="D49" s="261">
        <v>25</v>
      </c>
      <c r="E49" s="261">
        <v>1</v>
      </c>
      <c r="F49" s="261">
        <v>8</v>
      </c>
      <c r="G49" s="261">
        <v>3</v>
      </c>
    </row>
    <row r="50" spans="1:7" ht="12" customHeight="1" x14ac:dyDescent="0.2">
      <c r="A50" s="104">
        <v>12069000</v>
      </c>
      <c r="B50" s="229" t="s">
        <v>164</v>
      </c>
      <c r="C50" s="261">
        <v>122</v>
      </c>
      <c r="D50" s="261">
        <v>101</v>
      </c>
      <c r="E50" s="261">
        <v>3</v>
      </c>
      <c r="F50" s="261">
        <v>14</v>
      </c>
      <c r="G50" s="261">
        <v>4</v>
      </c>
    </row>
    <row r="51" spans="1:7" ht="12" customHeight="1" x14ac:dyDescent="0.2">
      <c r="A51" s="104">
        <v>12070000</v>
      </c>
      <c r="B51" s="229" t="s">
        <v>165</v>
      </c>
      <c r="C51" s="261">
        <v>30</v>
      </c>
      <c r="D51" s="261">
        <v>25</v>
      </c>
      <c r="E51" s="261" t="s">
        <v>1</v>
      </c>
      <c r="F51" s="261">
        <v>3</v>
      </c>
      <c r="G51" s="261">
        <v>2</v>
      </c>
    </row>
    <row r="52" spans="1:7" ht="12" customHeight="1" x14ac:dyDescent="0.2">
      <c r="A52" s="104">
        <v>12071000</v>
      </c>
      <c r="B52" s="229" t="s">
        <v>166</v>
      </c>
      <c r="C52" s="261">
        <v>60</v>
      </c>
      <c r="D52" s="261">
        <v>44</v>
      </c>
      <c r="E52" s="261">
        <v>1</v>
      </c>
      <c r="F52" s="261">
        <v>9</v>
      </c>
      <c r="G52" s="261">
        <v>6</v>
      </c>
    </row>
    <row r="53" spans="1:7" ht="12" customHeight="1" x14ac:dyDescent="0.2">
      <c r="A53" s="104">
        <v>12072000</v>
      </c>
      <c r="B53" s="229" t="s">
        <v>167</v>
      </c>
      <c r="C53" s="261">
        <v>97</v>
      </c>
      <c r="D53" s="261">
        <v>73</v>
      </c>
      <c r="E53" s="261">
        <v>4</v>
      </c>
      <c r="F53" s="261">
        <v>14</v>
      </c>
      <c r="G53" s="261">
        <v>6</v>
      </c>
    </row>
    <row r="54" spans="1:7" ht="12" customHeight="1" x14ac:dyDescent="0.2">
      <c r="A54" s="104">
        <v>12073000</v>
      </c>
      <c r="B54" s="229" t="s">
        <v>168</v>
      </c>
      <c r="C54" s="261">
        <v>54</v>
      </c>
      <c r="D54" s="261">
        <v>47</v>
      </c>
      <c r="E54" s="261">
        <v>1</v>
      </c>
      <c r="F54" s="261">
        <v>2</v>
      </c>
      <c r="G54" s="261">
        <v>4</v>
      </c>
    </row>
    <row r="55" spans="1:7" ht="12" customHeight="1" x14ac:dyDescent="0.2">
      <c r="A55" s="105">
        <v>12000000</v>
      </c>
      <c r="B55" s="230" t="s">
        <v>169</v>
      </c>
      <c r="C55" s="262">
        <v>1386</v>
      </c>
      <c r="D55" s="262">
        <v>1083</v>
      </c>
      <c r="E55" s="262">
        <v>56</v>
      </c>
      <c r="F55" s="262">
        <v>168</v>
      </c>
      <c r="G55" s="262">
        <v>79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9" t="s">
        <v>338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300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31</v>
      </c>
      <c r="D8" s="261" t="s">
        <v>1</v>
      </c>
      <c r="E8" s="261" t="s">
        <v>1</v>
      </c>
      <c r="F8" s="261">
        <v>5</v>
      </c>
      <c r="G8" s="261">
        <v>6</v>
      </c>
      <c r="H8" s="261" t="s">
        <v>1</v>
      </c>
      <c r="I8" s="261">
        <v>5</v>
      </c>
      <c r="J8" s="261">
        <v>2</v>
      </c>
      <c r="K8" s="261">
        <v>1</v>
      </c>
      <c r="L8" s="261" t="s">
        <v>1</v>
      </c>
      <c r="M8" s="261">
        <v>3</v>
      </c>
      <c r="N8" s="261">
        <v>4</v>
      </c>
      <c r="O8" s="261">
        <v>5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64</v>
      </c>
      <c r="D9" s="261" t="s">
        <v>1</v>
      </c>
      <c r="E9" s="261">
        <v>3</v>
      </c>
      <c r="F9" s="261">
        <v>2</v>
      </c>
      <c r="G9" s="261">
        <v>18</v>
      </c>
      <c r="H9" s="261">
        <v>3</v>
      </c>
      <c r="I9" s="261">
        <v>3</v>
      </c>
      <c r="J9" s="261">
        <v>3</v>
      </c>
      <c r="K9" s="261">
        <v>4</v>
      </c>
      <c r="L9" s="261">
        <v>4</v>
      </c>
      <c r="M9" s="261">
        <v>9</v>
      </c>
      <c r="N9" s="261">
        <v>7</v>
      </c>
      <c r="O9" s="261">
        <v>8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13</v>
      </c>
      <c r="D10" s="261" t="s">
        <v>1</v>
      </c>
      <c r="E10" s="261" t="s">
        <v>1</v>
      </c>
      <c r="F10" s="261">
        <v>2</v>
      </c>
      <c r="G10" s="261">
        <v>5</v>
      </c>
      <c r="H10" s="261" t="s">
        <v>1</v>
      </c>
      <c r="I10" s="261">
        <v>1</v>
      </c>
      <c r="J10" s="261" t="s">
        <v>1</v>
      </c>
      <c r="K10" s="261">
        <v>1</v>
      </c>
      <c r="L10" s="261" t="s">
        <v>1</v>
      </c>
      <c r="M10" s="261">
        <v>2</v>
      </c>
      <c r="N10" s="261">
        <v>2</v>
      </c>
      <c r="O10" s="261">
        <v>0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119</v>
      </c>
      <c r="D11" s="261" t="s">
        <v>1</v>
      </c>
      <c r="E11" s="261">
        <v>2</v>
      </c>
      <c r="F11" s="261">
        <v>11</v>
      </c>
      <c r="G11" s="261">
        <v>20</v>
      </c>
      <c r="H11" s="261">
        <v>2</v>
      </c>
      <c r="I11" s="261">
        <v>5</v>
      </c>
      <c r="J11" s="261">
        <v>5</v>
      </c>
      <c r="K11" s="261">
        <v>9</v>
      </c>
      <c r="L11" s="261">
        <v>2</v>
      </c>
      <c r="M11" s="261">
        <v>19</v>
      </c>
      <c r="N11" s="261">
        <v>23</v>
      </c>
      <c r="O11" s="261">
        <v>21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91</v>
      </c>
      <c r="D13" s="261">
        <v>1</v>
      </c>
      <c r="E13" s="261">
        <v>2</v>
      </c>
      <c r="F13" s="261">
        <v>14</v>
      </c>
      <c r="G13" s="261">
        <v>13</v>
      </c>
      <c r="H13" s="261">
        <v>4</v>
      </c>
      <c r="I13" s="261">
        <v>2</v>
      </c>
      <c r="J13" s="261">
        <v>5</v>
      </c>
      <c r="K13" s="261">
        <v>5</v>
      </c>
      <c r="L13" s="261">
        <v>3</v>
      </c>
      <c r="M13" s="261">
        <v>12</v>
      </c>
      <c r="N13" s="261">
        <v>19</v>
      </c>
      <c r="O13" s="261">
        <v>11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94</v>
      </c>
      <c r="D14" s="261">
        <v>3</v>
      </c>
      <c r="E14" s="261">
        <v>4</v>
      </c>
      <c r="F14" s="261">
        <v>19</v>
      </c>
      <c r="G14" s="261">
        <v>17</v>
      </c>
      <c r="H14" s="261">
        <v>7</v>
      </c>
      <c r="I14" s="261">
        <v>2</v>
      </c>
      <c r="J14" s="261">
        <v>2</v>
      </c>
      <c r="K14" s="261" t="s">
        <v>1</v>
      </c>
      <c r="L14" s="261">
        <v>3</v>
      </c>
      <c r="M14" s="261">
        <v>10</v>
      </c>
      <c r="N14" s="261">
        <v>16</v>
      </c>
      <c r="O14" s="261">
        <v>11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34</v>
      </c>
      <c r="D15" s="261" t="s">
        <v>1</v>
      </c>
      <c r="E15" s="261" t="s">
        <v>1</v>
      </c>
      <c r="F15" s="261">
        <v>1</v>
      </c>
      <c r="G15" s="261">
        <v>5</v>
      </c>
      <c r="H15" s="261">
        <v>1</v>
      </c>
      <c r="I15" s="261">
        <v>4</v>
      </c>
      <c r="J15" s="261" t="s">
        <v>1</v>
      </c>
      <c r="K15" s="261">
        <v>3</v>
      </c>
      <c r="L15" s="261" t="s">
        <v>1</v>
      </c>
      <c r="M15" s="261">
        <v>3</v>
      </c>
      <c r="N15" s="261">
        <v>11</v>
      </c>
      <c r="O15" s="261">
        <v>6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105</v>
      </c>
      <c r="D16" s="261" t="s">
        <v>1</v>
      </c>
      <c r="E16" s="261">
        <v>2</v>
      </c>
      <c r="F16" s="261">
        <v>16</v>
      </c>
      <c r="G16" s="261">
        <v>25</v>
      </c>
      <c r="H16" s="261">
        <v>10</v>
      </c>
      <c r="I16" s="261">
        <v>6</v>
      </c>
      <c r="J16" s="261">
        <v>1</v>
      </c>
      <c r="K16" s="261">
        <v>2</v>
      </c>
      <c r="L16" s="261">
        <v>4</v>
      </c>
      <c r="M16" s="261">
        <v>9</v>
      </c>
      <c r="N16" s="261">
        <v>17</v>
      </c>
      <c r="O16" s="261">
        <v>13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131</v>
      </c>
      <c r="D17" s="261" t="s">
        <v>1</v>
      </c>
      <c r="E17" s="261">
        <v>3</v>
      </c>
      <c r="F17" s="261">
        <v>18</v>
      </c>
      <c r="G17" s="261">
        <v>24</v>
      </c>
      <c r="H17" s="261">
        <v>2</v>
      </c>
      <c r="I17" s="261">
        <v>9</v>
      </c>
      <c r="J17" s="261">
        <v>6</v>
      </c>
      <c r="K17" s="261">
        <v>6</v>
      </c>
      <c r="L17" s="261">
        <v>2</v>
      </c>
      <c r="M17" s="261">
        <v>18</v>
      </c>
      <c r="N17" s="261">
        <v>21</v>
      </c>
      <c r="O17" s="261">
        <v>22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112</v>
      </c>
      <c r="D18" s="261">
        <v>1</v>
      </c>
      <c r="E18" s="261">
        <v>2</v>
      </c>
      <c r="F18" s="261">
        <v>12</v>
      </c>
      <c r="G18" s="261">
        <v>19</v>
      </c>
      <c r="H18" s="261">
        <v>6</v>
      </c>
      <c r="I18" s="261">
        <v>7</v>
      </c>
      <c r="J18" s="261">
        <v>2</v>
      </c>
      <c r="K18" s="261">
        <v>3</v>
      </c>
      <c r="L18" s="261" t="s">
        <v>1</v>
      </c>
      <c r="M18" s="261">
        <v>17</v>
      </c>
      <c r="N18" s="261">
        <v>13</v>
      </c>
      <c r="O18" s="261">
        <v>30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43</v>
      </c>
      <c r="D19" s="261">
        <v>1</v>
      </c>
      <c r="E19" s="261" t="s">
        <v>1</v>
      </c>
      <c r="F19" s="261">
        <v>5</v>
      </c>
      <c r="G19" s="261">
        <v>5</v>
      </c>
      <c r="H19" s="261">
        <v>3</v>
      </c>
      <c r="I19" s="261">
        <v>2</v>
      </c>
      <c r="J19" s="261">
        <v>2</v>
      </c>
      <c r="K19" s="261">
        <v>1</v>
      </c>
      <c r="L19" s="261" t="s">
        <v>1</v>
      </c>
      <c r="M19" s="261">
        <v>7</v>
      </c>
      <c r="N19" s="261">
        <v>11</v>
      </c>
      <c r="O19" s="261">
        <v>6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76</v>
      </c>
      <c r="D20" s="261" t="s">
        <v>1</v>
      </c>
      <c r="E20" s="261">
        <v>3</v>
      </c>
      <c r="F20" s="261">
        <v>6</v>
      </c>
      <c r="G20" s="261">
        <v>14</v>
      </c>
      <c r="H20" s="261">
        <v>4</v>
      </c>
      <c r="I20" s="261">
        <v>6</v>
      </c>
      <c r="J20" s="261">
        <v>5</v>
      </c>
      <c r="K20" s="261">
        <v>7</v>
      </c>
      <c r="L20" s="261">
        <v>2</v>
      </c>
      <c r="M20" s="261">
        <v>11</v>
      </c>
      <c r="N20" s="261">
        <v>8</v>
      </c>
      <c r="O20" s="261">
        <v>10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40</v>
      </c>
      <c r="D21" s="263">
        <v>1</v>
      </c>
      <c r="E21" s="263">
        <v>1</v>
      </c>
      <c r="F21" s="263">
        <v>3</v>
      </c>
      <c r="G21" s="263">
        <v>7</v>
      </c>
      <c r="H21" s="263">
        <v>2</v>
      </c>
      <c r="I21" s="263">
        <v>3</v>
      </c>
      <c r="J21" s="263" t="s">
        <v>1</v>
      </c>
      <c r="K21" s="263" t="s">
        <v>1</v>
      </c>
      <c r="L21" s="263" t="s">
        <v>1</v>
      </c>
      <c r="M21" s="263">
        <v>6</v>
      </c>
      <c r="N21" s="263">
        <v>4</v>
      </c>
      <c r="O21" s="263">
        <v>13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135</v>
      </c>
      <c r="D22" s="261">
        <v>3</v>
      </c>
      <c r="E22" s="261">
        <v>2</v>
      </c>
      <c r="F22" s="261">
        <v>20</v>
      </c>
      <c r="G22" s="261">
        <v>18</v>
      </c>
      <c r="H22" s="261">
        <v>3</v>
      </c>
      <c r="I22" s="261">
        <v>8</v>
      </c>
      <c r="J22" s="261">
        <v>6</v>
      </c>
      <c r="K22" s="261">
        <v>5</v>
      </c>
      <c r="L22" s="261">
        <v>7</v>
      </c>
      <c r="M22" s="261">
        <v>23</v>
      </c>
      <c r="N22" s="261">
        <v>25</v>
      </c>
      <c r="O22" s="261">
        <v>15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36</v>
      </c>
      <c r="D23" s="261">
        <v>1</v>
      </c>
      <c r="E23" s="261">
        <v>4</v>
      </c>
      <c r="F23" s="261" t="s">
        <v>1</v>
      </c>
      <c r="G23" s="261">
        <v>11</v>
      </c>
      <c r="H23" s="261" t="s">
        <v>1</v>
      </c>
      <c r="I23" s="261">
        <v>4</v>
      </c>
      <c r="J23" s="261">
        <v>1</v>
      </c>
      <c r="K23" s="261" t="s">
        <v>1</v>
      </c>
      <c r="L23" s="261" t="s">
        <v>1</v>
      </c>
      <c r="M23" s="261">
        <v>1</v>
      </c>
      <c r="N23" s="261">
        <v>6</v>
      </c>
      <c r="O23" s="261">
        <v>8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57</v>
      </c>
      <c r="D24" s="261">
        <v>1</v>
      </c>
      <c r="E24" s="261" t="s">
        <v>1</v>
      </c>
      <c r="F24" s="261">
        <v>13</v>
      </c>
      <c r="G24" s="261">
        <v>14</v>
      </c>
      <c r="H24" s="261">
        <v>2</v>
      </c>
      <c r="I24" s="261">
        <v>1</v>
      </c>
      <c r="J24" s="261">
        <v>2</v>
      </c>
      <c r="K24" s="261">
        <v>1</v>
      </c>
      <c r="L24" s="261">
        <v>3</v>
      </c>
      <c r="M24" s="261">
        <v>8</v>
      </c>
      <c r="N24" s="261">
        <v>6</v>
      </c>
      <c r="O24" s="261">
        <v>6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167</v>
      </c>
      <c r="D25" s="261">
        <v>1</v>
      </c>
      <c r="E25" s="261">
        <v>4</v>
      </c>
      <c r="F25" s="261">
        <v>23</v>
      </c>
      <c r="G25" s="261">
        <v>43</v>
      </c>
      <c r="H25" s="261">
        <v>5</v>
      </c>
      <c r="I25" s="261">
        <v>4</v>
      </c>
      <c r="J25" s="261">
        <v>3</v>
      </c>
      <c r="K25" s="261">
        <v>12</v>
      </c>
      <c r="L25" s="261">
        <v>17</v>
      </c>
      <c r="M25" s="261">
        <v>19</v>
      </c>
      <c r="N25" s="261">
        <v>18</v>
      </c>
      <c r="O25" s="261">
        <v>18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62</v>
      </c>
      <c r="D26" s="261">
        <v>1</v>
      </c>
      <c r="E26" s="261">
        <v>2</v>
      </c>
      <c r="F26" s="261">
        <v>5</v>
      </c>
      <c r="G26" s="261">
        <v>15</v>
      </c>
      <c r="H26" s="261" t="s">
        <v>1</v>
      </c>
      <c r="I26" s="261">
        <v>5</v>
      </c>
      <c r="J26" s="261">
        <v>3</v>
      </c>
      <c r="K26" s="261">
        <v>3</v>
      </c>
      <c r="L26" s="261">
        <v>1</v>
      </c>
      <c r="M26" s="261">
        <v>3</v>
      </c>
      <c r="N26" s="261">
        <v>10</v>
      </c>
      <c r="O26" s="261">
        <v>14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1410</v>
      </c>
      <c r="D27" s="262">
        <v>14</v>
      </c>
      <c r="E27" s="262">
        <v>34</v>
      </c>
      <c r="F27" s="262">
        <v>175</v>
      </c>
      <c r="G27" s="262">
        <v>279</v>
      </c>
      <c r="H27" s="262">
        <v>54</v>
      </c>
      <c r="I27" s="262">
        <v>77</v>
      </c>
      <c r="J27" s="262">
        <v>48</v>
      </c>
      <c r="K27" s="262">
        <v>63</v>
      </c>
      <c r="L27" s="262">
        <v>48</v>
      </c>
      <c r="M27" s="262">
        <v>180</v>
      </c>
      <c r="N27" s="262">
        <v>221</v>
      </c>
      <c r="O27" s="262">
        <v>217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33</v>
      </c>
      <c r="D30" s="261" t="s">
        <v>1</v>
      </c>
      <c r="E30" s="261">
        <v>1</v>
      </c>
      <c r="F30" s="261">
        <v>3</v>
      </c>
      <c r="G30" s="261">
        <v>6</v>
      </c>
      <c r="H30" s="261">
        <v>1</v>
      </c>
      <c r="I30" s="261">
        <v>5</v>
      </c>
      <c r="J30" s="261">
        <v>1</v>
      </c>
      <c r="K30" s="261">
        <v>3</v>
      </c>
      <c r="L30" s="261" t="s">
        <v>1</v>
      </c>
      <c r="M30" s="261">
        <v>2</v>
      </c>
      <c r="N30" s="261">
        <v>3</v>
      </c>
      <c r="O30" s="261">
        <v>8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67</v>
      </c>
      <c r="D31" s="261">
        <v>1</v>
      </c>
      <c r="E31" s="261">
        <v>2</v>
      </c>
      <c r="F31" s="261">
        <v>1</v>
      </c>
      <c r="G31" s="261">
        <v>22</v>
      </c>
      <c r="H31" s="261">
        <v>2</v>
      </c>
      <c r="I31" s="261">
        <v>5</v>
      </c>
      <c r="J31" s="261">
        <v>2</v>
      </c>
      <c r="K31" s="261">
        <v>3</v>
      </c>
      <c r="L31" s="261">
        <v>1</v>
      </c>
      <c r="M31" s="261">
        <v>10</v>
      </c>
      <c r="N31" s="261">
        <v>10</v>
      </c>
      <c r="O31" s="261">
        <v>8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23</v>
      </c>
      <c r="D32" s="261" t="s">
        <v>1</v>
      </c>
      <c r="E32" s="261">
        <v>1</v>
      </c>
      <c r="F32" s="261">
        <v>3</v>
      </c>
      <c r="G32" s="261">
        <v>2</v>
      </c>
      <c r="H32" s="261" t="s">
        <v>1</v>
      </c>
      <c r="I32" s="261">
        <v>2</v>
      </c>
      <c r="J32" s="261" t="s">
        <v>1</v>
      </c>
      <c r="K32" s="261" t="s">
        <v>1</v>
      </c>
      <c r="L32" s="261">
        <v>1</v>
      </c>
      <c r="M32" s="261">
        <v>2</v>
      </c>
      <c r="N32" s="261">
        <v>9</v>
      </c>
      <c r="O32" s="261">
        <v>3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91</v>
      </c>
      <c r="D33" s="261">
        <v>1</v>
      </c>
      <c r="E33" s="261">
        <v>1</v>
      </c>
      <c r="F33" s="261">
        <v>11</v>
      </c>
      <c r="G33" s="261">
        <v>12</v>
      </c>
      <c r="H33" s="261">
        <v>1</v>
      </c>
      <c r="I33" s="261">
        <v>4</v>
      </c>
      <c r="J33" s="261">
        <v>7</v>
      </c>
      <c r="K33" s="261">
        <v>5</v>
      </c>
      <c r="L33" s="261">
        <v>5</v>
      </c>
      <c r="M33" s="261">
        <v>13</v>
      </c>
      <c r="N33" s="261">
        <v>20</v>
      </c>
      <c r="O33" s="261">
        <v>11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134</v>
      </c>
      <c r="D35" s="261">
        <v>1</v>
      </c>
      <c r="E35" s="261">
        <v>2</v>
      </c>
      <c r="F35" s="261">
        <v>9</v>
      </c>
      <c r="G35" s="261">
        <v>21</v>
      </c>
      <c r="H35" s="261">
        <v>2</v>
      </c>
      <c r="I35" s="261">
        <v>8</v>
      </c>
      <c r="J35" s="261">
        <v>5</v>
      </c>
      <c r="K35" s="261">
        <v>4</v>
      </c>
      <c r="L35" s="261">
        <v>1</v>
      </c>
      <c r="M35" s="261">
        <v>12</v>
      </c>
      <c r="N35" s="261">
        <v>18</v>
      </c>
      <c r="O35" s="261">
        <v>51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107</v>
      </c>
      <c r="D36" s="261">
        <v>2</v>
      </c>
      <c r="E36" s="261">
        <v>2</v>
      </c>
      <c r="F36" s="261">
        <v>23</v>
      </c>
      <c r="G36" s="261">
        <v>15</v>
      </c>
      <c r="H36" s="261">
        <v>8</v>
      </c>
      <c r="I36" s="261">
        <v>5</v>
      </c>
      <c r="J36" s="261">
        <v>6</v>
      </c>
      <c r="K36" s="261">
        <v>4</v>
      </c>
      <c r="L36" s="261">
        <v>3</v>
      </c>
      <c r="M36" s="261">
        <v>5</v>
      </c>
      <c r="N36" s="261">
        <v>15</v>
      </c>
      <c r="O36" s="261">
        <v>19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35</v>
      </c>
      <c r="D37" s="261" t="s">
        <v>1</v>
      </c>
      <c r="E37" s="261">
        <v>1</v>
      </c>
      <c r="F37" s="261">
        <v>3</v>
      </c>
      <c r="G37" s="261">
        <v>12</v>
      </c>
      <c r="H37" s="261">
        <v>1</v>
      </c>
      <c r="I37" s="261">
        <v>1</v>
      </c>
      <c r="J37" s="261">
        <v>1</v>
      </c>
      <c r="K37" s="261">
        <v>4</v>
      </c>
      <c r="L37" s="261" t="s">
        <v>1</v>
      </c>
      <c r="M37" s="261">
        <v>5</v>
      </c>
      <c r="N37" s="261">
        <v>2</v>
      </c>
      <c r="O37" s="261">
        <v>5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89</v>
      </c>
      <c r="D38" s="261" t="s">
        <v>1</v>
      </c>
      <c r="E38" s="261">
        <v>5</v>
      </c>
      <c r="F38" s="261">
        <v>8</v>
      </c>
      <c r="G38" s="261">
        <v>22</v>
      </c>
      <c r="H38" s="261" t="s">
        <v>1</v>
      </c>
      <c r="I38" s="261">
        <v>3</v>
      </c>
      <c r="J38" s="261">
        <v>4</v>
      </c>
      <c r="K38" s="261">
        <v>7</v>
      </c>
      <c r="L38" s="261">
        <v>2</v>
      </c>
      <c r="M38" s="261">
        <v>12</v>
      </c>
      <c r="N38" s="261">
        <v>14</v>
      </c>
      <c r="O38" s="261">
        <v>12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119</v>
      </c>
      <c r="D39" s="261">
        <v>2</v>
      </c>
      <c r="E39" s="261">
        <v>4</v>
      </c>
      <c r="F39" s="261">
        <v>18</v>
      </c>
      <c r="G39" s="261">
        <v>29</v>
      </c>
      <c r="H39" s="261">
        <v>2</v>
      </c>
      <c r="I39" s="261">
        <v>12</v>
      </c>
      <c r="J39" s="261">
        <v>4</v>
      </c>
      <c r="K39" s="261">
        <v>9</v>
      </c>
      <c r="L39" s="261">
        <v>3</v>
      </c>
      <c r="M39" s="261">
        <v>8</v>
      </c>
      <c r="N39" s="261">
        <v>12</v>
      </c>
      <c r="O39" s="261">
        <v>16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112</v>
      </c>
      <c r="D40" s="261">
        <v>1</v>
      </c>
      <c r="E40" s="261">
        <v>4</v>
      </c>
      <c r="F40" s="261">
        <v>21</v>
      </c>
      <c r="G40" s="261">
        <v>31</v>
      </c>
      <c r="H40" s="261">
        <v>4</v>
      </c>
      <c r="I40" s="261">
        <v>8</v>
      </c>
      <c r="J40" s="261">
        <v>2</v>
      </c>
      <c r="K40" s="261">
        <v>4</v>
      </c>
      <c r="L40" s="261">
        <v>2</v>
      </c>
      <c r="M40" s="261">
        <v>8</v>
      </c>
      <c r="N40" s="261">
        <v>13</v>
      </c>
      <c r="O40" s="261">
        <v>14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44</v>
      </c>
      <c r="D41" s="261" t="s">
        <v>1</v>
      </c>
      <c r="E41" s="261">
        <v>1</v>
      </c>
      <c r="F41" s="261">
        <v>4</v>
      </c>
      <c r="G41" s="261">
        <v>13</v>
      </c>
      <c r="H41" s="261">
        <v>2</v>
      </c>
      <c r="I41" s="261">
        <v>2</v>
      </c>
      <c r="J41" s="261" t="s">
        <v>1</v>
      </c>
      <c r="K41" s="261">
        <v>2</v>
      </c>
      <c r="L41" s="261" t="s">
        <v>1</v>
      </c>
      <c r="M41" s="261">
        <v>5</v>
      </c>
      <c r="N41" s="261">
        <v>5</v>
      </c>
      <c r="O41" s="261">
        <v>10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132</v>
      </c>
      <c r="D42" s="261">
        <v>1</v>
      </c>
      <c r="E42" s="261">
        <v>4</v>
      </c>
      <c r="F42" s="261">
        <v>16</v>
      </c>
      <c r="G42" s="261">
        <v>34</v>
      </c>
      <c r="H42" s="261">
        <v>4</v>
      </c>
      <c r="I42" s="261">
        <v>7</v>
      </c>
      <c r="J42" s="261">
        <v>4</v>
      </c>
      <c r="K42" s="261">
        <v>5</v>
      </c>
      <c r="L42" s="261">
        <v>3</v>
      </c>
      <c r="M42" s="261">
        <v>10</v>
      </c>
      <c r="N42" s="261">
        <v>19</v>
      </c>
      <c r="O42" s="261">
        <v>25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37</v>
      </c>
      <c r="D43" s="261" t="s">
        <v>1</v>
      </c>
      <c r="E43" s="261" t="s">
        <v>1</v>
      </c>
      <c r="F43" s="261">
        <v>3</v>
      </c>
      <c r="G43" s="261">
        <v>11</v>
      </c>
      <c r="H43" s="261">
        <v>1</v>
      </c>
      <c r="I43" s="261">
        <v>3</v>
      </c>
      <c r="J43" s="261">
        <v>2</v>
      </c>
      <c r="K43" s="261" t="s">
        <v>1</v>
      </c>
      <c r="L43" s="261" t="s">
        <v>1</v>
      </c>
      <c r="M43" s="261">
        <v>2</v>
      </c>
      <c r="N43" s="261">
        <v>6</v>
      </c>
      <c r="O43" s="261">
        <v>9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122</v>
      </c>
      <c r="D44" s="261">
        <v>1</v>
      </c>
      <c r="E44" s="261">
        <v>5</v>
      </c>
      <c r="F44" s="261">
        <v>20</v>
      </c>
      <c r="G44" s="261">
        <v>28</v>
      </c>
      <c r="H44" s="261">
        <v>8</v>
      </c>
      <c r="I44" s="261">
        <v>5</v>
      </c>
      <c r="J44" s="261">
        <v>4</v>
      </c>
      <c r="K44" s="261">
        <v>4</v>
      </c>
      <c r="L44" s="261">
        <v>3</v>
      </c>
      <c r="M44" s="261">
        <v>10</v>
      </c>
      <c r="N44" s="261">
        <v>18</v>
      </c>
      <c r="O44" s="261">
        <v>16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30</v>
      </c>
      <c r="D45" s="261">
        <v>1</v>
      </c>
      <c r="E45" s="261" t="s">
        <v>1</v>
      </c>
      <c r="F45" s="261">
        <v>4</v>
      </c>
      <c r="G45" s="261">
        <v>4</v>
      </c>
      <c r="H45" s="261">
        <v>1</v>
      </c>
      <c r="I45" s="261">
        <v>7</v>
      </c>
      <c r="J45" s="261" t="s">
        <v>1</v>
      </c>
      <c r="K45" s="261" t="s">
        <v>1</v>
      </c>
      <c r="L45" s="261">
        <v>1</v>
      </c>
      <c r="M45" s="261">
        <v>1</v>
      </c>
      <c r="N45" s="261">
        <v>5</v>
      </c>
      <c r="O45" s="261">
        <v>6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60</v>
      </c>
      <c r="D46" s="261" t="s">
        <v>1</v>
      </c>
      <c r="E46" s="261">
        <v>2</v>
      </c>
      <c r="F46" s="261">
        <v>7</v>
      </c>
      <c r="G46" s="261">
        <v>20</v>
      </c>
      <c r="H46" s="261">
        <v>2</v>
      </c>
      <c r="I46" s="261">
        <v>4</v>
      </c>
      <c r="J46" s="261">
        <v>1</v>
      </c>
      <c r="K46" s="261">
        <v>6</v>
      </c>
      <c r="L46" s="261" t="s">
        <v>1</v>
      </c>
      <c r="M46" s="261">
        <v>3</v>
      </c>
      <c r="N46" s="261">
        <v>6</v>
      </c>
      <c r="O46" s="261">
        <v>9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97</v>
      </c>
      <c r="D47" s="261" t="s">
        <v>1</v>
      </c>
      <c r="E47" s="261">
        <v>3</v>
      </c>
      <c r="F47" s="261">
        <v>11</v>
      </c>
      <c r="G47" s="261">
        <v>23</v>
      </c>
      <c r="H47" s="261">
        <v>4</v>
      </c>
      <c r="I47" s="261">
        <v>8</v>
      </c>
      <c r="J47" s="261">
        <v>3</v>
      </c>
      <c r="K47" s="261">
        <v>6</v>
      </c>
      <c r="L47" s="261">
        <v>5</v>
      </c>
      <c r="M47" s="261">
        <v>11</v>
      </c>
      <c r="N47" s="261">
        <v>13</v>
      </c>
      <c r="O47" s="261">
        <v>10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54</v>
      </c>
      <c r="D48" s="261" t="s">
        <v>1</v>
      </c>
      <c r="E48" s="261">
        <v>1</v>
      </c>
      <c r="F48" s="261">
        <v>8</v>
      </c>
      <c r="G48" s="261">
        <v>16</v>
      </c>
      <c r="H48" s="261" t="s">
        <v>1</v>
      </c>
      <c r="I48" s="261">
        <v>8</v>
      </c>
      <c r="J48" s="261" t="s">
        <v>1</v>
      </c>
      <c r="K48" s="261">
        <v>3</v>
      </c>
      <c r="L48" s="261" t="s">
        <v>1</v>
      </c>
      <c r="M48" s="261" t="s">
        <v>1</v>
      </c>
      <c r="N48" s="261">
        <v>7</v>
      </c>
      <c r="O48" s="261">
        <v>11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1386</v>
      </c>
      <c r="D49" s="262">
        <v>11</v>
      </c>
      <c r="E49" s="262">
        <v>39</v>
      </c>
      <c r="F49" s="262">
        <v>173</v>
      </c>
      <c r="G49" s="262">
        <v>321</v>
      </c>
      <c r="H49" s="262">
        <v>43</v>
      </c>
      <c r="I49" s="262">
        <v>97</v>
      </c>
      <c r="J49" s="262">
        <v>46</v>
      </c>
      <c r="K49" s="262">
        <v>69</v>
      </c>
      <c r="L49" s="262">
        <v>30</v>
      </c>
      <c r="M49" s="262">
        <v>119</v>
      </c>
      <c r="N49" s="262">
        <v>195</v>
      </c>
      <c r="O49" s="262">
        <v>243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3">
        <v>2014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3">
        <v>2015</v>
      </c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5"/>
      <c r="Z1" s="343">
        <v>2016</v>
      </c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5"/>
      <c r="AL1" s="343">
        <v>2017</v>
      </c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5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O3" s="124">
        <v>1255</v>
      </c>
      <c r="AP3" s="124">
        <v>1451</v>
      </c>
      <c r="AQ3" s="124">
        <v>1426</v>
      </c>
      <c r="AR3" s="124">
        <v>1333</v>
      </c>
      <c r="AS3" s="124">
        <v>1410</v>
      </c>
      <c r="AW3" s="126"/>
    </row>
    <row r="4" spans="1:49" s="124" customFormat="1" ht="12.75" customHeight="1" x14ac:dyDescent="0.2">
      <c r="A4" s="129" t="s">
        <v>212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O4" s="124">
        <v>264</v>
      </c>
      <c r="AP4" s="124">
        <v>300</v>
      </c>
      <c r="AQ4" s="124">
        <v>325</v>
      </c>
      <c r="AR4" s="124">
        <v>275</v>
      </c>
      <c r="AS4" s="124">
        <v>295</v>
      </c>
      <c r="AW4" s="130"/>
    </row>
    <row r="5" spans="1:49" s="124" customFormat="1" ht="12.75" customHeight="1" x14ac:dyDescent="0.2">
      <c r="A5" s="129" t="s">
        <v>213</v>
      </c>
      <c r="B5" s="340">
        <f>SUM(B3:M3)</f>
        <v>18015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17282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17080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11805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 x14ac:dyDescent="0.2">
      <c r="A6" s="129" t="s">
        <v>213</v>
      </c>
      <c r="B6" s="340">
        <f>SUM(B4:M4)</f>
        <v>3923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3720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3523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2600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3">
        <v>2014</v>
      </c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5"/>
      <c r="N9" s="343">
        <v>2015</v>
      </c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5"/>
      <c r="Z9" s="343">
        <v>2016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5"/>
      <c r="AL9" s="343">
        <v>2017</v>
      </c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5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O11" s="124">
        <v>1190</v>
      </c>
      <c r="AP11" s="124">
        <v>1271</v>
      </c>
      <c r="AQ11" s="124">
        <v>1363</v>
      </c>
      <c r="AR11" s="124">
        <v>1187</v>
      </c>
      <c r="AS11" s="124">
        <v>1386</v>
      </c>
      <c r="AW11" s="126"/>
    </row>
    <row r="12" spans="1:49" s="124" customFormat="1" ht="12.75" customHeight="1" x14ac:dyDescent="0.2">
      <c r="A12" s="129" t="s">
        <v>215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O12" s="124">
        <v>234</v>
      </c>
      <c r="AP12" s="124">
        <v>258</v>
      </c>
      <c r="AQ12" s="124">
        <v>265</v>
      </c>
      <c r="AR12" s="124">
        <v>262</v>
      </c>
      <c r="AS12" s="124">
        <v>279</v>
      </c>
      <c r="AW12" s="130"/>
    </row>
    <row r="13" spans="1:49" s="124" customFormat="1" ht="12.75" customHeight="1" x14ac:dyDescent="0.2">
      <c r="A13" s="129" t="s">
        <v>213</v>
      </c>
      <c r="B13" s="340">
        <f>SUM(B11:M11)</f>
        <v>18062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17886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17661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11237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 x14ac:dyDescent="0.2">
      <c r="A14" s="129" t="s">
        <v>213</v>
      </c>
      <c r="B14" s="340">
        <f>SUM(B12:M12)</f>
        <v>3760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3668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3519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2230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5</v>
      </c>
      <c r="D18" s="133">
        <f>K20</f>
        <v>16</v>
      </c>
      <c r="E18" s="134">
        <f t="shared" ref="E18:E28" si="0">C18*100/G18</f>
        <v>23.80952380952381</v>
      </c>
      <c r="F18" s="134">
        <f t="shared" ref="F18:F28" si="1">D18*100/G18</f>
        <v>76.19047619047619</v>
      </c>
      <c r="G18" s="135">
        <f t="shared" ref="G18:G28" si="2">SUM(C18:D18)</f>
        <v>21</v>
      </c>
      <c r="H18" s="135"/>
      <c r="I18" s="136" t="s">
        <v>62</v>
      </c>
      <c r="J18" s="137">
        <f>'Tab 3'!$D$8</f>
        <v>3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32</v>
      </c>
      <c r="D19" s="133">
        <f>K23</f>
        <v>32</v>
      </c>
      <c r="E19" s="134">
        <f t="shared" si="0"/>
        <v>50</v>
      </c>
      <c r="F19" s="134">
        <f t="shared" si="1"/>
        <v>50</v>
      </c>
      <c r="G19" s="135">
        <f t="shared" si="2"/>
        <v>64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74</v>
      </c>
      <c r="D20" s="133">
        <f>K24</f>
        <v>81</v>
      </c>
      <c r="E20" s="134">
        <f t="shared" si="0"/>
        <v>47.741935483870968</v>
      </c>
      <c r="F20" s="134">
        <f t="shared" si="1"/>
        <v>52.258064516129032</v>
      </c>
      <c r="G20" s="135">
        <f t="shared" si="2"/>
        <v>155</v>
      </c>
      <c r="H20" s="135"/>
      <c r="I20" s="138" t="s">
        <v>65</v>
      </c>
      <c r="J20" s="137">
        <f>'Tab 3'!$D$12</f>
        <v>5</v>
      </c>
      <c r="K20" s="137">
        <f>'Tab 7'!$D$12</f>
        <v>16</v>
      </c>
      <c r="N20" s="101"/>
      <c r="O20" s="47" t="s">
        <v>211</v>
      </c>
      <c r="S20" s="189">
        <f>C60</f>
        <v>1410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24</v>
      </c>
      <c r="D21" s="133">
        <f t="shared" si="3"/>
        <v>31</v>
      </c>
      <c r="E21" s="134">
        <f t="shared" si="0"/>
        <v>43.636363636363633</v>
      </c>
      <c r="F21" s="134">
        <f t="shared" si="1"/>
        <v>56.363636363636367</v>
      </c>
      <c r="G21" s="135">
        <f t="shared" si="2"/>
        <v>55</v>
      </c>
      <c r="H21" s="135"/>
      <c r="I21" s="138" t="s">
        <v>73</v>
      </c>
      <c r="J21" s="137">
        <f>'Tab 3'!$D$26</f>
        <v>7</v>
      </c>
      <c r="K21" s="137">
        <f>'Tab 7'!$D$26</f>
        <v>5</v>
      </c>
      <c r="N21" s="101"/>
      <c r="O21" s="47" t="s">
        <v>259</v>
      </c>
      <c r="S21" s="189">
        <f>J37</f>
        <v>295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3</v>
      </c>
      <c r="D22" s="133">
        <f t="shared" si="3"/>
        <v>5</v>
      </c>
      <c r="E22" s="134">
        <f t="shared" si="0"/>
        <v>37.5</v>
      </c>
      <c r="F22" s="134">
        <f t="shared" si="1"/>
        <v>62.5</v>
      </c>
      <c r="G22" s="135">
        <f t="shared" si="2"/>
        <v>8</v>
      </c>
      <c r="H22" s="135"/>
      <c r="I22" s="138" t="s">
        <v>75</v>
      </c>
      <c r="J22" s="137" t="str">
        <f>'Tab 3'!$D$28</f>
        <v>–</v>
      </c>
      <c r="K22" s="137">
        <f>'Tab 7'!$D$28</f>
        <v>3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14</v>
      </c>
      <c r="D23" s="133">
        <f t="shared" si="3"/>
        <v>13</v>
      </c>
      <c r="E23" s="134">
        <f t="shared" si="0"/>
        <v>51.851851851851855</v>
      </c>
      <c r="F23" s="134">
        <f t="shared" si="1"/>
        <v>48.148148148148145</v>
      </c>
      <c r="G23" s="135">
        <f t="shared" si="2"/>
        <v>27</v>
      </c>
      <c r="H23" s="135"/>
      <c r="I23" s="138" t="s">
        <v>76</v>
      </c>
      <c r="J23" s="137">
        <f>'Tab 3'!$D$30</f>
        <v>32</v>
      </c>
      <c r="K23" s="137">
        <f>'Tab 7'!$D$30</f>
        <v>32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25</v>
      </c>
      <c r="D24" s="133">
        <f t="shared" si="3"/>
        <v>9</v>
      </c>
      <c r="E24" s="134">
        <f t="shared" si="0"/>
        <v>73.529411764705884</v>
      </c>
      <c r="F24" s="134">
        <f t="shared" si="1"/>
        <v>26.470588235294116</v>
      </c>
      <c r="G24" s="135">
        <f t="shared" si="2"/>
        <v>34</v>
      </c>
      <c r="H24" s="135"/>
      <c r="I24" s="138" t="s">
        <v>80</v>
      </c>
      <c r="J24" s="137">
        <f>'Tab 3'!$D$35</f>
        <v>74</v>
      </c>
      <c r="K24" s="137">
        <f>'Tab 7'!$D$35</f>
        <v>81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42</v>
      </c>
      <c r="D25" s="133">
        <f t="shared" si="3"/>
        <v>25</v>
      </c>
      <c r="E25" s="134">
        <f t="shared" si="0"/>
        <v>62.686567164179102</v>
      </c>
      <c r="F25" s="134">
        <f t="shared" si="1"/>
        <v>37.313432835820898</v>
      </c>
      <c r="G25" s="135">
        <f t="shared" si="2"/>
        <v>67</v>
      </c>
      <c r="H25" s="135"/>
      <c r="I25" s="138" t="s">
        <v>83</v>
      </c>
      <c r="J25" s="137">
        <f>'Tab 3'!$D$40</f>
        <v>15</v>
      </c>
      <c r="K25" s="137">
        <f>'Tab 7'!$D$40</f>
        <v>11</v>
      </c>
      <c r="N25" s="101"/>
      <c r="O25" s="47" t="s">
        <v>214</v>
      </c>
      <c r="S25" s="189">
        <f>D60</f>
        <v>1386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25</v>
      </c>
      <c r="D26" s="133">
        <f t="shared" si="3"/>
        <v>17</v>
      </c>
      <c r="E26" s="134">
        <f t="shared" si="0"/>
        <v>59.523809523809526</v>
      </c>
      <c r="F26" s="134">
        <f t="shared" si="1"/>
        <v>40.476190476190474</v>
      </c>
      <c r="G26" s="135">
        <f t="shared" si="2"/>
        <v>42</v>
      </c>
      <c r="H26" s="135"/>
      <c r="I26" s="138" t="s">
        <v>86</v>
      </c>
      <c r="J26" s="137">
        <f>'Tab 3'!$D$44</f>
        <v>24</v>
      </c>
      <c r="K26" s="137">
        <f>'Tab 7'!$D$44</f>
        <v>31</v>
      </c>
      <c r="N26" s="101"/>
      <c r="O26" s="47" t="s">
        <v>260</v>
      </c>
      <c r="S26" s="189">
        <f>K37</f>
        <v>279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6</v>
      </c>
      <c r="D27" s="133">
        <f>K34</f>
        <v>4</v>
      </c>
      <c r="E27" s="134">
        <f t="shared" si="0"/>
        <v>60</v>
      </c>
      <c r="F27" s="134">
        <f t="shared" si="1"/>
        <v>40</v>
      </c>
      <c r="G27" s="135">
        <f t="shared" si="2"/>
        <v>10</v>
      </c>
      <c r="H27" s="135"/>
      <c r="I27" s="138" t="s">
        <v>90</v>
      </c>
      <c r="J27" s="137">
        <f>'Tab 3'!$D$48</f>
        <v>3</v>
      </c>
      <c r="K27" s="137">
        <f>'Tab 7'!$D$48</f>
        <v>5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45</v>
      </c>
      <c r="D28" s="133">
        <f>SUM(K18,K19,K21,K22,K25,K32,K33,K35)</f>
        <v>46</v>
      </c>
      <c r="E28" s="134">
        <f t="shared" si="0"/>
        <v>49.450549450549453</v>
      </c>
      <c r="F28" s="134">
        <f t="shared" si="1"/>
        <v>50.549450549450547</v>
      </c>
      <c r="G28" s="135">
        <f t="shared" si="2"/>
        <v>91</v>
      </c>
      <c r="H28" s="135"/>
      <c r="I28" s="138" t="s">
        <v>95</v>
      </c>
      <c r="J28" s="137">
        <f>'Tab 3'!$D$54</f>
        <v>14</v>
      </c>
      <c r="K28" s="137">
        <f>'Tab 7'!$D$54</f>
        <v>13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25</v>
      </c>
      <c r="K29" s="137">
        <f>'Tab 7'!$D$57</f>
        <v>9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295</v>
      </c>
      <c r="D30" s="142">
        <f>SUM(D18:D28)</f>
        <v>279</v>
      </c>
      <c r="I30" s="138" t="s">
        <v>98</v>
      </c>
      <c r="J30" s="137">
        <f>'Tab 3'!$D$59</f>
        <v>42</v>
      </c>
      <c r="K30" s="137">
        <f>'Tab 7'!$D$59</f>
        <v>25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25</v>
      </c>
      <c r="K31" s="137">
        <f>'Tab 7'!$D$63</f>
        <v>17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2</v>
      </c>
      <c r="K32" s="137">
        <f>'Tab 7'!$D$69</f>
        <v>9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3</v>
      </c>
      <c r="K33" s="137">
        <f>'Tab 7'!$D$71</f>
        <v>3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6</v>
      </c>
      <c r="K34" s="137">
        <f>'Tab 7'!$D$73</f>
        <v>4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15</v>
      </c>
      <c r="K35" s="137">
        <f>'Tab 7'!$D$75</f>
        <v>13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295</v>
      </c>
      <c r="K37" s="144">
        <f>SUM(K18:K35)</f>
        <v>279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31</v>
      </c>
      <c r="D41" s="147">
        <f>'Tab 9_T10'!C36</f>
        <v>33</v>
      </c>
    </row>
    <row r="42" spans="1:14" s="124" customFormat="1" ht="12.75" customHeight="1" x14ac:dyDescent="0.2">
      <c r="B42" s="170" t="s">
        <v>154</v>
      </c>
      <c r="C42" s="147">
        <f>'Tab 9_T10'!C7</f>
        <v>64</v>
      </c>
      <c r="D42" s="147">
        <f>'Tab 9_T10'!C37</f>
        <v>67</v>
      </c>
    </row>
    <row r="43" spans="1:14" s="124" customFormat="1" ht="12.75" customHeight="1" x14ac:dyDescent="0.2">
      <c r="B43" s="170" t="s">
        <v>155</v>
      </c>
      <c r="C43" s="147">
        <f>'Tab 9_T10'!C8</f>
        <v>13</v>
      </c>
      <c r="D43" s="147">
        <f>'Tab 9_T10'!C38</f>
        <v>23</v>
      </c>
    </row>
    <row r="44" spans="1:14" s="124" customFormat="1" ht="12.75" customHeight="1" x14ac:dyDescent="0.2">
      <c r="B44" s="170" t="s">
        <v>34</v>
      </c>
      <c r="C44" s="147">
        <f>'Tab 9_T10'!C9</f>
        <v>119</v>
      </c>
      <c r="D44" s="147">
        <f>'Tab 9_T10'!C39</f>
        <v>91</v>
      </c>
    </row>
    <row r="45" spans="1:14" s="124" customFormat="1" ht="12.75" customHeight="1" x14ac:dyDescent="0.2">
      <c r="B45" s="170" t="s">
        <v>156</v>
      </c>
      <c r="C45" s="147">
        <f>'Tab 9_T10'!C11</f>
        <v>91</v>
      </c>
      <c r="D45" s="147">
        <f>'Tab 9_T10'!C41</f>
        <v>134</v>
      </c>
    </row>
    <row r="46" spans="1:14" s="124" customFormat="1" ht="12.75" customHeight="1" x14ac:dyDescent="0.2">
      <c r="B46" s="170" t="s">
        <v>157</v>
      </c>
      <c r="C46" s="147">
        <f>'Tab 9_T10'!C12</f>
        <v>94</v>
      </c>
      <c r="D46" s="147">
        <f>'Tab 9_T10'!C42</f>
        <v>107</v>
      </c>
    </row>
    <row r="47" spans="1:14" s="124" customFormat="1" ht="12.75" customHeight="1" x14ac:dyDescent="0.2">
      <c r="B47" s="170" t="s">
        <v>158</v>
      </c>
      <c r="C47" s="147">
        <f>'Tab 9_T10'!C13</f>
        <v>34</v>
      </c>
      <c r="D47" s="147">
        <f>'Tab 9_T10'!C43</f>
        <v>35</v>
      </c>
    </row>
    <row r="48" spans="1:14" s="124" customFormat="1" ht="12.75" customHeight="1" x14ac:dyDescent="0.2">
      <c r="B48" s="170" t="s">
        <v>159</v>
      </c>
      <c r="C48" s="147">
        <f>'Tab 9_T10'!C14</f>
        <v>105</v>
      </c>
      <c r="D48" s="147">
        <f>'Tab 9_T10'!C44</f>
        <v>89</v>
      </c>
    </row>
    <row r="49" spans="1:4" s="124" customFormat="1" ht="12.75" customHeight="1" x14ac:dyDescent="0.2">
      <c r="B49" s="170" t="s">
        <v>160</v>
      </c>
      <c r="C49" s="147">
        <f>'Tab 9_T10'!C15</f>
        <v>131</v>
      </c>
      <c r="D49" s="147">
        <f>'Tab 9_T10'!C45</f>
        <v>119</v>
      </c>
    </row>
    <row r="50" spans="1:4" s="124" customFormat="1" ht="12.75" customHeight="1" x14ac:dyDescent="0.2">
      <c r="B50" s="170" t="s">
        <v>161</v>
      </c>
      <c r="C50" s="147">
        <f>'Tab 9_T10'!C16</f>
        <v>112</v>
      </c>
      <c r="D50" s="147">
        <f>'Tab 9_T10'!C46</f>
        <v>112</v>
      </c>
    </row>
    <row r="51" spans="1:4" s="124" customFormat="1" ht="12.75" customHeight="1" x14ac:dyDescent="0.2">
      <c r="B51" s="170" t="s">
        <v>270</v>
      </c>
      <c r="C51" s="147">
        <f>'Tab 9_T10'!C17</f>
        <v>43</v>
      </c>
      <c r="D51" s="147">
        <f>'Tab 9_T10'!C47</f>
        <v>44</v>
      </c>
    </row>
    <row r="52" spans="1:4" s="124" customFormat="1" ht="12.75" customHeight="1" x14ac:dyDescent="0.2">
      <c r="B52" s="170" t="s">
        <v>162</v>
      </c>
      <c r="C52" s="147">
        <f>'Tab 9_T10'!C18</f>
        <v>76</v>
      </c>
      <c r="D52" s="147">
        <f>'Tab 9_T10'!C48</f>
        <v>132</v>
      </c>
    </row>
    <row r="53" spans="1:4" s="124" customFormat="1" ht="12.75" customHeight="1" x14ac:dyDescent="0.2">
      <c r="B53" s="171" t="s">
        <v>163</v>
      </c>
      <c r="C53" s="147">
        <f>'Tab 9_T10'!C19</f>
        <v>40</v>
      </c>
      <c r="D53" s="147">
        <f>'Tab 9_T10'!C49</f>
        <v>37</v>
      </c>
    </row>
    <row r="54" spans="1:4" s="124" customFormat="1" ht="12.75" customHeight="1" x14ac:dyDescent="0.2">
      <c r="B54" s="171" t="s">
        <v>164</v>
      </c>
      <c r="C54" s="147">
        <f>'Tab 9_T10'!C20</f>
        <v>135</v>
      </c>
      <c r="D54" s="147">
        <f>'Tab 9_T10'!C50</f>
        <v>122</v>
      </c>
    </row>
    <row r="55" spans="1:4" s="124" customFormat="1" ht="12.75" customHeight="1" x14ac:dyDescent="0.2">
      <c r="B55" s="172" t="s">
        <v>165</v>
      </c>
      <c r="C55" s="147">
        <f>'Tab 9_T10'!C21</f>
        <v>36</v>
      </c>
      <c r="D55" s="147">
        <f>'Tab 9_T10'!C51</f>
        <v>30</v>
      </c>
    </row>
    <row r="56" spans="1:4" s="124" customFormat="1" ht="12.75" customHeight="1" x14ac:dyDescent="0.2">
      <c r="B56" s="172" t="s">
        <v>166</v>
      </c>
      <c r="C56" s="147">
        <f>'Tab 9_T10'!C22</f>
        <v>57</v>
      </c>
      <c r="D56" s="147">
        <f>'Tab 9_T10'!C52</f>
        <v>60</v>
      </c>
    </row>
    <row r="57" spans="1:4" s="124" customFormat="1" ht="12.75" customHeight="1" x14ac:dyDescent="0.2">
      <c r="B57" s="172" t="s">
        <v>167</v>
      </c>
      <c r="C57" s="147">
        <f>'Tab 9_T10'!C23</f>
        <v>167</v>
      </c>
      <c r="D57" s="147">
        <f>'Tab 9_T10'!C53</f>
        <v>97</v>
      </c>
    </row>
    <row r="58" spans="1:4" s="124" customFormat="1" ht="12.75" customHeight="1" x14ac:dyDescent="0.2">
      <c r="B58" s="172" t="s">
        <v>168</v>
      </c>
      <c r="C58" s="147">
        <f>'Tab 9_T10'!C24</f>
        <v>62</v>
      </c>
      <c r="D58" s="147">
        <f>'Tab 9_T10'!C54</f>
        <v>54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1410</v>
      </c>
      <c r="D60" s="148">
        <f>SUM(D41:D58)</f>
        <v>1386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08/17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305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298</v>
      </c>
      <c r="E3" s="23"/>
      <c r="F3" s="9"/>
      <c r="G3" s="18"/>
      <c r="H3" s="26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307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308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301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309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310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38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39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40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41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42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43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44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45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46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47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48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49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38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39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 x14ac:dyDescent="0.25">
      <c r="A40" s="38"/>
      <c r="B40" s="38" t="s">
        <v>40</v>
      </c>
      <c r="C40" s="210">
        <v>1723</v>
      </c>
      <c r="D40" s="211">
        <v>1366</v>
      </c>
      <c r="E40" s="211" t="s">
        <v>4</v>
      </c>
      <c r="F40" s="211" t="s">
        <v>4</v>
      </c>
      <c r="G40" s="211">
        <v>1538</v>
      </c>
      <c r="H40" s="209">
        <v>1189</v>
      </c>
    </row>
    <row r="41" spans="1:15" ht="12" customHeight="1" x14ac:dyDescent="0.25">
      <c r="A41" s="38"/>
      <c r="B41" s="38" t="s">
        <v>41</v>
      </c>
      <c r="C41" s="210">
        <v>1255</v>
      </c>
      <c r="D41" s="211">
        <v>962</v>
      </c>
      <c r="E41" s="211" t="s">
        <v>4</v>
      </c>
      <c r="F41" s="211" t="s">
        <v>4</v>
      </c>
      <c r="G41" s="211">
        <v>1190</v>
      </c>
      <c r="H41" s="209">
        <v>959</v>
      </c>
    </row>
    <row r="42" spans="1:15" ht="12" customHeight="1" x14ac:dyDescent="0.25">
      <c r="A42" s="38"/>
      <c r="B42" s="38" t="s">
        <v>42</v>
      </c>
      <c r="C42" s="210">
        <v>1451</v>
      </c>
      <c r="D42" s="211">
        <v>1128</v>
      </c>
      <c r="E42" s="211" t="s">
        <v>4</v>
      </c>
      <c r="F42" s="211" t="s">
        <v>4</v>
      </c>
      <c r="G42" s="211">
        <v>1271</v>
      </c>
      <c r="H42" s="209">
        <v>1017</v>
      </c>
    </row>
    <row r="43" spans="1:15" ht="12" customHeight="1" x14ac:dyDescent="0.25">
      <c r="A43" s="38"/>
      <c r="B43" s="38" t="s">
        <v>43</v>
      </c>
      <c r="C43" s="210">
        <v>1426</v>
      </c>
      <c r="D43" s="211">
        <v>1138</v>
      </c>
      <c r="E43" s="211" t="s">
        <v>4</v>
      </c>
      <c r="F43" s="211" t="s">
        <v>4</v>
      </c>
      <c r="G43" s="211">
        <v>1363</v>
      </c>
      <c r="H43" s="209">
        <v>1097</v>
      </c>
    </row>
    <row r="44" spans="1:15" ht="12" customHeight="1" x14ac:dyDescent="0.25">
      <c r="A44" s="38"/>
      <c r="B44" s="38" t="s">
        <v>44</v>
      </c>
      <c r="C44" s="210">
        <v>1333</v>
      </c>
      <c r="D44" s="211">
        <v>1032</v>
      </c>
      <c r="E44" s="211" t="s">
        <v>4</v>
      </c>
      <c r="F44" s="211" t="s">
        <v>4</v>
      </c>
      <c r="G44" s="211">
        <v>1187</v>
      </c>
      <c r="H44" s="209">
        <v>959</v>
      </c>
    </row>
    <row r="45" spans="1:15" ht="12" customHeight="1" x14ac:dyDescent="0.25">
      <c r="A45" s="38"/>
      <c r="B45" s="38" t="s">
        <v>45</v>
      </c>
      <c r="C45" s="236">
        <v>1410</v>
      </c>
      <c r="D45" s="236">
        <v>1069</v>
      </c>
      <c r="E45" s="211" t="s">
        <v>4</v>
      </c>
      <c r="F45" s="211" t="s">
        <v>4</v>
      </c>
      <c r="G45" s="211">
        <v>1386</v>
      </c>
      <c r="H45" s="209">
        <v>1139</v>
      </c>
    </row>
    <row r="46" spans="1:15" ht="12" customHeight="1" x14ac:dyDescent="0.25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304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14</v>
      </c>
      <c r="D7" s="254">
        <v>12</v>
      </c>
      <c r="E7" s="254">
        <v>12</v>
      </c>
      <c r="F7" s="254" t="s">
        <v>1</v>
      </c>
      <c r="G7" s="254">
        <v>2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34</v>
      </c>
      <c r="D11" s="254">
        <v>22</v>
      </c>
      <c r="E11" s="254">
        <v>22</v>
      </c>
      <c r="F11" s="254" t="s">
        <v>1</v>
      </c>
      <c r="G11" s="254">
        <v>9</v>
      </c>
      <c r="H11" s="254">
        <v>3</v>
      </c>
      <c r="I11" s="254" t="s">
        <v>1</v>
      </c>
      <c r="J11" s="254">
        <v>2</v>
      </c>
      <c r="K11" s="254">
        <v>1</v>
      </c>
    </row>
    <row r="12" spans="1:12" ht="22.05" customHeight="1" x14ac:dyDescent="0.2">
      <c r="A12" s="82">
        <v>10</v>
      </c>
      <c r="B12" s="223" t="s">
        <v>273</v>
      </c>
      <c r="C12" s="193">
        <v>1</v>
      </c>
      <c r="D12" s="193">
        <v>1</v>
      </c>
      <c r="E12" s="193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67</v>
      </c>
      <c r="C13" s="193">
        <v>3</v>
      </c>
      <c r="D13" s="193">
        <v>3</v>
      </c>
      <c r="E13" s="193">
        <v>3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2</v>
      </c>
      <c r="D15" s="193">
        <v>1</v>
      </c>
      <c r="E15" s="193">
        <v>1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9</v>
      </c>
      <c r="D18" s="193">
        <v>4</v>
      </c>
      <c r="E18" s="193">
        <v>4</v>
      </c>
      <c r="F18" s="193" t="s">
        <v>1</v>
      </c>
      <c r="G18" s="193">
        <v>3</v>
      </c>
      <c r="H18" s="193">
        <v>2</v>
      </c>
      <c r="I18" s="193" t="s">
        <v>1</v>
      </c>
      <c r="J18" s="193">
        <v>2</v>
      </c>
      <c r="K18" s="193" t="s">
        <v>1</v>
      </c>
    </row>
    <row r="19" spans="1:11" ht="33" customHeight="1" x14ac:dyDescent="0.2">
      <c r="A19" s="82">
        <v>26</v>
      </c>
      <c r="B19" s="223" t="s">
        <v>276</v>
      </c>
      <c r="C19" s="193">
        <v>1</v>
      </c>
      <c r="D19" s="193" t="s">
        <v>1</v>
      </c>
      <c r="E19" s="193" t="s">
        <v>1</v>
      </c>
      <c r="F19" s="193" t="s">
        <v>1</v>
      </c>
      <c r="G19" s="193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>
        <v>3</v>
      </c>
      <c r="D20" s="193">
        <v>1</v>
      </c>
      <c r="E20" s="193">
        <v>1</v>
      </c>
      <c r="F20" s="193" t="s">
        <v>1</v>
      </c>
      <c r="G20" s="193">
        <v>2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>
        <v>1</v>
      </c>
      <c r="D22" s="193" t="s">
        <v>1</v>
      </c>
      <c r="E22" s="193" t="s">
        <v>1</v>
      </c>
      <c r="F22" s="193" t="s">
        <v>1</v>
      </c>
      <c r="G22" s="193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>
        <v>4</v>
      </c>
      <c r="D23" s="193">
        <v>3</v>
      </c>
      <c r="E23" s="193">
        <v>3</v>
      </c>
      <c r="F23" s="193" t="s">
        <v>1</v>
      </c>
      <c r="G23" s="193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24</v>
      </c>
      <c r="D25" s="193">
        <v>16</v>
      </c>
      <c r="E25" s="193">
        <v>12</v>
      </c>
      <c r="F25" s="193">
        <v>4</v>
      </c>
      <c r="G25" s="193">
        <v>3</v>
      </c>
      <c r="H25" s="193">
        <v>5</v>
      </c>
      <c r="I25" s="193">
        <v>3</v>
      </c>
      <c r="J25" s="193">
        <v>2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1</v>
      </c>
      <c r="D27" s="193" t="s">
        <v>1</v>
      </c>
      <c r="E27" s="193" t="s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175</v>
      </c>
      <c r="D29" s="193">
        <v>125</v>
      </c>
      <c r="E29" s="193">
        <v>123</v>
      </c>
      <c r="F29" s="193">
        <v>2</v>
      </c>
      <c r="G29" s="193">
        <v>36</v>
      </c>
      <c r="H29" s="193">
        <v>14</v>
      </c>
      <c r="I29" s="193">
        <v>3</v>
      </c>
      <c r="J29" s="193">
        <v>10</v>
      </c>
      <c r="K29" s="193">
        <v>1</v>
      </c>
    </row>
    <row r="30" spans="1:11" ht="12" customHeight="1" x14ac:dyDescent="0.2">
      <c r="A30" s="82">
        <v>41</v>
      </c>
      <c r="B30" s="220" t="s">
        <v>78</v>
      </c>
      <c r="C30" s="193">
        <v>10</v>
      </c>
      <c r="D30" s="193">
        <v>10</v>
      </c>
      <c r="E30" s="193">
        <v>9</v>
      </c>
      <c r="F30" s="193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1</v>
      </c>
      <c r="D31" s="193">
        <v>1</v>
      </c>
      <c r="E31" s="193">
        <v>1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164</v>
      </c>
      <c r="D32" s="193">
        <v>114</v>
      </c>
      <c r="E32" s="193">
        <v>113</v>
      </c>
      <c r="F32" s="193">
        <v>1</v>
      </c>
      <c r="G32" s="193">
        <v>36</v>
      </c>
      <c r="H32" s="193">
        <v>14</v>
      </c>
      <c r="I32" s="193">
        <v>3</v>
      </c>
      <c r="J32" s="193">
        <v>10</v>
      </c>
      <c r="K32" s="193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279</v>
      </c>
      <c r="D34" s="193">
        <v>220</v>
      </c>
      <c r="E34" s="193">
        <v>216</v>
      </c>
      <c r="F34" s="193">
        <v>4</v>
      </c>
      <c r="G34" s="193">
        <v>42</v>
      </c>
      <c r="H34" s="193">
        <v>17</v>
      </c>
      <c r="I34" s="193">
        <v>5</v>
      </c>
      <c r="J34" s="193">
        <v>2</v>
      </c>
      <c r="K34" s="193">
        <v>10</v>
      </c>
    </row>
    <row r="35" spans="1:11" ht="33" customHeight="1" x14ac:dyDescent="0.2">
      <c r="A35" s="82">
        <v>45</v>
      </c>
      <c r="B35" s="223" t="s">
        <v>281</v>
      </c>
      <c r="C35" s="193">
        <v>42</v>
      </c>
      <c r="D35" s="193">
        <v>33</v>
      </c>
      <c r="E35" s="193">
        <v>31</v>
      </c>
      <c r="F35" s="193">
        <v>2</v>
      </c>
      <c r="G35" s="193">
        <v>7</v>
      </c>
      <c r="H35" s="193">
        <v>2</v>
      </c>
      <c r="I35" s="193">
        <v>1</v>
      </c>
      <c r="J35" s="193" t="s">
        <v>1</v>
      </c>
      <c r="K35" s="193">
        <v>1</v>
      </c>
    </row>
    <row r="36" spans="1:11" ht="12" customHeight="1" x14ac:dyDescent="0.2">
      <c r="A36" s="82">
        <v>46</v>
      </c>
      <c r="B36" s="220" t="s">
        <v>81</v>
      </c>
      <c r="C36" s="193">
        <v>43</v>
      </c>
      <c r="D36" s="193">
        <v>33</v>
      </c>
      <c r="E36" s="193">
        <v>33</v>
      </c>
      <c r="F36" s="193" t="s">
        <v>1</v>
      </c>
      <c r="G36" s="193">
        <v>9</v>
      </c>
      <c r="H36" s="193">
        <v>1</v>
      </c>
      <c r="I36" s="193">
        <v>1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82</v>
      </c>
      <c r="C37" s="193">
        <v>194</v>
      </c>
      <c r="D37" s="193">
        <v>154</v>
      </c>
      <c r="E37" s="193">
        <v>152</v>
      </c>
      <c r="F37" s="193">
        <v>2</v>
      </c>
      <c r="G37" s="193">
        <v>26</v>
      </c>
      <c r="H37" s="193">
        <v>14</v>
      </c>
      <c r="I37" s="193">
        <v>3</v>
      </c>
      <c r="J37" s="193">
        <v>2</v>
      </c>
      <c r="K37" s="193">
        <v>9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54</v>
      </c>
      <c r="D39" s="193">
        <v>45</v>
      </c>
      <c r="E39" s="193">
        <v>42</v>
      </c>
      <c r="F39" s="193">
        <v>3</v>
      </c>
      <c r="G39" s="193">
        <v>7</v>
      </c>
      <c r="H39" s="193">
        <v>2</v>
      </c>
      <c r="I39" s="193">
        <v>1</v>
      </c>
      <c r="J39" s="193" t="s">
        <v>1</v>
      </c>
      <c r="K39" s="193">
        <v>1</v>
      </c>
    </row>
    <row r="40" spans="1:11" ht="22.05" customHeight="1" x14ac:dyDescent="0.2">
      <c r="A40" s="82">
        <v>49</v>
      </c>
      <c r="B40" s="223" t="s">
        <v>282</v>
      </c>
      <c r="C40" s="193">
        <v>26</v>
      </c>
      <c r="D40" s="193">
        <v>21</v>
      </c>
      <c r="E40" s="193">
        <v>20</v>
      </c>
      <c r="F40" s="193">
        <v>1</v>
      </c>
      <c r="G40" s="193">
        <v>4</v>
      </c>
      <c r="H40" s="193">
        <v>1</v>
      </c>
      <c r="I40" s="193" t="s">
        <v>1</v>
      </c>
      <c r="J40" s="193" t="s">
        <v>1</v>
      </c>
      <c r="K40" s="193">
        <v>1</v>
      </c>
    </row>
    <row r="41" spans="1:11" ht="12" customHeight="1" x14ac:dyDescent="0.2">
      <c r="A41" s="82">
        <v>53</v>
      </c>
      <c r="B41" s="221" t="s">
        <v>85</v>
      </c>
      <c r="C41" s="193">
        <v>19</v>
      </c>
      <c r="D41" s="193">
        <v>15</v>
      </c>
      <c r="E41" s="193">
        <v>14</v>
      </c>
      <c r="F41" s="193">
        <v>1</v>
      </c>
      <c r="G41" s="193">
        <v>3</v>
      </c>
      <c r="H41" s="193">
        <v>1</v>
      </c>
      <c r="I41" s="193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77</v>
      </c>
      <c r="D43" s="193">
        <v>62</v>
      </c>
      <c r="E43" s="193">
        <v>62</v>
      </c>
      <c r="F43" s="193" t="s">
        <v>1</v>
      </c>
      <c r="G43" s="193">
        <v>3</v>
      </c>
      <c r="H43" s="193">
        <v>12</v>
      </c>
      <c r="I43" s="193" t="s">
        <v>1</v>
      </c>
      <c r="J43" s="193" t="s">
        <v>1</v>
      </c>
      <c r="K43" s="193">
        <v>12</v>
      </c>
    </row>
    <row r="44" spans="1:11" ht="12" customHeight="1" x14ac:dyDescent="0.2">
      <c r="A44" s="82">
        <v>55</v>
      </c>
      <c r="B44" s="221" t="s">
        <v>88</v>
      </c>
      <c r="C44" s="193">
        <v>16</v>
      </c>
      <c r="D44" s="193">
        <v>15</v>
      </c>
      <c r="E44" s="193">
        <v>15</v>
      </c>
      <c r="F44" s="193" t="s">
        <v>1</v>
      </c>
      <c r="G44" s="193">
        <v>1</v>
      </c>
      <c r="H44" s="193" t="s">
        <v>1</v>
      </c>
      <c r="I44" s="193" t="s">
        <v>1</v>
      </c>
      <c r="J44" s="193" t="s">
        <v>1</v>
      </c>
      <c r="K44" s="193" t="s">
        <v>1</v>
      </c>
    </row>
    <row r="45" spans="1:11" ht="12" customHeight="1" x14ac:dyDescent="0.2">
      <c r="A45" s="82">
        <v>56</v>
      </c>
      <c r="B45" s="221" t="s">
        <v>89</v>
      </c>
      <c r="C45" s="193">
        <v>61</v>
      </c>
      <c r="D45" s="193">
        <v>47</v>
      </c>
      <c r="E45" s="193">
        <v>47</v>
      </c>
      <c r="F45" s="193" t="s">
        <v>1</v>
      </c>
      <c r="G45" s="193">
        <v>2</v>
      </c>
      <c r="H45" s="193">
        <v>12</v>
      </c>
      <c r="I45" s="193" t="s">
        <v>1</v>
      </c>
      <c r="J45" s="193" t="s">
        <v>1</v>
      </c>
      <c r="K45" s="193">
        <v>12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48</v>
      </c>
      <c r="D47" s="193">
        <v>34</v>
      </c>
      <c r="E47" s="193">
        <v>34</v>
      </c>
      <c r="F47" s="193" t="s">
        <v>1</v>
      </c>
      <c r="G47" s="193">
        <v>14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2</v>
      </c>
      <c r="D48" s="193">
        <v>2</v>
      </c>
      <c r="E48" s="193">
        <v>2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36</v>
      </c>
      <c r="D50" s="193">
        <v>22</v>
      </c>
      <c r="E50" s="193">
        <v>22</v>
      </c>
      <c r="F50" s="193" t="s">
        <v>1</v>
      </c>
      <c r="G50" s="193">
        <v>14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5</v>
      </c>
      <c r="D51" s="193">
        <v>5</v>
      </c>
      <c r="E51" s="193">
        <v>5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63</v>
      </c>
      <c r="D53" s="193">
        <v>38</v>
      </c>
      <c r="E53" s="193">
        <v>37</v>
      </c>
      <c r="F53" s="193">
        <v>1</v>
      </c>
      <c r="G53" s="193">
        <v>23</v>
      </c>
      <c r="H53" s="193">
        <v>2</v>
      </c>
      <c r="I53" s="193">
        <v>2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285</v>
      </c>
      <c r="C54" s="193">
        <v>48</v>
      </c>
      <c r="D54" s="193">
        <v>29</v>
      </c>
      <c r="E54" s="193">
        <v>28</v>
      </c>
      <c r="F54" s="193">
        <v>1</v>
      </c>
      <c r="G54" s="193">
        <v>18</v>
      </c>
      <c r="H54" s="193">
        <v>1</v>
      </c>
      <c r="I54" s="193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48</v>
      </c>
      <c r="D56" s="193">
        <v>33</v>
      </c>
      <c r="E56" s="193">
        <v>33</v>
      </c>
      <c r="F56" s="193" t="s">
        <v>1</v>
      </c>
      <c r="G56" s="193">
        <v>14</v>
      </c>
      <c r="H56" s="193">
        <v>1</v>
      </c>
      <c r="I56" s="193" t="s">
        <v>1</v>
      </c>
      <c r="J56" s="193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180</v>
      </c>
      <c r="D58" s="193">
        <v>140</v>
      </c>
      <c r="E58" s="193">
        <v>138</v>
      </c>
      <c r="F58" s="193">
        <v>2</v>
      </c>
      <c r="G58" s="193">
        <v>37</v>
      </c>
      <c r="H58" s="193">
        <v>3</v>
      </c>
      <c r="I58" s="193">
        <v>2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287</v>
      </c>
      <c r="C59" s="193">
        <v>40</v>
      </c>
      <c r="D59" s="193">
        <v>31</v>
      </c>
      <c r="E59" s="193">
        <v>31</v>
      </c>
      <c r="F59" s="193" t="s">
        <v>1</v>
      </c>
      <c r="G59" s="193">
        <v>8</v>
      </c>
      <c r="H59" s="193">
        <v>1</v>
      </c>
      <c r="I59" s="193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35</v>
      </c>
      <c r="D60" s="193">
        <v>28</v>
      </c>
      <c r="E60" s="193">
        <v>28</v>
      </c>
      <c r="F60" s="193" t="s">
        <v>1</v>
      </c>
      <c r="G60" s="193">
        <v>6</v>
      </c>
      <c r="H60" s="193">
        <v>1</v>
      </c>
      <c r="I60" s="193" t="s">
        <v>1</v>
      </c>
      <c r="J60" s="193" t="s">
        <v>1</v>
      </c>
      <c r="K60" s="193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221</v>
      </c>
      <c r="D62" s="193">
        <v>166</v>
      </c>
      <c r="E62" s="193">
        <v>164</v>
      </c>
      <c r="F62" s="193">
        <v>2</v>
      </c>
      <c r="G62" s="193">
        <v>49</v>
      </c>
      <c r="H62" s="193">
        <v>6</v>
      </c>
      <c r="I62" s="193">
        <v>4</v>
      </c>
      <c r="J62" s="193">
        <v>1</v>
      </c>
      <c r="K62" s="193">
        <v>1</v>
      </c>
    </row>
    <row r="63" spans="1:11" ht="22.05" customHeight="1" x14ac:dyDescent="0.2">
      <c r="A63" s="82">
        <v>77</v>
      </c>
      <c r="B63" s="223" t="s">
        <v>289</v>
      </c>
      <c r="C63" s="193">
        <v>16</v>
      </c>
      <c r="D63" s="193">
        <v>13</v>
      </c>
      <c r="E63" s="193">
        <v>12</v>
      </c>
      <c r="F63" s="193">
        <v>1</v>
      </c>
      <c r="G63" s="193">
        <v>1</v>
      </c>
      <c r="H63" s="193">
        <v>2</v>
      </c>
      <c r="I63" s="193">
        <v>2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290</v>
      </c>
      <c r="C64" s="193">
        <v>6</v>
      </c>
      <c r="D64" s="193">
        <v>3</v>
      </c>
      <c r="E64" s="193">
        <v>3</v>
      </c>
      <c r="F64" s="193" t="s">
        <v>1</v>
      </c>
      <c r="G64" s="193">
        <v>3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8</v>
      </c>
      <c r="D65" s="193">
        <v>8</v>
      </c>
      <c r="E65" s="193">
        <v>8</v>
      </c>
      <c r="F65" s="193" t="s">
        <v>1</v>
      </c>
      <c r="G65" s="193" t="s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116</v>
      </c>
      <c r="D66" s="193">
        <v>88</v>
      </c>
      <c r="E66" s="193">
        <v>87</v>
      </c>
      <c r="F66" s="193">
        <v>1</v>
      </c>
      <c r="G66" s="193">
        <v>24</v>
      </c>
      <c r="H66" s="193">
        <v>4</v>
      </c>
      <c r="I66" s="193">
        <v>2</v>
      </c>
      <c r="J66" s="193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27</v>
      </c>
      <c r="D68" s="193">
        <v>22</v>
      </c>
      <c r="E68" s="193">
        <v>22</v>
      </c>
      <c r="F68" s="193" t="s">
        <v>1</v>
      </c>
      <c r="G68" s="193">
        <v>5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18</v>
      </c>
      <c r="D70" s="193">
        <v>14</v>
      </c>
      <c r="E70" s="193">
        <v>14</v>
      </c>
      <c r="F70" s="193" t="s">
        <v>1</v>
      </c>
      <c r="G70" s="193">
        <v>3</v>
      </c>
      <c r="H70" s="193">
        <v>1</v>
      </c>
      <c r="I70" s="193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25</v>
      </c>
      <c r="D72" s="193">
        <v>20</v>
      </c>
      <c r="E72" s="193">
        <v>17</v>
      </c>
      <c r="F72" s="193">
        <v>3</v>
      </c>
      <c r="G72" s="193">
        <v>5</v>
      </c>
      <c r="H72" s="193" t="s">
        <v>1</v>
      </c>
      <c r="I72" s="193" t="s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122</v>
      </c>
      <c r="D74" s="193">
        <v>100</v>
      </c>
      <c r="E74" s="193">
        <v>99</v>
      </c>
      <c r="F74" s="193">
        <v>1</v>
      </c>
      <c r="G74" s="193">
        <v>14</v>
      </c>
      <c r="H74" s="193">
        <v>8</v>
      </c>
      <c r="I74" s="193">
        <v>2</v>
      </c>
      <c r="J74" s="193" t="s">
        <v>1</v>
      </c>
      <c r="K74" s="193">
        <v>6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1410</v>
      </c>
      <c r="D76" s="256">
        <v>1069</v>
      </c>
      <c r="E76" s="256">
        <v>1047</v>
      </c>
      <c r="F76" s="256">
        <v>22</v>
      </c>
      <c r="G76" s="256">
        <v>267</v>
      </c>
      <c r="H76" s="256">
        <v>74</v>
      </c>
      <c r="I76" s="256">
        <v>23</v>
      </c>
      <c r="J76" s="256">
        <v>18</v>
      </c>
      <c r="K76" s="256">
        <v>33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1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5.75" customHeight="1" x14ac:dyDescent="0.2">
      <c r="A3" s="296" t="s">
        <v>194</v>
      </c>
      <c r="B3" s="292" t="s">
        <v>51</v>
      </c>
      <c r="C3" s="293" t="s">
        <v>109</v>
      </c>
      <c r="D3" s="293"/>
      <c r="E3" s="293"/>
      <c r="F3" s="293" t="s">
        <v>53</v>
      </c>
      <c r="G3" s="293" t="s">
        <v>54</v>
      </c>
      <c r="H3" s="293"/>
      <c r="I3" s="293"/>
      <c r="J3" s="295"/>
    </row>
    <row r="4" spans="1:11" ht="57.75" customHeight="1" x14ac:dyDescent="0.2">
      <c r="A4" s="296"/>
      <c r="B4" s="293"/>
      <c r="C4" s="96" t="s">
        <v>55</v>
      </c>
      <c r="D4" s="96" t="s">
        <v>56</v>
      </c>
      <c r="E4" s="96" t="s">
        <v>110</v>
      </c>
      <c r="F4" s="293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6"/>
      <c r="B5" s="293" t="s">
        <v>3</v>
      </c>
      <c r="C5" s="293"/>
      <c r="D5" s="293"/>
      <c r="E5" s="293"/>
      <c r="F5" s="293"/>
      <c r="G5" s="293"/>
      <c r="H5" s="293"/>
      <c r="I5" s="293"/>
      <c r="J5" s="29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1410</v>
      </c>
      <c r="C7" s="257">
        <v>1069</v>
      </c>
      <c r="D7" s="257">
        <v>1047</v>
      </c>
      <c r="E7" s="257">
        <v>22</v>
      </c>
      <c r="F7" s="257">
        <v>267</v>
      </c>
      <c r="G7" s="257">
        <v>74</v>
      </c>
      <c r="H7" s="257">
        <v>23</v>
      </c>
      <c r="I7" s="257">
        <v>18</v>
      </c>
      <c r="J7" s="257">
        <v>33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0" t="s">
        <v>186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112</v>
      </c>
      <c r="B10" s="195">
        <v>1280</v>
      </c>
      <c r="C10" s="195">
        <v>959</v>
      </c>
      <c r="D10" s="195">
        <v>954</v>
      </c>
      <c r="E10" s="195">
        <v>5</v>
      </c>
      <c r="F10" s="195">
        <v>262</v>
      </c>
      <c r="G10" s="195">
        <v>59</v>
      </c>
      <c r="H10" s="195">
        <v>15</v>
      </c>
      <c r="I10" s="195">
        <v>18</v>
      </c>
      <c r="J10" s="195">
        <v>26</v>
      </c>
    </row>
    <row r="11" spans="1:11" ht="12" customHeight="1" x14ac:dyDescent="0.2">
      <c r="A11" s="226" t="s">
        <v>113</v>
      </c>
      <c r="B11" s="195">
        <v>21</v>
      </c>
      <c r="C11" s="195">
        <v>20</v>
      </c>
      <c r="D11" s="195">
        <v>18</v>
      </c>
      <c r="E11" s="195">
        <v>2</v>
      </c>
      <c r="F11" s="195" t="s">
        <v>1</v>
      </c>
      <c r="G11" s="195">
        <v>1</v>
      </c>
      <c r="H11" s="195" t="s">
        <v>1</v>
      </c>
      <c r="I11" s="195" t="s">
        <v>1</v>
      </c>
      <c r="J11" s="195">
        <v>1</v>
      </c>
    </row>
    <row r="12" spans="1:11" ht="12" customHeight="1" x14ac:dyDescent="0.2">
      <c r="A12" s="250" t="s">
        <v>302</v>
      </c>
      <c r="B12" s="195">
        <v>109</v>
      </c>
      <c r="C12" s="195">
        <v>90</v>
      </c>
      <c r="D12" s="195">
        <v>75</v>
      </c>
      <c r="E12" s="195">
        <v>15</v>
      </c>
      <c r="F12" s="195">
        <v>5</v>
      </c>
      <c r="G12" s="195">
        <v>14</v>
      </c>
      <c r="H12" s="195">
        <v>8</v>
      </c>
      <c r="I12" s="195" t="s">
        <v>1</v>
      </c>
      <c r="J12" s="195">
        <v>6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187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114</v>
      </c>
      <c r="B15" s="195">
        <v>1037</v>
      </c>
      <c r="C15" s="195">
        <v>806</v>
      </c>
      <c r="D15" s="195">
        <v>806</v>
      </c>
      <c r="E15" s="195" t="s">
        <v>1</v>
      </c>
      <c r="F15" s="195">
        <v>197</v>
      </c>
      <c r="G15" s="195">
        <v>34</v>
      </c>
      <c r="H15" s="195">
        <v>8</v>
      </c>
      <c r="I15" s="195" t="s">
        <v>1</v>
      </c>
      <c r="J15" s="195">
        <v>26</v>
      </c>
    </row>
    <row r="16" spans="1:11" ht="12" customHeight="1" x14ac:dyDescent="0.2">
      <c r="A16" s="226" t="s">
        <v>115</v>
      </c>
      <c r="B16" s="195">
        <v>5</v>
      </c>
      <c r="C16" s="195">
        <v>1</v>
      </c>
      <c r="D16" s="195">
        <v>1</v>
      </c>
      <c r="E16" s="195" t="s">
        <v>1</v>
      </c>
      <c r="F16" s="195" t="s">
        <v>1</v>
      </c>
      <c r="G16" s="195">
        <v>4</v>
      </c>
      <c r="H16" s="195">
        <v>2</v>
      </c>
      <c r="I16" s="195">
        <v>2</v>
      </c>
      <c r="J16" s="195" t="s">
        <v>1</v>
      </c>
    </row>
    <row r="17" spans="1:86" ht="12" customHeight="1" x14ac:dyDescent="0.2">
      <c r="A17" s="226" t="s">
        <v>116</v>
      </c>
      <c r="B17" s="195" t="s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57</v>
      </c>
      <c r="C18" s="195">
        <v>42</v>
      </c>
      <c r="D18" s="195">
        <v>40</v>
      </c>
      <c r="E18" s="195">
        <v>2</v>
      </c>
      <c r="F18" s="195">
        <v>12</v>
      </c>
      <c r="G18" s="195">
        <v>3</v>
      </c>
      <c r="H18" s="195">
        <v>1</v>
      </c>
      <c r="I18" s="195">
        <v>1</v>
      </c>
      <c r="J18" s="195">
        <v>1</v>
      </c>
    </row>
    <row r="19" spans="1:86" ht="22.05" customHeight="1" x14ac:dyDescent="0.2">
      <c r="A19" s="234" t="s">
        <v>117</v>
      </c>
      <c r="B19" s="195">
        <v>54</v>
      </c>
      <c r="C19" s="195">
        <v>33</v>
      </c>
      <c r="D19" s="195">
        <v>33</v>
      </c>
      <c r="E19" s="195" t="s">
        <v>1</v>
      </c>
      <c r="F19" s="195">
        <v>3</v>
      </c>
      <c r="G19" s="195">
        <v>18</v>
      </c>
      <c r="H19" s="195">
        <v>2</v>
      </c>
      <c r="I19" s="195">
        <v>14</v>
      </c>
      <c r="J19" s="195">
        <v>2</v>
      </c>
    </row>
    <row r="20" spans="1:86" ht="12" customHeight="1" x14ac:dyDescent="0.2">
      <c r="A20" s="226" t="s">
        <v>118</v>
      </c>
      <c r="B20" s="195">
        <v>2</v>
      </c>
      <c r="C20" s="195">
        <v>2</v>
      </c>
      <c r="D20" s="195">
        <v>2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245</v>
      </c>
      <c r="C21" s="195">
        <v>177</v>
      </c>
      <c r="D21" s="195">
        <v>157</v>
      </c>
      <c r="E21" s="195">
        <v>20</v>
      </c>
      <c r="F21" s="195">
        <v>54</v>
      </c>
      <c r="G21" s="195">
        <v>14</v>
      </c>
      <c r="H21" s="195">
        <v>10</v>
      </c>
      <c r="I21" s="195" t="s">
        <v>1</v>
      </c>
      <c r="J21" s="195">
        <v>4</v>
      </c>
    </row>
    <row r="22" spans="1:86" ht="22.05" customHeight="1" x14ac:dyDescent="0.2">
      <c r="A22" s="227" t="s">
        <v>252</v>
      </c>
      <c r="B22" s="195">
        <v>194</v>
      </c>
      <c r="C22" s="195">
        <v>140</v>
      </c>
      <c r="D22" s="195">
        <v>120</v>
      </c>
      <c r="E22" s="195">
        <v>20</v>
      </c>
      <c r="F22" s="195">
        <v>42</v>
      </c>
      <c r="G22" s="195">
        <v>12</v>
      </c>
      <c r="H22" s="195">
        <v>8</v>
      </c>
      <c r="I22" s="195" t="s">
        <v>1</v>
      </c>
      <c r="J22" s="195">
        <v>4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51</v>
      </c>
      <c r="C23" s="195">
        <v>37</v>
      </c>
      <c r="D23" s="195">
        <v>37</v>
      </c>
      <c r="E23" s="195" t="s">
        <v>1</v>
      </c>
      <c r="F23" s="195">
        <v>12</v>
      </c>
      <c r="G23" s="195">
        <v>2</v>
      </c>
      <c r="H23" s="195">
        <v>2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4</v>
      </c>
      <c r="C26" s="195">
        <v>4</v>
      </c>
      <c r="D26" s="195">
        <v>4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4</v>
      </c>
      <c r="C27" s="195">
        <v>2</v>
      </c>
      <c r="D27" s="195">
        <v>2</v>
      </c>
      <c r="E27" s="195" t="s">
        <v>1</v>
      </c>
      <c r="F27" s="195">
        <v>1</v>
      </c>
      <c r="G27" s="195">
        <v>1</v>
      </c>
      <c r="H27" s="195" t="s">
        <v>1</v>
      </c>
      <c r="I27" s="195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 x14ac:dyDescent="0.2">
      <c r="A30" s="226" t="s">
        <v>123</v>
      </c>
      <c r="B30" s="195">
        <v>340</v>
      </c>
      <c r="C30" s="195">
        <v>274</v>
      </c>
      <c r="D30" s="195">
        <v>274</v>
      </c>
      <c r="E30" s="195" t="s">
        <v>1</v>
      </c>
      <c r="F30" s="195">
        <v>57</v>
      </c>
      <c r="G30" s="195">
        <v>9</v>
      </c>
      <c r="H30" s="195">
        <v>2</v>
      </c>
      <c r="I30" s="195" t="s">
        <v>1</v>
      </c>
      <c r="J30" s="195">
        <v>7</v>
      </c>
    </row>
    <row r="31" spans="1:86" ht="12" customHeight="1" x14ac:dyDescent="0.2">
      <c r="A31" s="226" t="s">
        <v>124</v>
      </c>
      <c r="B31" s="195">
        <v>697</v>
      </c>
      <c r="C31" s="195">
        <v>532</v>
      </c>
      <c r="D31" s="195">
        <v>532</v>
      </c>
      <c r="E31" s="195" t="s">
        <v>1</v>
      </c>
      <c r="F31" s="195">
        <v>140</v>
      </c>
      <c r="G31" s="195">
        <v>25</v>
      </c>
      <c r="H31" s="195">
        <v>6</v>
      </c>
      <c r="I31" s="195" t="s">
        <v>1</v>
      </c>
      <c r="J31" s="195">
        <v>19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231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125</v>
      </c>
      <c r="B34" s="195">
        <v>889</v>
      </c>
      <c r="C34" s="195">
        <v>675</v>
      </c>
      <c r="D34" s="195">
        <v>675</v>
      </c>
      <c r="E34" s="195" t="s">
        <v>1</v>
      </c>
      <c r="F34" s="195">
        <v>182</v>
      </c>
      <c r="G34" s="195">
        <v>32</v>
      </c>
      <c r="H34" s="195">
        <v>8</v>
      </c>
      <c r="I34" s="195" t="s">
        <v>1</v>
      </c>
      <c r="J34" s="195">
        <v>24</v>
      </c>
    </row>
    <row r="35" spans="1:10" ht="12" customHeight="1" x14ac:dyDescent="0.2">
      <c r="A35" s="226" t="s">
        <v>262</v>
      </c>
      <c r="B35" s="195">
        <v>11</v>
      </c>
      <c r="C35" s="195">
        <v>8</v>
      </c>
      <c r="D35" s="195">
        <v>8</v>
      </c>
      <c r="E35" s="195" t="s">
        <v>1</v>
      </c>
      <c r="F35" s="195">
        <v>3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 t="s">
        <v>1</v>
      </c>
      <c r="C36" s="195" t="s">
        <v>1</v>
      </c>
      <c r="D36" s="195" t="s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127</v>
      </c>
      <c r="B37" s="195">
        <v>1</v>
      </c>
      <c r="C37" s="195" t="s">
        <v>1</v>
      </c>
      <c r="D37" s="195" t="s">
        <v>1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29</v>
      </c>
      <c r="C38" s="195">
        <v>24</v>
      </c>
      <c r="D38" s="195">
        <v>24</v>
      </c>
      <c r="E38" s="195" t="s">
        <v>1</v>
      </c>
      <c r="F38" s="195">
        <v>5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263</v>
      </c>
      <c r="B39" s="195">
        <v>49</v>
      </c>
      <c r="C39" s="195">
        <v>47</v>
      </c>
      <c r="D39" s="195">
        <v>47</v>
      </c>
      <c r="E39" s="195" t="s">
        <v>1</v>
      </c>
      <c r="F39" s="195">
        <v>2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4</v>
      </c>
      <c r="C40" s="195">
        <v>3</v>
      </c>
      <c r="D40" s="195">
        <v>3</v>
      </c>
      <c r="E40" s="195" t="s">
        <v>1</v>
      </c>
      <c r="F40" s="195" t="s">
        <v>1</v>
      </c>
      <c r="G40" s="195">
        <v>1</v>
      </c>
      <c r="H40" s="195" t="s">
        <v>1</v>
      </c>
      <c r="I40" s="195" t="s">
        <v>1</v>
      </c>
      <c r="J40" s="195">
        <v>1</v>
      </c>
    </row>
    <row r="41" spans="1:10" ht="12" customHeight="1" x14ac:dyDescent="0.2">
      <c r="A41" s="228" t="s">
        <v>264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7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303</v>
      </c>
      <c r="G5" s="93" t="s">
        <v>55</v>
      </c>
      <c r="H5" s="93" t="s">
        <v>135</v>
      </c>
      <c r="I5" s="288"/>
      <c r="J5" s="297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12</v>
      </c>
      <c r="D8" s="195">
        <v>3</v>
      </c>
      <c r="E8" s="195">
        <v>3</v>
      </c>
      <c r="F8" s="195" t="s">
        <v>1</v>
      </c>
      <c r="G8" s="195">
        <v>9</v>
      </c>
      <c r="H8" s="195">
        <v>5</v>
      </c>
      <c r="I8" s="195">
        <v>12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22</v>
      </c>
      <c r="D12" s="195">
        <v>5</v>
      </c>
      <c r="E12" s="195">
        <v>4</v>
      </c>
      <c r="F12" s="195">
        <v>1</v>
      </c>
      <c r="G12" s="195">
        <v>17</v>
      </c>
      <c r="H12" s="195">
        <v>10</v>
      </c>
      <c r="I12" s="195">
        <v>26</v>
      </c>
      <c r="J12" s="195">
        <v>9</v>
      </c>
    </row>
    <row r="13" spans="1:11" ht="22.05" customHeight="1" x14ac:dyDescent="0.2">
      <c r="A13" s="82">
        <v>10</v>
      </c>
      <c r="B13" s="223" t="s">
        <v>273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>
        <v>1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>
        <v>3</v>
      </c>
      <c r="D14" s="195">
        <v>2</v>
      </c>
      <c r="E14" s="195">
        <v>1</v>
      </c>
      <c r="F14" s="195">
        <v>1</v>
      </c>
      <c r="G14" s="195">
        <v>1</v>
      </c>
      <c r="H14" s="195">
        <v>1</v>
      </c>
      <c r="I14" s="195">
        <v>3</v>
      </c>
      <c r="J14" s="195">
        <v>1</v>
      </c>
    </row>
    <row r="15" spans="1:11" ht="12" customHeight="1" x14ac:dyDescent="0.2">
      <c r="A15" s="82">
        <v>13</v>
      </c>
      <c r="B15" s="221" t="s">
        <v>68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2</v>
      </c>
      <c r="J15" s="195">
        <v>1</v>
      </c>
    </row>
    <row r="16" spans="1:11" ht="12" customHeight="1" x14ac:dyDescent="0.2">
      <c r="A16" s="82">
        <v>14</v>
      </c>
      <c r="B16" s="221" t="s">
        <v>69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>
        <v>1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2</v>
      </c>
      <c r="J18" s="195">
        <v>1</v>
      </c>
    </row>
    <row r="19" spans="1:10" ht="12" customHeight="1" x14ac:dyDescent="0.2">
      <c r="A19" s="82">
        <v>25</v>
      </c>
      <c r="B19" s="221" t="s">
        <v>70</v>
      </c>
      <c r="C19" s="195">
        <v>4</v>
      </c>
      <c r="D19" s="195">
        <v>1</v>
      </c>
      <c r="E19" s="195">
        <v>1</v>
      </c>
      <c r="F19" s="195" t="s">
        <v>1</v>
      </c>
      <c r="G19" s="195">
        <v>3</v>
      </c>
      <c r="H19" s="195">
        <v>2</v>
      </c>
      <c r="I19" s="195">
        <v>6</v>
      </c>
      <c r="J19" s="195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1</v>
      </c>
      <c r="D21" s="195" t="s">
        <v>1</v>
      </c>
      <c r="E21" s="195" t="s">
        <v>1</v>
      </c>
      <c r="F21" s="195" t="s">
        <v>1</v>
      </c>
      <c r="G21" s="195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3</v>
      </c>
      <c r="D24" s="195" t="s">
        <v>1</v>
      </c>
      <c r="E24" s="195" t="s">
        <v>1</v>
      </c>
      <c r="F24" s="195" t="s">
        <v>1</v>
      </c>
      <c r="G24" s="195">
        <v>3</v>
      </c>
      <c r="H24" s="195">
        <v>1</v>
      </c>
      <c r="I24" s="195">
        <v>3</v>
      </c>
      <c r="J24" s="195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12</v>
      </c>
      <c r="D26" s="195">
        <v>7</v>
      </c>
      <c r="E26" s="195">
        <v>6</v>
      </c>
      <c r="F26" s="195">
        <v>1</v>
      </c>
      <c r="G26" s="195">
        <v>5</v>
      </c>
      <c r="H26" s="195">
        <v>5</v>
      </c>
      <c r="I26" s="195">
        <v>19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123</v>
      </c>
      <c r="D30" s="195">
        <v>32</v>
      </c>
      <c r="E30" s="195">
        <v>31</v>
      </c>
      <c r="F30" s="195">
        <v>1</v>
      </c>
      <c r="G30" s="195">
        <v>91</v>
      </c>
      <c r="H30" s="195">
        <v>18</v>
      </c>
      <c r="I30" s="195">
        <v>130</v>
      </c>
      <c r="J30" s="195">
        <v>6</v>
      </c>
    </row>
    <row r="31" spans="1:10" ht="12" customHeight="1" x14ac:dyDescent="0.2">
      <c r="A31" s="82">
        <v>41</v>
      </c>
      <c r="B31" s="220" t="s">
        <v>78</v>
      </c>
      <c r="C31" s="195">
        <v>9</v>
      </c>
      <c r="D31" s="195">
        <v>9</v>
      </c>
      <c r="E31" s="195">
        <v>9</v>
      </c>
      <c r="F31" s="195" t="s">
        <v>1</v>
      </c>
      <c r="G31" s="195" t="s">
        <v>1</v>
      </c>
      <c r="H31" s="195" t="s">
        <v>1</v>
      </c>
      <c r="I31" s="195">
        <v>11</v>
      </c>
      <c r="J31" s="195">
        <v>1</v>
      </c>
    </row>
    <row r="32" spans="1:10" ht="12" customHeight="1" x14ac:dyDescent="0.2">
      <c r="A32" s="82">
        <v>42</v>
      </c>
      <c r="B32" s="220" t="s">
        <v>79</v>
      </c>
      <c r="C32" s="195">
        <v>1</v>
      </c>
      <c r="D32" s="195">
        <v>1</v>
      </c>
      <c r="E32" s="195">
        <v>1</v>
      </c>
      <c r="F32" s="195" t="s">
        <v>1</v>
      </c>
      <c r="G32" s="195" t="s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113</v>
      </c>
      <c r="D33" s="195">
        <v>22</v>
      </c>
      <c r="E33" s="195">
        <v>21</v>
      </c>
      <c r="F33" s="195">
        <v>1</v>
      </c>
      <c r="G33" s="195">
        <v>91</v>
      </c>
      <c r="H33" s="195">
        <v>18</v>
      </c>
      <c r="I33" s="195">
        <v>118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216</v>
      </c>
      <c r="D35" s="195">
        <v>74</v>
      </c>
      <c r="E35" s="195">
        <v>36</v>
      </c>
      <c r="F35" s="195">
        <v>38</v>
      </c>
      <c r="G35" s="195">
        <v>142</v>
      </c>
      <c r="H35" s="195">
        <v>91</v>
      </c>
      <c r="I35" s="195">
        <v>245</v>
      </c>
      <c r="J35" s="195">
        <v>85</v>
      </c>
    </row>
    <row r="36" spans="1:10" ht="33" customHeight="1" x14ac:dyDescent="0.2">
      <c r="A36" s="82">
        <v>45</v>
      </c>
      <c r="B36" s="223" t="s">
        <v>281</v>
      </c>
      <c r="C36" s="195">
        <v>31</v>
      </c>
      <c r="D36" s="195">
        <v>11</v>
      </c>
      <c r="E36" s="195">
        <v>8</v>
      </c>
      <c r="F36" s="195">
        <v>3</v>
      </c>
      <c r="G36" s="195">
        <v>20</v>
      </c>
      <c r="H36" s="195">
        <v>5</v>
      </c>
      <c r="I36" s="195">
        <v>33</v>
      </c>
      <c r="J36" s="195">
        <v>3</v>
      </c>
    </row>
    <row r="37" spans="1:10" ht="12" customHeight="1" x14ac:dyDescent="0.2">
      <c r="A37" s="82">
        <v>46</v>
      </c>
      <c r="B37" s="220" t="s">
        <v>81</v>
      </c>
      <c r="C37" s="195">
        <v>33</v>
      </c>
      <c r="D37" s="195">
        <v>10</v>
      </c>
      <c r="E37" s="195">
        <v>7</v>
      </c>
      <c r="F37" s="195">
        <v>3</v>
      </c>
      <c r="G37" s="195">
        <v>23</v>
      </c>
      <c r="H37" s="195">
        <v>11</v>
      </c>
      <c r="I37" s="195">
        <v>36</v>
      </c>
      <c r="J37" s="195">
        <v>7</v>
      </c>
    </row>
    <row r="38" spans="1:10" ht="12" customHeight="1" x14ac:dyDescent="0.2">
      <c r="A38" s="82">
        <v>47</v>
      </c>
      <c r="B38" s="220" t="s">
        <v>82</v>
      </c>
      <c r="C38" s="195">
        <v>152</v>
      </c>
      <c r="D38" s="195">
        <v>53</v>
      </c>
      <c r="E38" s="195">
        <v>21</v>
      </c>
      <c r="F38" s="195">
        <v>32</v>
      </c>
      <c r="G38" s="195">
        <v>99</v>
      </c>
      <c r="H38" s="195">
        <v>75</v>
      </c>
      <c r="I38" s="195">
        <v>176</v>
      </c>
      <c r="J38" s="195">
        <v>75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42</v>
      </c>
      <c r="D40" s="195">
        <v>15</v>
      </c>
      <c r="E40" s="195">
        <v>6</v>
      </c>
      <c r="F40" s="195">
        <v>9</v>
      </c>
      <c r="G40" s="195">
        <v>27</v>
      </c>
      <c r="H40" s="195">
        <v>8</v>
      </c>
      <c r="I40" s="195">
        <v>49</v>
      </c>
      <c r="J40" s="195">
        <v>12</v>
      </c>
    </row>
    <row r="41" spans="1:10" ht="22.05" customHeight="1" x14ac:dyDescent="0.2">
      <c r="A41" s="82">
        <v>49</v>
      </c>
      <c r="B41" s="223" t="s">
        <v>282</v>
      </c>
      <c r="C41" s="195">
        <v>20</v>
      </c>
      <c r="D41" s="195">
        <v>5</v>
      </c>
      <c r="E41" s="195">
        <v>1</v>
      </c>
      <c r="F41" s="195">
        <v>4</v>
      </c>
      <c r="G41" s="195">
        <v>15</v>
      </c>
      <c r="H41" s="195" t="s">
        <v>1</v>
      </c>
      <c r="I41" s="195">
        <v>24</v>
      </c>
      <c r="J41" s="195">
        <v>7</v>
      </c>
    </row>
    <row r="42" spans="1:10" ht="12" customHeight="1" x14ac:dyDescent="0.2">
      <c r="A42" s="82">
        <v>53</v>
      </c>
      <c r="B42" s="221" t="s">
        <v>85</v>
      </c>
      <c r="C42" s="195">
        <v>14</v>
      </c>
      <c r="D42" s="195">
        <v>6</v>
      </c>
      <c r="E42" s="195">
        <v>3</v>
      </c>
      <c r="F42" s="195">
        <v>3</v>
      </c>
      <c r="G42" s="195">
        <v>8</v>
      </c>
      <c r="H42" s="195">
        <v>4</v>
      </c>
      <c r="I42" s="195">
        <v>17</v>
      </c>
      <c r="J42" s="195">
        <v>5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62</v>
      </c>
      <c r="D44" s="195">
        <v>24</v>
      </c>
      <c r="E44" s="195">
        <v>20</v>
      </c>
      <c r="F44" s="195">
        <v>4</v>
      </c>
      <c r="G44" s="195">
        <v>38</v>
      </c>
      <c r="H44" s="195">
        <v>20</v>
      </c>
      <c r="I44" s="195">
        <v>71</v>
      </c>
      <c r="J44" s="195">
        <v>23</v>
      </c>
    </row>
    <row r="45" spans="1:10" ht="12" customHeight="1" x14ac:dyDescent="0.2">
      <c r="A45" s="82">
        <v>55</v>
      </c>
      <c r="B45" s="221" t="s">
        <v>88</v>
      </c>
      <c r="C45" s="195">
        <v>15</v>
      </c>
      <c r="D45" s="195">
        <v>3</v>
      </c>
      <c r="E45" s="195">
        <v>3</v>
      </c>
      <c r="F45" s="195" t="s">
        <v>1</v>
      </c>
      <c r="G45" s="195">
        <v>12</v>
      </c>
      <c r="H45" s="195">
        <v>11</v>
      </c>
      <c r="I45" s="195">
        <v>15</v>
      </c>
      <c r="J45" s="195">
        <v>8</v>
      </c>
    </row>
    <row r="46" spans="1:10" ht="12" customHeight="1" x14ac:dyDescent="0.2">
      <c r="A46" s="82">
        <v>56</v>
      </c>
      <c r="B46" s="221" t="s">
        <v>89</v>
      </c>
      <c r="C46" s="195">
        <v>47</v>
      </c>
      <c r="D46" s="195">
        <v>21</v>
      </c>
      <c r="E46" s="195">
        <v>17</v>
      </c>
      <c r="F46" s="195">
        <v>4</v>
      </c>
      <c r="G46" s="195">
        <v>26</v>
      </c>
      <c r="H46" s="195">
        <v>9</v>
      </c>
      <c r="I46" s="195">
        <v>56</v>
      </c>
      <c r="J46" s="195">
        <v>15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34</v>
      </c>
      <c r="D48" s="195">
        <v>3</v>
      </c>
      <c r="E48" s="195">
        <v>2</v>
      </c>
      <c r="F48" s="195">
        <v>1</v>
      </c>
      <c r="G48" s="195">
        <v>31</v>
      </c>
      <c r="H48" s="195">
        <v>26</v>
      </c>
      <c r="I48" s="195">
        <v>35</v>
      </c>
      <c r="J48" s="195">
        <v>8</v>
      </c>
    </row>
    <row r="49" spans="1:10" ht="12" customHeight="1" x14ac:dyDescent="0.2">
      <c r="A49" s="82">
        <v>58</v>
      </c>
      <c r="B49" s="221" t="s">
        <v>92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>
        <v>2</v>
      </c>
      <c r="I49" s="195">
        <v>2</v>
      </c>
      <c r="J49" s="195">
        <v>2</v>
      </c>
    </row>
    <row r="50" spans="1:10" ht="12" customHeight="1" x14ac:dyDescent="0.2">
      <c r="A50" s="82">
        <v>61</v>
      </c>
      <c r="B50" s="221" t="s">
        <v>93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>
        <v>1</v>
      </c>
    </row>
    <row r="51" spans="1:10" ht="22.05" customHeight="1" x14ac:dyDescent="0.2">
      <c r="A51" s="82">
        <v>62</v>
      </c>
      <c r="B51" s="223" t="s">
        <v>283</v>
      </c>
      <c r="C51" s="195">
        <v>22</v>
      </c>
      <c r="D51" s="195">
        <v>2</v>
      </c>
      <c r="E51" s="195">
        <v>1</v>
      </c>
      <c r="F51" s="195">
        <v>1</v>
      </c>
      <c r="G51" s="195">
        <v>20</v>
      </c>
      <c r="H51" s="195">
        <v>18</v>
      </c>
      <c r="I51" s="195">
        <v>21</v>
      </c>
      <c r="J51" s="195">
        <v>5</v>
      </c>
    </row>
    <row r="52" spans="1:10" ht="12" customHeight="1" x14ac:dyDescent="0.2">
      <c r="A52" s="82">
        <v>63</v>
      </c>
      <c r="B52" s="221" t="s">
        <v>94</v>
      </c>
      <c r="C52" s="195">
        <v>5</v>
      </c>
      <c r="D52" s="195" t="s">
        <v>1</v>
      </c>
      <c r="E52" s="195" t="s">
        <v>1</v>
      </c>
      <c r="F52" s="195" t="s">
        <v>1</v>
      </c>
      <c r="G52" s="195">
        <v>5</v>
      </c>
      <c r="H52" s="195">
        <v>4</v>
      </c>
      <c r="I52" s="195">
        <v>6</v>
      </c>
      <c r="J52" s="195" t="s">
        <v>1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37</v>
      </c>
      <c r="D54" s="195">
        <v>14</v>
      </c>
      <c r="E54" s="195">
        <v>9</v>
      </c>
      <c r="F54" s="195">
        <v>5</v>
      </c>
      <c r="G54" s="195">
        <v>23</v>
      </c>
      <c r="H54" s="195">
        <v>17</v>
      </c>
      <c r="I54" s="195">
        <v>42</v>
      </c>
      <c r="J54" s="195">
        <v>11</v>
      </c>
    </row>
    <row r="55" spans="1:10" ht="33" customHeight="1" x14ac:dyDescent="0.2">
      <c r="A55" s="82">
        <v>66</v>
      </c>
      <c r="B55" s="223" t="s">
        <v>285</v>
      </c>
      <c r="C55" s="195">
        <v>28</v>
      </c>
      <c r="D55" s="195">
        <v>5</v>
      </c>
      <c r="E55" s="195">
        <v>1</v>
      </c>
      <c r="F55" s="195">
        <v>4</v>
      </c>
      <c r="G55" s="195">
        <v>23</v>
      </c>
      <c r="H55" s="195">
        <v>17</v>
      </c>
      <c r="I55" s="195">
        <v>29</v>
      </c>
      <c r="J55" s="195">
        <v>9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33</v>
      </c>
      <c r="D57" s="195">
        <v>25</v>
      </c>
      <c r="E57" s="195">
        <v>22</v>
      </c>
      <c r="F57" s="195">
        <v>3</v>
      </c>
      <c r="G57" s="195">
        <v>8</v>
      </c>
      <c r="H57" s="195">
        <v>3</v>
      </c>
      <c r="I57" s="195">
        <v>41</v>
      </c>
      <c r="J57" s="195">
        <v>5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138</v>
      </c>
      <c r="D59" s="195">
        <v>42</v>
      </c>
      <c r="E59" s="195">
        <v>30</v>
      </c>
      <c r="F59" s="195">
        <v>12</v>
      </c>
      <c r="G59" s="195">
        <v>96</v>
      </c>
      <c r="H59" s="195">
        <v>72</v>
      </c>
      <c r="I59" s="195">
        <v>150</v>
      </c>
      <c r="J59" s="195">
        <v>40</v>
      </c>
    </row>
    <row r="60" spans="1:10" ht="33" customHeight="1" x14ac:dyDescent="0.2">
      <c r="A60" s="82">
        <v>70</v>
      </c>
      <c r="B60" s="223" t="s">
        <v>287</v>
      </c>
      <c r="C60" s="195">
        <v>31</v>
      </c>
      <c r="D60" s="195">
        <v>18</v>
      </c>
      <c r="E60" s="195">
        <v>15</v>
      </c>
      <c r="F60" s="195">
        <v>3</v>
      </c>
      <c r="G60" s="195">
        <v>13</v>
      </c>
      <c r="H60" s="195">
        <v>7</v>
      </c>
      <c r="I60" s="195">
        <v>37</v>
      </c>
      <c r="J60" s="195">
        <v>8</v>
      </c>
    </row>
    <row r="61" spans="1:10" ht="12" customHeight="1" x14ac:dyDescent="0.2">
      <c r="A61" s="82">
        <v>73</v>
      </c>
      <c r="B61" s="221" t="s">
        <v>99</v>
      </c>
      <c r="C61" s="195">
        <v>28</v>
      </c>
      <c r="D61" s="195">
        <v>2</v>
      </c>
      <c r="E61" s="195" t="s">
        <v>1</v>
      </c>
      <c r="F61" s="195">
        <v>2</v>
      </c>
      <c r="G61" s="195">
        <v>26</v>
      </c>
      <c r="H61" s="195">
        <v>18</v>
      </c>
      <c r="I61" s="195">
        <v>28</v>
      </c>
      <c r="J61" s="195">
        <v>9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164</v>
      </c>
      <c r="D63" s="195">
        <v>25</v>
      </c>
      <c r="E63" s="195">
        <v>17</v>
      </c>
      <c r="F63" s="195">
        <v>8</v>
      </c>
      <c r="G63" s="195">
        <v>139</v>
      </c>
      <c r="H63" s="195">
        <v>94</v>
      </c>
      <c r="I63" s="195">
        <v>171</v>
      </c>
      <c r="J63" s="195">
        <v>45</v>
      </c>
    </row>
    <row r="64" spans="1:10" ht="22.05" customHeight="1" x14ac:dyDescent="0.2">
      <c r="A64" s="82">
        <v>77</v>
      </c>
      <c r="B64" s="223" t="s">
        <v>289</v>
      </c>
      <c r="C64" s="195">
        <v>12</v>
      </c>
      <c r="D64" s="195">
        <v>3</v>
      </c>
      <c r="E64" s="195">
        <v>1</v>
      </c>
      <c r="F64" s="195">
        <v>2</v>
      </c>
      <c r="G64" s="195">
        <v>9</v>
      </c>
      <c r="H64" s="195">
        <v>9</v>
      </c>
      <c r="I64" s="195">
        <v>14</v>
      </c>
      <c r="J64" s="195">
        <v>2</v>
      </c>
    </row>
    <row r="65" spans="1:10" ht="22.05" customHeight="1" x14ac:dyDescent="0.2">
      <c r="A65" s="82">
        <v>78</v>
      </c>
      <c r="B65" s="223" t="s">
        <v>290</v>
      </c>
      <c r="C65" s="195">
        <v>3</v>
      </c>
      <c r="D65" s="195">
        <v>1</v>
      </c>
      <c r="E65" s="195">
        <v>1</v>
      </c>
      <c r="F65" s="195" t="s">
        <v>1</v>
      </c>
      <c r="G65" s="195">
        <v>2</v>
      </c>
      <c r="H65" s="195">
        <v>1</v>
      </c>
      <c r="I65" s="195">
        <v>3</v>
      </c>
      <c r="J65" s="195">
        <v>1</v>
      </c>
    </row>
    <row r="66" spans="1:10" ht="33" customHeight="1" x14ac:dyDescent="0.2">
      <c r="A66" s="82">
        <v>79</v>
      </c>
      <c r="B66" s="223" t="s">
        <v>291</v>
      </c>
      <c r="C66" s="195">
        <v>8</v>
      </c>
      <c r="D66" s="195">
        <v>1</v>
      </c>
      <c r="E66" s="195">
        <v>1</v>
      </c>
      <c r="F66" s="195" t="s">
        <v>1</v>
      </c>
      <c r="G66" s="195">
        <v>7</v>
      </c>
      <c r="H66" s="195">
        <v>5</v>
      </c>
      <c r="I66" s="195">
        <v>8</v>
      </c>
      <c r="J66" s="195">
        <v>4</v>
      </c>
    </row>
    <row r="67" spans="1:10" ht="22.05" customHeight="1" x14ac:dyDescent="0.2">
      <c r="A67" s="82">
        <v>81</v>
      </c>
      <c r="B67" s="223" t="s">
        <v>292</v>
      </c>
      <c r="C67" s="195">
        <v>87</v>
      </c>
      <c r="D67" s="195">
        <v>13</v>
      </c>
      <c r="E67" s="195">
        <v>10</v>
      </c>
      <c r="F67" s="195">
        <v>3</v>
      </c>
      <c r="G67" s="195">
        <v>74</v>
      </c>
      <c r="H67" s="195">
        <v>45</v>
      </c>
      <c r="I67" s="195">
        <v>90</v>
      </c>
      <c r="J67" s="195">
        <v>22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22</v>
      </c>
      <c r="D69" s="195">
        <v>2</v>
      </c>
      <c r="E69" s="195" t="s">
        <v>1</v>
      </c>
      <c r="F69" s="195">
        <v>2</v>
      </c>
      <c r="G69" s="195">
        <v>20</v>
      </c>
      <c r="H69" s="195">
        <v>14</v>
      </c>
      <c r="I69" s="195">
        <v>23</v>
      </c>
      <c r="J69" s="195">
        <v>12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14</v>
      </c>
      <c r="D71" s="195">
        <v>3</v>
      </c>
      <c r="E71" s="195">
        <v>1</v>
      </c>
      <c r="F71" s="195">
        <v>2</v>
      </c>
      <c r="G71" s="195">
        <v>11</v>
      </c>
      <c r="H71" s="195">
        <v>11</v>
      </c>
      <c r="I71" s="195">
        <v>16</v>
      </c>
      <c r="J71" s="195">
        <v>7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17</v>
      </c>
      <c r="D73" s="195">
        <v>6</v>
      </c>
      <c r="E73" s="195">
        <v>3</v>
      </c>
      <c r="F73" s="195">
        <v>3</v>
      </c>
      <c r="G73" s="195">
        <v>11</v>
      </c>
      <c r="H73" s="195">
        <v>9</v>
      </c>
      <c r="I73" s="195">
        <v>18</v>
      </c>
      <c r="J73" s="195">
        <v>4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99</v>
      </c>
      <c r="D75" s="195">
        <v>15</v>
      </c>
      <c r="E75" s="195">
        <v>12</v>
      </c>
      <c r="F75" s="195">
        <v>3</v>
      </c>
      <c r="G75" s="195">
        <v>84</v>
      </c>
      <c r="H75" s="195">
        <v>50</v>
      </c>
      <c r="I75" s="195">
        <v>105</v>
      </c>
      <c r="J75" s="195">
        <v>60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1047</v>
      </c>
      <c r="D77" s="257">
        <v>295</v>
      </c>
      <c r="E77" s="257">
        <v>202</v>
      </c>
      <c r="F77" s="257">
        <v>93</v>
      </c>
      <c r="G77" s="257">
        <v>752</v>
      </c>
      <c r="H77" s="257">
        <v>453</v>
      </c>
      <c r="I77" s="257">
        <v>1153</v>
      </c>
      <c r="J77" s="257">
        <v>331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239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6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6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7" t="s">
        <v>133</v>
      </c>
      <c r="J4" s="62"/>
    </row>
    <row r="5" spans="1:10" s="47" customFormat="1" ht="43.95" customHeight="1" x14ac:dyDescent="0.2">
      <c r="A5" s="296"/>
      <c r="B5" s="285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7"/>
      <c r="J5" s="62"/>
    </row>
    <row r="6" spans="1:10" s="47" customFormat="1" ht="15.75" customHeight="1" x14ac:dyDescent="0.2">
      <c r="A6" s="296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1047</v>
      </c>
      <c r="C8" s="259">
        <v>295</v>
      </c>
      <c r="D8" s="259">
        <v>202</v>
      </c>
      <c r="E8" s="259">
        <v>93</v>
      </c>
      <c r="F8" s="259">
        <v>752</v>
      </c>
      <c r="G8" s="259">
        <v>453</v>
      </c>
      <c r="H8" s="259">
        <v>1153</v>
      </c>
      <c r="I8" s="259">
        <v>331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0" t="s">
        <v>187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 x14ac:dyDescent="0.2">
      <c r="A11" s="226" t="s">
        <v>136</v>
      </c>
      <c r="B11" s="193">
        <v>806</v>
      </c>
      <c r="C11" s="193">
        <v>78</v>
      </c>
      <c r="D11" s="193">
        <v>51</v>
      </c>
      <c r="E11" s="193">
        <v>27</v>
      </c>
      <c r="F11" s="193">
        <v>728</v>
      </c>
      <c r="G11" s="193">
        <v>429</v>
      </c>
      <c r="H11" s="193">
        <v>806</v>
      </c>
      <c r="I11" s="193">
        <v>274</v>
      </c>
      <c r="J11" s="62"/>
    </row>
    <row r="12" spans="1:10" s="47" customFormat="1" ht="12" customHeight="1" x14ac:dyDescent="0.2">
      <c r="A12" s="226" t="s">
        <v>137</v>
      </c>
      <c r="B12" s="193">
        <v>1</v>
      </c>
      <c r="C12" s="193">
        <v>1</v>
      </c>
      <c r="D12" s="193" t="s">
        <v>1</v>
      </c>
      <c r="E12" s="193">
        <v>1</v>
      </c>
      <c r="F12" s="193" t="s">
        <v>1</v>
      </c>
      <c r="G12" s="193" t="s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40</v>
      </c>
      <c r="C14" s="193">
        <v>38</v>
      </c>
      <c r="D14" s="193">
        <v>28</v>
      </c>
      <c r="E14" s="193">
        <v>10</v>
      </c>
      <c r="F14" s="193">
        <v>2</v>
      </c>
      <c r="G14" s="193">
        <v>2</v>
      </c>
      <c r="H14" s="193">
        <v>68</v>
      </c>
      <c r="I14" s="193">
        <v>9</v>
      </c>
      <c r="J14" s="62"/>
    </row>
    <row r="15" spans="1:10" s="47" customFormat="1" ht="12" customHeight="1" x14ac:dyDescent="0.2">
      <c r="A15" s="226" t="s">
        <v>138</v>
      </c>
      <c r="B15" s="193">
        <v>33</v>
      </c>
      <c r="C15" s="193">
        <v>22</v>
      </c>
      <c r="D15" s="193">
        <v>21</v>
      </c>
      <c r="E15" s="193">
        <v>1</v>
      </c>
      <c r="F15" s="193">
        <v>11</v>
      </c>
      <c r="G15" s="193">
        <v>11</v>
      </c>
      <c r="H15" s="193">
        <v>65</v>
      </c>
      <c r="I15" s="193">
        <v>12</v>
      </c>
      <c r="J15" s="62"/>
    </row>
    <row r="16" spans="1:10" s="47" customFormat="1" ht="12" customHeight="1" x14ac:dyDescent="0.2">
      <c r="A16" s="226" t="s">
        <v>118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157</v>
      </c>
      <c r="C17" s="193">
        <v>149</v>
      </c>
      <c r="D17" s="193">
        <v>100</v>
      </c>
      <c r="E17" s="193">
        <v>49</v>
      </c>
      <c r="F17" s="193">
        <v>8</v>
      </c>
      <c r="G17" s="193">
        <v>8</v>
      </c>
      <c r="H17" s="193">
        <v>195</v>
      </c>
      <c r="I17" s="193">
        <v>32</v>
      </c>
      <c r="J17" s="62"/>
    </row>
    <row r="18" spans="1:69" s="47" customFormat="1" ht="22.05" customHeight="1" x14ac:dyDescent="0.2">
      <c r="A18" s="234" t="s">
        <v>252</v>
      </c>
      <c r="B18" s="193">
        <v>120</v>
      </c>
      <c r="C18" s="193">
        <v>117</v>
      </c>
      <c r="D18" s="193">
        <v>73</v>
      </c>
      <c r="E18" s="193">
        <v>44</v>
      </c>
      <c r="F18" s="193">
        <v>3</v>
      </c>
      <c r="G18" s="193">
        <v>3</v>
      </c>
      <c r="H18" s="193">
        <v>157</v>
      </c>
      <c r="I18" s="193">
        <v>22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37</v>
      </c>
      <c r="C19" s="193">
        <v>32</v>
      </c>
      <c r="D19" s="193">
        <v>27</v>
      </c>
      <c r="E19" s="193">
        <v>5</v>
      </c>
      <c r="F19" s="193">
        <v>5</v>
      </c>
      <c r="G19" s="193">
        <v>5</v>
      </c>
      <c r="H19" s="193">
        <v>38</v>
      </c>
      <c r="I19" s="193">
        <v>10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5</v>
      </c>
      <c r="I21" s="193">
        <v>1</v>
      </c>
      <c r="J21" s="62"/>
    </row>
    <row r="22" spans="1:69" s="47" customFormat="1" ht="12" customHeight="1" x14ac:dyDescent="0.2">
      <c r="A22" s="226" t="s">
        <v>121</v>
      </c>
      <c r="B22" s="193">
        <v>4</v>
      </c>
      <c r="C22" s="193">
        <v>2</v>
      </c>
      <c r="D22" s="193">
        <v>2</v>
      </c>
      <c r="E22" s="193" t="s">
        <v>1</v>
      </c>
      <c r="F22" s="193">
        <v>2</v>
      </c>
      <c r="G22" s="193">
        <v>2</v>
      </c>
      <c r="H22" s="193">
        <v>7</v>
      </c>
      <c r="I22" s="193">
        <v>1</v>
      </c>
      <c r="J22" s="62"/>
    </row>
    <row r="23" spans="1:69" s="47" customFormat="1" ht="12" customHeight="1" x14ac:dyDescent="0.2">
      <c r="A23" s="226" t="s">
        <v>261</v>
      </c>
      <c r="B23" s="193">
        <v>2</v>
      </c>
      <c r="C23" s="193">
        <v>1</v>
      </c>
      <c r="D23" s="193" t="s">
        <v>1</v>
      </c>
      <c r="E23" s="193">
        <v>1</v>
      </c>
      <c r="F23" s="193">
        <v>1</v>
      </c>
      <c r="G23" s="193">
        <v>1</v>
      </c>
      <c r="H23" s="193">
        <v>4</v>
      </c>
      <c r="I23" s="193">
        <v>2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0" t="s">
        <v>122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 x14ac:dyDescent="0.2">
      <c r="A26" s="226" t="s">
        <v>123</v>
      </c>
      <c r="B26" s="193">
        <v>274</v>
      </c>
      <c r="C26" s="193">
        <v>23</v>
      </c>
      <c r="D26" s="193">
        <v>15</v>
      </c>
      <c r="E26" s="193">
        <v>8</v>
      </c>
      <c r="F26" s="193">
        <v>251</v>
      </c>
      <c r="G26" s="193">
        <v>169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532</v>
      </c>
      <c r="C27" s="193">
        <v>55</v>
      </c>
      <c r="D27" s="193">
        <v>36</v>
      </c>
      <c r="E27" s="193">
        <v>19</v>
      </c>
      <c r="F27" s="193">
        <v>477</v>
      </c>
      <c r="G27" s="193">
        <v>260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0" t="s">
        <v>231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 x14ac:dyDescent="0.2">
      <c r="A30" s="226" t="s">
        <v>125</v>
      </c>
      <c r="B30" s="193">
        <v>675</v>
      </c>
      <c r="C30" s="193">
        <v>66</v>
      </c>
      <c r="D30" s="193">
        <v>39</v>
      </c>
      <c r="E30" s="193">
        <v>27</v>
      </c>
      <c r="F30" s="193">
        <v>609</v>
      </c>
      <c r="G30" s="193">
        <v>404</v>
      </c>
      <c r="H30" s="193">
        <v>675</v>
      </c>
      <c r="I30" s="193">
        <v>235</v>
      </c>
      <c r="J30" s="62"/>
    </row>
    <row r="31" spans="1:69" s="47" customFormat="1" ht="12" customHeight="1" x14ac:dyDescent="0.2">
      <c r="A31" s="226" t="s">
        <v>262</v>
      </c>
      <c r="B31" s="193">
        <v>8</v>
      </c>
      <c r="C31" s="193" t="s">
        <v>1</v>
      </c>
      <c r="D31" s="193" t="s">
        <v>1</v>
      </c>
      <c r="E31" s="193" t="s">
        <v>1</v>
      </c>
      <c r="F31" s="193">
        <v>8</v>
      </c>
      <c r="G31" s="193">
        <v>1</v>
      </c>
      <c r="H31" s="193">
        <v>8</v>
      </c>
      <c r="I31" s="193" t="s">
        <v>1</v>
      </c>
      <c r="J31" s="62"/>
    </row>
    <row r="32" spans="1:69" s="47" customFormat="1" ht="12" customHeight="1" x14ac:dyDescent="0.2">
      <c r="A32" s="226" t="s">
        <v>126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  <c r="J32" s="62"/>
    </row>
    <row r="33" spans="1:10" s="47" customFormat="1" ht="12" customHeight="1" x14ac:dyDescent="0.2">
      <c r="A33" s="226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128</v>
      </c>
      <c r="B34" s="193">
        <v>24</v>
      </c>
      <c r="C34" s="193">
        <v>2</v>
      </c>
      <c r="D34" s="193">
        <v>2</v>
      </c>
      <c r="E34" s="193" t="s">
        <v>1</v>
      </c>
      <c r="F34" s="193">
        <v>22</v>
      </c>
      <c r="G34" s="193">
        <v>5</v>
      </c>
      <c r="H34" s="193">
        <v>24</v>
      </c>
      <c r="I34" s="193">
        <v>5</v>
      </c>
      <c r="J34" s="62"/>
    </row>
    <row r="35" spans="1:10" s="47" customFormat="1" ht="12" customHeight="1" x14ac:dyDescent="0.2">
      <c r="A35" s="226" t="s">
        <v>263</v>
      </c>
      <c r="B35" s="193">
        <v>47</v>
      </c>
      <c r="C35" s="193">
        <v>2</v>
      </c>
      <c r="D35" s="193">
        <v>2</v>
      </c>
      <c r="E35" s="193" t="s">
        <v>1</v>
      </c>
      <c r="F35" s="193">
        <v>45</v>
      </c>
      <c r="G35" s="193">
        <v>2</v>
      </c>
      <c r="H35" s="193">
        <v>47</v>
      </c>
      <c r="I35" s="193">
        <v>9</v>
      </c>
      <c r="J35" s="62"/>
    </row>
    <row r="36" spans="1:10" s="47" customFormat="1" ht="12" customHeight="1" x14ac:dyDescent="0.2">
      <c r="A36" s="226" t="s">
        <v>129</v>
      </c>
      <c r="B36" s="193">
        <v>3</v>
      </c>
      <c r="C36" s="193" t="s">
        <v>1</v>
      </c>
      <c r="D36" s="193" t="s">
        <v>1</v>
      </c>
      <c r="E36" s="193" t="s">
        <v>1</v>
      </c>
      <c r="F36" s="193">
        <v>3</v>
      </c>
      <c r="G36" s="193" t="s">
        <v>1</v>
      </c>
      <c r="H36" s="193">
        <v>3</v>
      </c>
      <c r="I36" s="193" t="s">
        <v>1</v>
      </c>
      <c r="J36" s="62"/>
    </row>
    <row r="37" spans="1:10" s="47" customFormat="1" ht="12" customHeight="1" x14ac:dyDescent="0.2">
      <c r="A37" s="228" t="s">
        <v>264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239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August 2017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2017-11-01T07:57:24Z</cp:lastPrinted>
  <dcterms:created xsi:type="dcterms:W3CDTF">2006-03-07T15:11:17Z</dcterms:created>
  <dcterms:modified xsi:type="dcterms:W3CDTF">2017-11-01T07:57:33Z</dcterms:modified>
  <cp:category>Statistischer Bericht D I 1 – m 08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