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812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AMO_UniqueIdentifier" hidden="1">"'df3f6a38-5a45-4937-861e-37cc68ba8f46'"</definedName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'T2'!$A$1:$G$26</definedName>
    <definedName name="_xlnm.Print_Area" localSheetId="5">'T3'!$A$1:$G$26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25" i="36" l="1"/>
  <c r="I25" i="36"/>
  <c r="J25" i="36"/>
  <c r="K25" i="36"/>
  <c r="L25" i="36"/>
  <c r="M25" i="36"/>
  <c r="N25" i="36"/>
  <c r="O25" i="36"/>
  <c r="P25" i="36"/>
  <c r="Q25" i="36"/>
  <c r="R25" i="36"/>
  <c r="S25" i="36"/>
  <c r="T24" i="36"/>
  <c r="U24" i="36"/>
  <c r="B39" i="38"/>
  <c r="B35" i="38"/>
  <c r="B36" i="38"/>
  <c r="B37" i="38"/>
  <c r="B34" i="38"/>
  <c r="E8" i="40"/>
  <c r="E9" i="40"/>
  <c r="E10" i="40"/>
  <c r="E11" i="40"/>
  <c r="E12" i="40"/>
  <c r="E13" i="40"/>
  <c r="E14" i="40"/>
  <c r="E15" i="40"/>
  <c r="E16" i="40"/>
  <c r="E17" i="40"/>
  <c r="E18" i="40"/>
  <c r="E19" i="40"/>
  <c r="E20" i="40"/>
  <c r="D9" i="37"/>
  <c r="E9" i="37"/>
  <c r="D10" i="37"/>
  <c r="E10" i="37"/>
  <c r="D11" i="37"/>
  <c r="E11" i="37"/>
  <c r="D12" i="37"/>
  <c r="E12" i="37"/>
  <c r="D13" i="37"/>
  <c r="E13" i="37"/>
  <c r="D14" i="37"/>
  <c r="E14" i="37"/>
  <c r="D15" i="37"/>
  <c r="D18" i="37"/>
  <c r="E18" i="37"/>
  <c r="E8" i="37"/>
  <c r="D8" i="37"/>
</calcChain>
</file>

<file path=xl/sharedStrings.xml><?xml version="1.0" encoding="utf-8"?>
<sst xmlns="http://schemas.openxmlformats.org/spreadsheetml/2006/main" count="315" uniqueCount="139">
  <si>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</si>
  <si>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</si>
  <si>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</si>
  <si>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</si>
  <si>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</si>
  <si>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</si>
  <si>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</si>
  <si>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</si>
  <si>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</si>
  <si>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</si>
  <si>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</si>
  <si>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</si>
  <si>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</si>
  <si>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</si>
  <si>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</si>
  <si>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</si>
  <si>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</si>
  <si>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</si>
  <si>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</si>
  <si>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</si>
  <si>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</si>
  <si>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</si>
  <si>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</si>
  <si>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</si>
  <si>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</si>
  <si>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</si>
  <si>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</si>
  <si>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</si>
  <si>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</si>
  <si>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</si>
  <si>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</si>
  <si>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</si>
  <si>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</si>
  <si>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</si>
  <si>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</si>
  <si>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</si>
  <si>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</si>
  <si>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</si>
  <si>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</si>
  <si>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</si>
  <si>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</si>
  <si>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</si>
  <si>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</si>
  <si>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</si>
  <si>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</si>
  <si>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</si>
  <si>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</si>
  <si>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</si>
  <si>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</si>
  <si>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</si>
  <si>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</si>
  <si>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</si>
  <si>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</si>
  <si>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</si>
  <si>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</si>
  <si>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</si>
  <si>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</si>
  <si>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</si>
  <si>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</si>
  <si>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</si>
  <si>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</si>
  <si>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</si>
  <si>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</si>
  <si>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</si>
  <si>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</si>
  <si>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</si>
  <si>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</si>
  <si>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</si>
  <si>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</si>
  <si>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</si>
  <si>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</si>
  <si>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</si>
  <si>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</si>
  <si>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</si>
  <si>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</si>
  <si>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</si>
  <si>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</si>
  <si>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</si>
  <si>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</si>
  <si>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</si>
  <si>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</si>
  <si>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</si>
  <si>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Verordnung nach 
  § 2 Abs. 1a AFBG</t>
  </si>
  <si>
    <t>nach Fortbildungsstätten</t>
  </si>
  <si>
    <t>nach Fortbildungszielen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</si>
  <si>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</si>
  <si>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</si>
  <si>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</si>
  <si>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</si>
  <si>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</si>
  <si>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</si>
  <si>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</si>
  <si>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</si>
  <si>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</si>
  <si>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</si>
  <si>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</si>
  <si>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</si>
  <si>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</si>
  <si>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</si>
  <si>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</si>
  <si>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</si>
  <si>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</si>
  <si>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</si>
  <si>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</si>
  <si>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</si>
  <si>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</si>
  <si>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</si>
  <si>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</si>
  <si>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</si>
  <si>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</si>
  <si>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Finanzieller Aufwand ¹</t>
  </si>
  <si>
    <t>Geförderte
Vollzeitfälle
insgesamt</t>
  </si>
  <si>
    <t>Metadaten zu dieser Statistik 
(externer Link)</t>
  </si>
  <si>
    <t>K IX 2 – j / 16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</si>
  <si>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2016</t>
    </r>
  </si>
  <si>
    <t>Geförderte (Bewilligung) 2016 nach Fortbildungsstätten</t>
  </si>
  <si>
    <r>
      <t xml:space="preserve">Erschienen im </t>
    </r>
    <r>
      <rPr>
        <b/>
        <sz val="8"/>
        <rFont val="Arial"/>
        <family val="2"/>
      </rPr>
      <t>August 2017</t>
    </r>
  </si>
  <si>
    <t>Potsdam, 2017</t>
  </si>
  <si>
    <t>Geförderte (Bewilligung) nach dem AFBG im Land Brandenburg 2007 bis 2016</t>
  </si>
  <si>
    <t>Finanzieller Aufwand (Bewilligung) nach dem AFBG im Land Brandenburg 2007 bis 2016</t>
  </si>
  <si>
    <t>Geförderte und finanzieller Aufwand (Bewilligung) im Land Brandenburg 2007 bis 2016</t>
  </si>
  <si>
    <t>Geförderte und finanzieller Aufwand (Bewilligung) im Land Brandenburg 2016 nach</t>
  </si>
  <si>
    <t>2016 nach Fortbildungsstätten und Fortbildungszielen</t>
  </si>
  <si>
    <t>Geförderte (Bewilligung) im Land Brandenburg 2016 nach Alter und Geschlecht</t>
  </si>
  <si>
    <t>Geförderte (Bewilligung) im Land Brandenburg 2016 nach der Dauer der Fortbildungsmaßnahme</t>
  </si>
  <si>
    <t xml:space="preserve">Geförderte (Bewilligung) im Land Brandenburg 2016 nach Fortbildungsstätten, Art eines bereits </t>
  </si>
  <si>
    <t>Geförderte (Bewilligung) Vollzeitfälle im Land Brandenburg 2016 nach Fortbildungsstätten und</t>
  </si>
  <si>
    <t>1  Geförderte und finanzieller Aufwand (Bewilligung) im Land Brandenburg 2007 bis 2016</t>
  </si>
  <si>
    <t>1  Geförderte (Bewilligung) nach dem AFBG im Land Brandenburg 2007 bis 2016</t>
  </si>
  <si>
    <t>2 Finanzieller Aufwand (Bewilligung) nach dem AFBG im Land Brandenburg 2007 bis 2016</t>
  </si>
  <si>
    <t>Finanzieller Aufwand (Bewilligung) im Land
Brandenburg 2007 bis 2016 (in Mill. EUR)</t>
  </si>
  <si>
    <t>2  Geförderte und finanzieller Aufwand (Bewilligung) im Land Brandenburg 2016 nach  
    Fortbildungsstätten und Fortbildungszielen</t>
  </si>
  <si>
    <t>3  Geförderte und finanzieller Aufwand (in Anspruch genommene Förderung) im Land Brandenburg  
    2016 nach Fortbildungsstätten und Fortbildungszielen</t>
  </si>
  <si>
    <t xml:space="preserve">4  Geförderte (Bewilligung) im Land Brandenburg 2016 nach Alter und Geschlecht </t>
  </si>
  <si>
    <t>5  Geförderte (Bewilligung) im Land Brandenburg 2016 nach der Dauer der Fortbildungsmaßnahme</t>
  </si>
  <si>
    <t>6  Geförderte (Bewilligung) im Land Brandenburg 2016 nach Fortbildungsstätten, Art eines bereits 
    erworbenen berufsqualifizierenden Abschlusses und Geschlecht</t>
  </si>
  <si>
    <t xml:space="preserve">7  Geförderte (Bewilligung) Vollzeitfälle im Land Brandenburg 2016 nach Fortbildungsstätten und Familienstand </t>
  </si>
  <si>
    <t>Geförderte (Bewilligung) 
im Land Brandenburg 2007 bis 2016</t>
  </si>
  <si>
    <t>Finanzieller Aufwand¹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</si>
</sst>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168" fontId="24" fillId="0" borderId="0" xfId="0" applyNumberFormat="1" applyFont="1" applyBorder="1"/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3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98983081660247E-2"/>
                  <c:y val="-3.58555351813899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2072809080683098E-2"/>
                  <c:y val="6.99223384748139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892</c:v>
                </c:pt>
                <c:pt idx="1">
                  <c:v>350</c:v>
                </c:pt>
                <c:pt idx="2" formatCode="#\ ##0">
                  <c:v>667</c:v>
                </c:pt>
                <c:pt idx="3">
                  <c:v>448</c:v>
                </c:pt>
                <c:pt idx="4">
                  <c:v>28</c:v>
                </c:pt>
                <c:pt idx="5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5.2850359165630613E-2"/>
                  <c:y val="2.022493523814409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2360</c:v>
                </c:pt>
                <c:pt idx="1">
                  <c:v>2594</c:v>
                </c:pt>
                <c:pt idx="2">
                  <c:v>2699</c:v>
                </c:pt>
                <c:pt idx="3">
                  <c:v>2836</c:v>
                </c:pt>
                <c:pt idx="4">
                  <c:v>2758</c:v>
                </c:pt>
                <c:pt idx="5">
                  <c:v>3211</c:v>
                </c:pt>
                <c:pt idx="6">
                  <c:v>3158</c:v>
                </c:pt>
                <c:pt idx="7">
                  <c:v>3020</c:v>
                </c:pt>
                <c:pt idx="8">
                  <c:v>2628</c:v>
                </c:pt>
                <c:pt idx="9">
                  <c:v>2540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2.3026488465257632E-2"/>
                  <c:y val="-3.065650995579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1760</c:v>
                </c:pt>
                <c:pt idx="1">
                  <c:v>1968</c:v>
                </c:pt>
                <c:pt idx="2">
                  <c:v>1988</c:v>
                </c:pt>
                <c:pt idx="3">
                  <c:v>2034</c:v>
                </c:pt>
                <c:pt idx="4">
                  <c:v>1959</c:v>
                </c:pt>
                <c:pt idx="5">
                  <c:v>2409</c:v>
                </c:pt>
                <c:pt idx="6">
                  <c:v>2280</c:v>
                </c:pt>
                <c:pt idx="7">
                  <c:v>2083</c:v>
                </c:pt>
                <c:pt idx="8">
                  <c:v>1813</c:v>
                </c:pt>
                <c:pt idx="9">
                  <c:v>1658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2938769167012021E-2"/>
                  <c:y val="-5.71665512494977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600</c:v>
                </c:pt>
                <c:pt idx="1">
                  <c:v>626</c:v>
                </c:pt>
                <c:pt idx="2">
                  <c:v>711</c:v>
                </c:pt>
                <c:pt idx="3">
                  <c:v>802</c:v>
                </c:pt>
                <c:pt idx="4">
                  <c:v>799</c:v>
                </c:pt>
                <c:pt idx="5">
                  <c:v>802</c:v>
                </c:pt>
                <c:pt idx="6">
                  <c:v>878</c:v>
                </c:pt>
                <c:pt idx="7">
                  <c:v>937</c:v>
                </c:pt>
                <c:pt idx="8">
                  <c:v>815</c:v>
                </c:pt>
                <c:pt idx="9">
                  <c:v>882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711424"/>
        <c:axId val="248714752"/>
      </c:lineChart>
      <c:catAx>
        <c:axId val="24871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871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714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8711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7.68643804392872E-2"/>
                  <c:y val="-6.368819884975195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6.7709999999999999</c:v>
                </c:pt>
                <c:pt idx="1">
                  <c:v>7.0810000000000004</c:v>
                </c:pt>
                <c:pt idx="2">
                  <c:v>8.0559999999999992</c:v>
                </c:pt>
                <c:pt idx="3">
                  <c:v>9.3469999999999995</c:v>
                </c:pt>
                <c:pt idx="4">
                  <c:v>9.2390000000000008</c:v>
                </c:pt>
                <c:pt idx="5">
                  <c:v>9.1229999999999993</c:v>
                </c:pt>
                <c:pt idx="6">
                  <c:v>9.8789999999999996</c:v>
                </c:pt>
                <c:pt idx="7">
                  <c:v>9.69</c:v>
                </c:pt>
                <c:pt idx="8">
                  <c:v>9.1349999999999998</c:v>
                </c:pt>
                <c:pt idx="9">
                  <c:v>9.4489999999999998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2302804254731314E-2"/>
                  <c:y val="-3.8090242638165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4.7850000000000001</c:v>
                </c:pt>
                <c:pt idx="1">
                  <c:v>4.9800000000000004</c:v>
                </c:pt>
                <c:pt idx="2">
                  <c:v>5.5949999999999998</c:v>
                </c:pt>
                <c:pt idx="3">
                  <c:v>6.3810000000000002</c:v>
                </c:pt>
                <c:pt idx="4">
                  <c:v>6.2709999999999999</c:v>
                </c:pt>
                <c:pt idx="5">
                  <c:v>6.1180000000000003</c:v>
                </c:pt>
                <c:pt idx="6">
                  <c:v>6.61</c:v>
                </c:pt>
                <c:pt idx="7">
                  <c:v>6.4420000000000002</c:v>
                </c:pt>
                <c:pt idx="8">
                  <c:v>6.03</c:v>
                </c:pt>
                <c:pt idx="9">
                  <c:v>5.7560000000000002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5.5919325873739463E-3"/>
                  <c:y val="-2.508783188935238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1.986</c:v>
                </c:pt>
                <c:pt idx="1">
                  <c:v>2.101</c:v>
                </c:pt>
                <c:pt idx="2">
                  <c:v>2.4609999999999999</c:v>
                </c:pt>
                <c:pt idx="3">
                  <c:v>2.9660000000000002</c:v>
                </c:pt>
                <c:pt idx="4">
                  <c:v>2.968</c:v>
                </c:pt>
                <c:pt idx="5">
                  <c:v>3.0049999999999999</c:v>
                </c:pt>
                <c:pt idx="6">
                  <c:v>3.2679999999999998</c:v>
                </c:pt>
                <c:pt idx="7">
                  <c:v>3.2480000000000002</c:v>
                </c:pt>
                <c:pt idx="8">
                  <c:v>3.1040000000000001</c:v>
                </c:pt>
                <c:pt idx="9">
                  <c:v>3.6930000000000001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444352"/>
        <c:axId val="245826304"/>
      </c:lineChart>
      <c:catAx>
        <c:axId val="24344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58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5826304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444352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8" t="s">
        <v>42</v>
      </c>
    </row>
    <row r="2" spans="1:7" ht="40.200000000000003" customHeight="1">
      <c r="B2" s="3" t="s">
        <v>11</v>
      </c>
      <c r="D2" s="109"/>
    </row>
    <row r="3" spans="1:7" ht="34.799999999999997">
      <c r="B3" s="3" t="s">
        <v>12</v>
      </c>
      <c r="D3" s="109"/>
    </row>
    <row r="4" spans="1:7" ht="6.6" customHeight="1">
      <c r="D4" s="109"/>
    </row>
    <row r="5" spans="1:7" ht="20.399999999999999">
      <c r="C5" s="10" t="s">
        <v>113</v>
      </c>
      <c r="D5" s="109"/>
    </row>
    <row r="6" spans="1:7" s="5" customFormat="1" ht="34.950000000000003" customHeight="1">
      <c r="D6" s="109"/>
    </row>
    <row r="7" spans="1:7" ht="103.2">
      <c r="C7" s="11" t="s">
        <v>114</v>
      </c>
      <c r="D7" s="109"/>
    </row>
    <row r="8" spans="1:7">
      <c r="D8" s="109"/>
    </row>
    <row r="9" spans="1:7" ht="15">
      <c r="C9" s="6"/>
      <c r="D9" s="109"/>
    </row>
    <row r="10" spans="1:7" ht="7.2" customHeight="1">
      <c r="D10" s="109"/>
    </row>
    <row r="11" spans="1:7" ht="15">
      <c r="C11" s="6"/>
      <c r="D11" s="109"/>
    </row>
    <row r="12" spans="1:7" ht="66" customHeight="1"/>
    <row r="13" spans="1:7" ht="36" customHeight="1">
      <c r="C13" s="7" t="s">
        <v>115</v>
      </c>
    </row>
    <row r="16" spans="1:7">
      <c r="G16" s="33"/>
    </row>
    <row r="17" spans="6:7">
      <c r="G17" s="33"/>
    </row>
    <row r="18" spans="6:7">
      <c r="F18" s="95" t="s">
        <v>115</v>
      </c>
      <c r="G18" s="33"/>
    </row>
    <row r="19" spans="6:7">
      <c r="F19" s="4" t="s">
        <v>47</v>
      </c>
      <c r="G19" s="90">
        <v>892</v>
      </c>
    </row>
    <row r="20" spans="6:7">
      <c r="F20" s="4" t="s">
        <v>48</v>
      </c>
      <c r="G20" s="4">
        <v>350</v>
      </c>
    </row>
    <row r="21" spans="6:7">
      <c r="F21" s="4" t="s">
        <v>49</v>
      </c>
      <c r="G21" s="90">
        <v>667</v>
      </c>
    </row>
    <row r="22" spans="6:7">
      <c r="F22" s="4" t="s">
        <v>50</v>
      </c>
      <c r="G22" s="4">
        <v>448</v>
      </c>
    </row>
    <row r="23" spans="6:7">
      <c r="F23" s="4" t="s">
        <v>51</v>
      </c>
      <c r="G23" s="4">
        <v>28</v>
      </c>
    </row>
    <row r="24" spans="6:7">
      <c r="F24" s="4" t="s">
        <v>52</v>
      </c>
      <c r="G24" s="4">
        <v>155</v>
      </c>
    </row>
    <row r="25" spans="6:7">
      <c r="G25" s="89"/>
    </row>
    <row r="29" spans="6:7">
      <c r="F29" s="100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4" t="s">
        <v>136</v>
      </c>
      <c r="B1" s="124"/>
      <c r="C1" s="124"/>
      <c r="D1" s="124"/>
      <c r="E1" s="124"/>
      <c r="F1" s="124"/>
      <c r="G1" s="124"/>
      <c r="H1" s="81"/>
      <c r="I1" s="81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7" t="s">
        <v>62</v>
      </c>
      <c r="B3" s="131" t="s">
        <v>111</v>
      </c>
      <c r="C3" s="120" t="s">
        <v>68</v>
      </c>
      <c r="D3" s="120"/>
      <c r="E3" s="120"/>
      <c r="F3" s="120"/>
      <c r="G3" s="121"/>
      <c r="H3" s="64"/>
    </row>
    <row r="4" spans="1:19" s="36" customFormat="1" ht="39.75" customHeight="1">
      <c r="A4" s="118"/>
      <c r="B4" s="120"/>
      <c r="C4" s="12" t="s">
        <v>69</v>
      </c>
      <c r="D4" s="12" t="s">
        <v>70</v>
      </c>
      <c r="E4" s="70" t="s">
        <v>73</v>
      </c>
      <c r="F4" s="12" t="s">
        <v>71</v>
      </c>
      <c r="G4" s="13" t="s">
        <v>72</v>
      </c>
    </row>
    <row r="5" spans="1:19" s="36" customFormat="1" ht="12" customHeight="1">
      <c r="A5" s="118"/>
      <c r="B5" s="120" t="s">
        <v>9</v>
      </c>
      <c r="C5" s="120"/>
      <c r="D5" s="120"/>
      <c r="E5" s="120"/>
      <c r="F5" s="120"/>
      <c r="G5" s="121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47</v>
      </c>
      <c r="B7" s="83">
        <v>451</v>
      </c>
      <c r="C7" s="83">
        <v>367</v>
      </c>
      <c r="D7" s="83">
        <v>67</v>
      </c>
      <c r="E7" s="83">
        <v>6</v>
      </c>
      <c r="F7" s="83">
        <v>2</v>
      </c>
      <c r="G7" s="83">
        <v>9</v>
      </c>
      <c r="H7" s="66"/>
    </row>
    <row r="8" spans="1:19" s="36" customFormat="1" ht="12" customHeight="1">
      <c r="A8" s="57" t="s">
        <v>48</v>
      </c>
      <c r="B8" s="83">
        <v>143</v>
      </c>
      <c r="C8" s="83">
        <v>94</v>
      </c>
      <c r="D8" s="83">
        <v>39</v>
      </c>
      <c r="E8" s="83">
        <v>4</v>
      </c>
      <c r="F8" s="83" t="s">
        <v>2</v>
      </c>
      <c r="G8" s="83">
        <v>6</v>
      </c>
      <c r="H8" s="66"/>
    </row>
    <row r="9" spans="1:19" s="36" customFormat="1" ht="22.05" customHeight="1">
      <c r="A9" s="57" t="s">
        <v>76</v>
      </c>
      <c r="B9" s="83">
        <v>229</v>
      </c>
      <c r="C9" s="83">
        <v>184</v>
      </c>
      <c r="D9" s="83">
        <v>38</v>
      </c>
      <c r="E9" s="83">
        <v>3</v>
      </c>
      <c r="F9" s="83" t="s">
        <v>2</v>
      </c>
      <c r="G9" s="83">
        <v>4</v>
      </c>
      <c r="H9" s="66"/>
    </row>
    <row r="10" spans="1:19" s="36" customFormat="1" ht="22.05" customHeight="1">
      <c r="A10" s="57" t="s">
        <v>75</v>
      </c>
      <c r="B10" s="83">
        <v>59</v>
      </c>
      <c r="C10" s="83">
        <v>44</v>
      </c>
      <c r="D10" s="83">
        <v>14</v>
      </c>
      <c r="E10" s="83" t="s">
        <v>2</v>
      </c>
      <c r="F10" s="83" t="s">
        <v>2</v>
      </c>
      <c r="G10" s="83">
        <v>1</v>
      </c>
      <c r="H10" s="66"/>
    </row>
    <row r="11" spans="1:19" s="36" customFormat="1" ht="22.05" customHeight="1">
      <c r="A11" s="57" t="s">
        <v>77</v>
      </c>
      <c r="B11" s="83" t="s">
        <v>2</v>
      </c>
      <c r="C11" s="83" t="s">
        <v>2</v>
      </c>
      <c r="D11" s="83" t="s">
        <v>2</v>
      </c>
      <c r="E11" s="83" t="s">
        <v>2</v>
      </c>
      <c r="F11" s="83" t="s">
        <v>2</v>
      </c>
      <c r="G11" s="83" t="s">
        <v>2</v>
      </c>
      <c r="H11" s="66"/>
    </row>
    <row r="12" spans="1:19" s="36" customFormat="1" ht="22.05" customHeight="1">
      <c r="A12" s="57" t="s">
        <v>78</v>
      </c>
      <c r="B12" s="83" t="s">
        <v>2</v>
      </c>
      <c r="C12" s="83" t="s">
        <v>2</v>
      </c>
      <c r="D12" s="83" t="s">
        <v>2</v>
      </c>
      <c r="E12" s="83" t="s">
        <v>2</v>
      </c>
      <c r="F12" s="83" t="s">
        <v>2</v>
      </c>
      <c r="G12" s="83" t="s">
        <v>2</v>
      </c>
      <c r="H12" s="66"/>
      <c r="J12" s="83"/>
    </row>
    <row r="13" spans="1:19" s="36" customFormat="1" ht="12" customHeight="1">
      <c r="A13" s="59" t="s">
        <v>1</v>
      </c>
      <c r="B13" s="83">
        <v>882</v>
      </c>
      <c r="C13" s="83">
        <v>689</v>
      </c>
      <c r="D13" s="83">
        <v>158</v>
      </c>
      <c r="E13" s="83">
        <v>13</v>
      </c>
      <c r="F13" s="83">
        <v>2</v>
      </c>
      <c r="G13" s="83">
        <v>20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>
      <c r="B14" s="82"/>
      <c r="C14" s="82"/>
      <c r="D14" s="82"/>
      <c r="E14" s="82"/>
      <c r="F14" s="82"/>
      <c r="G14" s="82"/>
      <c r="H14" s="82"/>
    </row>
    <row r="15" spans="1:19">
      <c r="B15" s="85"/>
      <c r="C15" s="85"/>
      <c r="D15" s="85"/>
      <c r="E15" s="85"/>
      <c r="F15" s="85"/>
      <c r="G15" s="85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5" customWidth="1"/>
    <col min="2" max="16384" width="11.5546875" style="105"/>
  </cols>
  <sheetData>
    <row r="60" spans="1:1" ht="12" customHeight="1">
      <c r="A60" s="105" t="s">
        <v>95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K IX 2 -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36</v>
      </c>
    </row>
    <row r="24" spans="1:2" ht="11.1" customHeight="1">
      <c r="A24" s="2"/>
      <c r="B24" s="95" t="s">
        <v>113</v>
      </c>
    </row>
    <row r="25" spans="1:2" ht="11.1" customHeight="1">
      <c r="A25" s="2"/>
    </row>
    <row r="26" spans="1:2" ht="11.1" customHeight="1">
      <c r="A26" s="2"/>
      <c r="B26" s="4" t="s">
        <v>89</v>
      </c>
    </row>
    <row r="27" spans="1:2" ht="11.1" customHeight="1">
      <c r="A27" s="2"/>
      <c r="B27" s="95" t="s">
        <v>116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40</v>
      </c>
      <c r="B34" s="24"/>
      <c r="C34" s="24"/>
      <c r="D34" s="27" t="s">
        <v>20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37</v>
      </c>
      <c r="C36" s="24"/>
      <c r="D36" s="28">
        <v>0</v>
      </c>
      <c r="E36" s="28" t="s">
        <v>45</v>
      </c>
    </row>
    <row r="37" spans="1:5" ht="10.95" customHeight="1">
      <c r="A37" s="24"/>
      <c r="B37" s="24" t="s">
        <v>100</v>
      </c>
      <c r="C37" s="24"/>
      <c r="D37" s="29"/>
      <c r="E37" s="28" t="s">
        <v>46</v>
      </c>
    </row>
    <row r="38" spans="1:5" ht="10.95" customHeight="1">
      <c r="A38" s="24"/>
      <c r="B38" s="24" t="s">
        <v>17</v>
      </c>
      <c r="C38" s="24"/>
      <c r="D38" s="29"/>
      <c r="E38" s="28" t="s">
        <v>35</v>
      </c>
    </row>
    <row r="39" spans="1:5" ht="10.95" customHeight="1">
      <c r="A39" s="24"/>
      <c r="B39" s="24" t="s">
        <v>18</v>
      </c>
      <c r="C39" s="24"/>
      <c r="D39" s="28" t="s">
        <v>2</v>
      </c>
      <c r="E39" s="28" t="s">
        <v>21</v>
      </c>
    </row>
    <row r="40" spans="1:5" ht="10.95" customHeight="1">
      <c r="A40" s="24"/>
      <c r="B40" s="24" t="s">
        <v>19</v>
      </c>
      <c r="C40" s="24"/>
      <c r="D40" s="28" t="s">
        <v>33</v>
      </c>
      <c r="E40" s="28" t="s">
        <v>27</v>
      </c>
    </row>
    <row r="41" spans="1:5" ht="10.95" customHeight="1">
      <c r="A41" s="24"/>
      <c r="B41" s="26"/>
      <c r="C41" s="25"/>
      <c r="D41" s="28" t="s">
        <v>39</v>
      </c>
      <c r="E41" s="28" t="s">
        <v>22</v>
      </c>
    </row>
    <row r="42" spans="1:5" ht="10.95" customHeight="1">
      <c r="A42" s="24"/>
      <c r="B42" s="24" t="s">
        <v>101</v>
      </c>
      <c r="C42" s="25"/>
      <c r="D42" s="28" t="s">
        <v>23</v>
      </c>
      <c r="E42" s="28" t="s">
        <v>24</v>
      </c>
    </row>
    <row r="43" spans="1:5" ht="10.95" customHeight="1">
      <c r="A43" s="24"/>
      <c r="B43" s="24" t="s">
        <v>102</v>
      </c>
      <c r="C43" s="25"/>
      <c r="D43" s="28" t="s">
        <v>3</v>
      </c>
      <c r="E43" s="28" t="s">
        <v>34</v>
      </c>
    </row>
    <row r="44" spans="1:5" ht="10.95" customHeight="1">
      <c r="A44" s="25"/>
      <c r="B44" s="30"/>
      <c r="C44" s="25"/>
      <c r="D44" s="29"/>
      <c r="E44" s="28" t="s">
        <v>41</v>
      </c>
    </row>
    <row r="45" spans="1:5" ht="10.95" customHeight="1">
      <c r="A45" s="25"/>
      <c r="B45" s="30"/>
      <c r="C45" s="25"/>
      <c r="D45" s="28" t="s">
        <v>4</v>
      </c>
      <c r="E45" s="28" t="s">
        <v>32</v>
      </c>
    </row>
    <row r="46" spans="1:5" ht="10.95" customHeight="1">
      <c r="A46" s="25"/>
      <c r="B46" s="30"/>
      <c r="C46" s="25"/>
      <c r="D46" s="28" t="s">
        <v>25</v>
      </c>
      <c r="E46" s="28" t="s">
        <v>26</v>
      </c>
    </row>
    <row r="47" spans="1:5" ht="10.95" customHeight="1">
      <c r="A47" s="25"/>
      <c r="B47" s="30"/>
      <c r="C47" s="25"/>
      <c r="D47" s="28" t="s">
        <v>28</v>
      </c>
      <c r="E47" s="28" t="s">
        <v>29</v>
      </c>
    </row>
    <row r="48" spans="1:5" ht="10.95" customHeight="1">
      <c r="A48" s="25"/>
      <c r="B48" s="30"/>
      <c r="C48" s="25"/>
      <c r="D48" s="28" t="s">
        <v>30</v>
      </c>
      <c r="E48" s="28" t="s">
        <v>31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44</v>
      </c>
      <c r="C51" s="25"/>
    </row>
    <row r="52" spans="1:5" ht="10.95" customHeight="1">
      <c r="A52" s="24"/>
      <c r="B52" s="97" t="s">
        <v>117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0" t="s">
        <v>103</v>
      </c>
      <c r="C55" s="110"/>
      <c r="D55" s="110"/>
    </row>
    <row r="56" spans="1:5" ht="18" customHeight="1">
      <c r="A56" s="25"/>
      <c r="B56" s="110"/>
      <c r="C56" s="110"/>
      <c r="D56" s="110"/>
    </row>
    <row r="57" spans="1:5" ht="10.95" customHeight="1">
      <c r="A57" s="25"/>
      <c r="B57" s="94" t="s">
        <v>104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3" t="s">
        <v>38</v>
      </c>
      <c r="B1" s="113"/>
      <c r="C1" s="14"/>
      <c r="D1" s="111" t="s">
        <v>43</v>
      </c>
    </row>
    <row r="2" spans="1:4" ht="20.399999999999999" customHeight="1">
      <c r="C2" s="16" t="s">
        <v>13</v>
      </c>
      <c r="D2" s="112"/>
    </row>
    <row r="3" spans="1:4">
      <c r="A3" s="16"/>
      <c r="D3" s="112"/>
    </row>
    <row r="4" spans="1:4" ht="23.4">
      <c r="A4" s="34"/>
      <c r="B4" s="92" t="s">
        <v>112</v>
      </c>
      <c r="C4" s="35"/>
      <c r="D4" s="112"/>
    </row>
    <row r="5" spans="1:4">
      <c r="A5" s="34"/>
      <c r="B5" s="34"/>
      <c r="C5" s="35"/>
      <c r="D5" s="112"/>
    </row>
    <row r="6" spans="1:4">
      <c r="A6" s="34"/>
      <c r="B6" s="113" t="s">
        <v>14</v>
      </c>
      <c r="C6" s="113"/>
      <c r="D6" s="112"/>
    </row>
    <row r="7" spans="1:4">
      <c r="A7" s="34"/>
      <c r="B7" s="34"/>
      <c r="C7" s="35"/>
      <c r="D7" s="112"/>
    </row>
    <row r="8" spans="1:4" s="36" customFormat="1">
      <c r="A8" s="34">
        <v>1</v>
      </c>
      <c r="B8" s="34" t="s">
        <v>118</v>
      </c>
      <c r="C8" s="35">
        <v>4</v>
      </c>
      <c r="D8" s="112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119</v>
      </c>
      <c r="C10" s="35">
        <v>4</v>
      </c>
    </row>
    <row r="11" spans="1:4">
      <c r="A11" s="34"/>
      <c r="B11" s="34"/>
      <c r="C11" s="35"/>
    </row>
    <row r="12" spans="1:4">
      <c r="A12" s="34"/>
      <c r="B12" s="113" t="s">
        <v>15</v>
      </c>
      <c r="C12" s="113"/>
    </row>
    <row r="13" spans="1:4">
      <c r="A13" s="34"/>
      <c r="B13" s="34"/>
      <c r="C13" s="35"/>
    </row>
    <row r="14" spans="1:4">
      <c r="A14" s="34">
        <v>1</v>
      </c>
      <c r="B14" s="34" t="s">
        <v>120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121</v>
      </c>
      <c r="C16" s="35"/>
    </row>
    <row r="17" spans="1:3">
      <c r="A17" s="34"/>
      <c r="B17" s="34" t="s">
        <v>98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93</v>
      </c>
      <c r="C19" s="35"/>
    </row>
    <row r="20" spans="1:3">
      <c r="A20" s="34"/>
      <c r="B20" s="34" t="s">
        <v>122</v>
      </c>
      <c r="C20" s="35">
        <v>6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123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124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125</v>
      </c>
      <c r="C26" s="35"/>
    </row>
    <row r="27" spans="1:3">
      <c r="A27" s="34"/>
      <c r="B27" s="34" t="s">
        <v>99</v>
      </c>
      <c r="C27" s="35">
        <v>9</v>
      </c>
    </row>
    <row r="28" spans="1:3">
      <c r="A28" s="34"/>
      <c r="B28" s="34"/>
      <c r="C28" s="35"/>
    </row>
    <row r="29" spans="1:3" ht="11.4">
      <c r="A29" s="104">
        <v>7</v>
      </c>
      <c r="B29" s="91" t="s">
        <v>126</v>
      </c>
      <c r="C29" s="91"/>
    </row>
    <row r="30" spans="1:3">
      <c r="A30" s="92"/>
      <c r="B30" s="92" t="s">
        <v>68</v>
      </c>
      <c r="C30" s="93">
        <v>10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  <hyperlink ref="B4" r:id="rId1" display="Metadaten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A2" sqref="A2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127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7" t="s">
        <v>0</v>
      </c>
      <c r="B3" s="120" t="s">
        <v>53</v>
      </c>
      <c r="C3" s="120"/>
      <c r="D3" s="120" t="s">
        <v>92</v>
      </c>
      <c r="E3" s="120"/>
      <c r="F3" s="119" t="s">
        <v>138</v>
      </c>
      <c r="G3" s="120"/>
      <c r="H3" s="121"/>
      <c r="I3" s="45"/>
      <c r="J3" s="46"/>
      <c r="K3" s="46"/>
      <c r="L3" s="46"/>
      <c r="M3" s="46"/>
    </row>
    <row r="4" spans="1:13" s="47" customFormat="1" ht="19.5" customHeight="1">
      <c r="A4" s="118"/>
      <c r="B4" s="106" t="s">
        <v>6</v>
      </c>
      <c r="C4" s="12" t="s">
        <v>8</v>
      </c>
      <c r="D4" s="12" t="s">
        <v>55</v>
      </c>
      <c r="E4" s="12" t="s">
        <v>56</v>
      </c>
      <c r="F4" s="107" t="s">
        <v>6</v>
      </c>
      <c r="G4" s="12" t="s">
        <v>57</v>
      </c>
      <c r="H4" s="13" t="s">
        <v>58</v>
      </c>
      <c r="I4" s="46"/>
      <c r="J4" s="46"/>
      <c r="K4" s="46"/>
      <c r="L4" s="46"/>
      <c r="M4" s="46"/>
    </row>
    <row r="5" spans="1:13" s="47" customFormat="1" ht="12" customHeight="1">
      <c r="A5" s="118"/>
      <c r="B5" s="120" t="s">
        <v>9</v>
      </c>
      <c r="C5" s="120"/>
      <c r="D5" s="120"/>
      <c r="E5" s="120"/>
      <c r="F5" s="119" t="s">
        <v>109</v>
      </c>
      <c r="G5" s="120"/>
      <c r="H5" s="121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2007</v>
      </c>
      <c r="B7" s="83">
        <v>2360</v>
      </c>
      <c r="C7" s="83">
        <v>843</v>
      </c>
      <c r="D7" s="83">
        <v>600</v>
      </c>
      <c r="E7" s="83">
        <v>1760</v>
      </c>
      <c r="F7" s="83">
        <v>6771</v>
      </c>
      <c r="G7" s="83">
        <v>1986</v>
      </c>
      <c r="H7" s="83">
        <v>4785</v>
      </c>
      <c r="I7" s="52"/>
      <c r="J7" s="51"/>
      <c r="K7" s="46"/>
      <c r="L7" s="46"/>
      <c r="M7" s="46"/>
    </row>
    <row r="8" spans="1:13" s="47" customFormat="1" ht="12" customHeight="1">
      <c r="A8" s="53">
        <v>2008</v>
      </c>
      <c r="B8" s="83">
        <v>2594</v>
      </c>
      <c r="C8" s="83">
        <v>892</v>
      </c>
      <c r="D8" s="83">
        <v>626</v>
      </c>
      <c r="E8" s="83">
        <v>1968</v>
      </c>
      <c r="F8" s="83">
        <v>7081</v>
      </c>
      <c r="G8" s="83">
        <v>2101</v>
      </c>
      <c r="H8" s="83">
        <v>4980</v>
      </c>
      <c r="I8" s="52"/>
      <c r="J8" s="51"/>
      <c r="K8" s="46"/>
      <c r="L8" s="46"/>
      <c r="M8" s="46"/>
    </row>
    <row r="9" spans="1:13" s="47" customFormat="1" ht="12" customHeight="1">
      <c r="A9" s="53">
        <v>2009</v>
      </c>
      <c r="B9" s="83">
        <v>2699</v>
      </c>
      <c r="C9" s="83">
        <v>914</v>
      </c>
      <c r="D9" s="83">
        <v>711</v>
      </c>
      <c r="E9" s="83">
        <v>1988</v>
      </c>
      <c r="F9" s="83">
        <v>8056</v>
      </c>
      <c r="G9" s="83">
        <v>2461</v>
      </c>
      <c r="H9" s="83">
        <v>5595</v>
      </c>
      <c r="I9" s="52"/>
      <c r="J9" s="51"/>
      <c r="K9" s="46"/>
      <c r="L9" s="46"/>
      <c r="M9" s="46"/>
    </row>
    <row r="10" spans="1:13" s="47" customFormat="1" ht="12" customHeight="1">
      <c r="A10" s="53">
        <v>2010</v>
      </c>
      <c r="B10" s="83">
        <v>2836</v>
      </c>
      <c r="C10" s="83">
        <v>945</v>
      </c>
      <c r="D10" s="83">
        <v>802</v>
      </c>
      <c r="E10" s="83">
        <v>2034</v>
      </c>
      <c r="F10" s="83">
        <v>9347</v>
      </c>
      <c r="G10" s="83">
        <v>2966</v>
      </c>
      <c r="H10" s="83">
        <v>6381</v>
      </c>
      <c r="I10" s="52"/>
      <c r="J10" s="51"/>
      <c r="K10" s="46"/>
      <c r="L10" s="46"/>
      <c r="M10" s="46"/>
    </row>
    <row r="11" spans="1:13" s="47" customFormat="1" ht="12" customHeight="1">
      <c r="A11" s="53">
        <v>2011</v>
      </c>
      <c r="B11" s="83">
        <v>2758</v>
      </c>
      <c r="C11" s="83">
        <v>940</v>
      </c>
      <c r="D11" s="83">
        <v>799</v>
      </c>
      <c r="E11" s="83">
        <v>1959</v>
      </c>
      <c r="F11" s="83">
        <v>9239</v>
      </c>
      <c r="G11" s="83">
        <v>2968</v>
      </c>
      <c r="H11" s="83">
        <v>6271</v>
      </c>
      <c r="I11" s="52"/>
      <c r="J11" s="51"/>
      <c r="K11" s="46"/>
      <c r="L11" s="46"/>
      <c r="M11" s="46"/>
    </row>
    <row r="12" spans="1:13" s="47" customFormat="1" ht="12" customHeight="1">
      <c r="A12" s="53">
        <v>2012</v>
      </c>
      <c r="B12" s="83">
        <v>3211</v>
      </c>
      <c r="C12" s="83">
        <v>1172</v>
      </c>
      <c r="D12" s="83">
        <v>802</v>
      </c>
      <c r="E12" s="83">
        <v>2409</v>
      </c>
      <c r="F12" s="83">
        <v>9123</v>
      </c>
      <c r="G12" s="83">
        <v>3005</v>
      </c>
      <c r="H12" s="83">
        <v>6118</v>
      </c>
      <c r="I12" s="52"/>
      <c r="J12" s="51"/>
      <c r="K12" s="46"/>
      <c r="L12" s="46"/>
      <c r="M12" s="46"/>
    </row>
    <row r="13" spans="1:13" s="47" customFormat="1" ht="12" customHeight="1">
      <c r="A13" s="53">
        <v>2013</v>
      </c>
      <c r="B13" s="83">
        <v>3158</v>
      </c>
      <c r="C13" s="83">
        <v>1121</v>
      </c>
      <c r="D13" s="83">
        <v>878</v>
      </c>
      <c r="E13" s="83">
        <v>2280</v>
      </c>
      <c r="F13" s="83">
        <v>9879</v>
      </c>
      <c r="G13" s="83">
        <v>3268</v>
      </c>
      <c r="H13" s="83">
        <v>6610</v>
      </c>
      <c r="I13" s="52"/>
      <c r="J13" s="51"/>
      <c r="K13" s="46"/>
      <c r="L13" s="46"/>
      <c r="M13" s="46"/>
    </row>
    <row r="14" spans="1:13" s="47" customFormat="1" ht="12" customHeight="1">
      <c r="A14" s="53">
        <v>2014</v>
      </c>
      <c r="B14" s="83">
        <v>3020</v>
      </c>
      <c r="C14" s="83">
        <v>1067</v>
      </c>
      <c r="D14" s="83">
        <v>937</v>
      </c>
      <c r="E14" s="83">
        <v>2083</v>
      </c>
      <c r="F14" s="83">
        <v>9690</v>
      </c>
      <c r="G14" s="83">
        <v>3248</v>
      </c>
      <c r="H14" s="83">
        <v>6442</v>
      </c>
      <c r="I14" s="52"/>
      <c r="J14" s="51"/>
      <c r="K14" s="46"/>
      <c r="L14" s="46"/>
      <c r="M14" s="46"/>
    </row>
    <row r="15" spans="1:13" s="47" customFormat="1" ht="12" customHeight="1">
      <c r="A15" s="53">
        <v>2015</v>
      </c>
      <c r="B15" s="83">
        <v>2628</v>
      </c>
      <c r="C15" s="83">
        <v>893</v>
      </c>
      <c r="D15" s="83">
        <v>815</v>
      </c>
      <c r="E15" s="83">
        <v>1813</v>
      </c>
      <c r="F15" s="83">
        <v>9135</v>
      </c>
      <c r="G15" s="83">
        <v>3104</v>
      </c>
      <c r="H15" s="83">
        <v>6030</v>
      </c>
      <c r="I15" s="52"/>
      <c r="J15" s="51"/>
      <c r="K15" s="46"/>
      <c r="L15" s="46"/>
      <c r="M15" s="46"/>
    </row>
    <row r="16" spans="1:13" s="47" customFormat="1" ht="12" customHeight="1">
      <c r="A16" s="53">
        <v>2016</v>
      </c>
      <c r="B16" s="83">
        <v>2540</v>
      </c>
      <c r="C16" s="83">
        <v>899</v>
      </c>
      <c r="D16" s="83">
        <v>882</v>
      </c>
      <c r="E16" s="83">
        <v>1658</v>
      </c>
      <c r="F16" s="83">
        <v>9449</v>
      </c>
      <c r="G16" s="83">
        <v>3693</v>
      </c>
      <c r="H16" s="83">
        <v>5756</v>
      </c>
      <c r="I16" s="52"/>
      <c r="J16" s="114" t="s">
        <v>137</v>
      </c>
      <c r="K16" s="115"/>
      <c r="L16" s="115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5"/>
      <c r="K17" s="115"/>
      <c r="L17" s="115"/>
      <c r="M17" s="46"/>
    </row>
    <row r="18" spans="1:13" s="47" customFormat="1" ht="9.9" customHeight="1">
      <c r="A18" s="116" t="s">
        <v>59</v>
      </c>
      <c r="B18" s="116"/>
      <c r="C18" s="116"/>
      <c r="D18" s="116"/>
      <c r="E18" s="116"/>
      <c r="F18" s="116"/>
      <c r="G18" s="116"/>
      <c r="H18" s="116"/>
      <c r="I18" s="52"/>
      <c r="J18" s="45" t="s">
        <v>90</v>
      </c>
      <c r="K18" s="46" t="s">
        <v>60</v>
      </c>
      <c r="L18" s="46" t="s">
        <v>61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98" t="s">
        <v>128</v>
      </c>
      <c r="B20" s="41"/>
      <c r="C20" s="41"/>
      <c r="D20" s="41"/>
      <c r="E20" s="41"/>
      <c r="F20" s="41"/>
      <c r="G20" s="41"/>
      <c r="H20" s="41"/>
      <c r="I20" s="46">
        <v>2007</v>
      </c>
      <c r="J20" s="83">
        <v>2360</v>
      </c>
      <c r="K20" s="83">
        <v>1760</v>
      </c>
      <c r="L20" s="83">
        <v>600</v>
      </c>
      <c r="M20" s="52"/>
    </row>
    <row r="21" spans="1:13">
      <c r="I21" s="46">
        <v>2008</v>
      </c>
      <c r="J21" s="83">
        <v>2594</v>
      </c>
      <c r="K21" s="83">
        <v>1968</v>
      </c>
      <c r="L21" s="83">
        <v>626</v>
      </c>
      <c r="M21" s="52"/>
    </row>
    <row r="22" spans="1:13">
      <c r="I22" s="46">
        <v>2009</v>
      </c>
      <c r="J22" s="83">
        <v>2699</v>
      </c>
      <c r="K22" s="83">
        <v>1988</v>
      </c>
      <c r="L22" s="83">
        <v>711</v>
      </c>
      <c r="M22" s="52"/>
    </row>
    <row r="23" spans="1:13">
      <c r="I23" s="46">
        <v>2010</v>
      </c>
      <c r="J23" s="83">
        <v>2836</v>
      </c>
      <c r="K23" s="83">
        <v>2034</v>
      </c>
      <c r="L23" s="83">
        <v>802</v>
      </c>
      <c r="M23" s="52"/>
    </row>
    <row r="24" spans="1:13">
      <c r="I24" s="46">
        <v>2011</v>
      </c>
      <c r="J24" s="83">
        <v>2758</v>
      </c>
      <c r="K24" s="83">
        <v>1959</v>
      </c>
      <c r="L24" s="83">
        <v>799</v>
      </c>
      <c r="M24" s="52"/>
    </row>
    <row r="25" spans="1:13">
      <c r="I25" s="46">
        <v>2012</v>
      </c>
      <c r="J25" s="83">
        <v>3211</v>
      </c>
      <c r="K25" s="83">
        <v>2409</v>
      </c>
      <c r="L25" s="83">
        <v>802</v>
      </c>
      <c r="M25" s="52"/>
    </row>
    <row r="26" spans="1:13">
      <c r="I26" s="46">
        <v>2013</v>
      </c>
      <c r="J26" s="83">
        <v>3158</v>
      </c>
      <c r="K26" s="83">
        <v>2280</v>
      </c>
      <c r="L26" s="83">
        <v>878</v>
      </c>
      <c r="M26" s="52"/>
    </row>
    <row r="27" spans="1:13">
      <c r="I27" s="46">
        <v>2014</v>
      </c>
      <c r="J27" s="83">
        <v>3020</v>
      </c>
      <c r="K27" s="83">
        <v>2083</v>
      </c>
      <c r="L27" s="83">
        <v>937</v>
      </c>
      <c r="M27" s="52"/>
    </row>
    <row r="28" spans="1:13">
      <c r="I28" s="46">
        <v>2015</v>
      </c>
      <c r="J28" s="83">
        <v>2628</v>
      </c>
      <c r="K28" s="83">
        <v>1813</v>
      </c>
      <c r="L28" s="83">
        <v>815</v>
      </c>
      <c r="M28" s="52"/>
    </row>
    <row r="29" spans="1:13">
      <c r="I29" s="46">
        <v>2016</v>
      </c>
      <c r="J29" s="83">
        <v>2540</v>
      </c>
      <c r="K29" s="83">
        <v>1658</v>
      </c>
      <c r="L29" s="83">
        <v>882</v>
      </c>
      <c r="M29" s="52"/>
    </row>
    <row r="32" spans="1:13">
      <c r="J32" s="52"/>
      <c r="K32" s="52"/>
      <c r="L32" s="52"/>
    </row>
    <row r="34" spans="1:13">
      <c r="J34" s="114" t="s">
        <v>130</v>
      </c>
      <c r="K34" s="115"/>
      <c r="L34" s="115"/>
    </row>
    <row r="35" spans="1:13">
      <c r="J35" s="115"/>
      <c r="K35" s="115"/>
      <c r="L35" s="115"/>
    </row>
    <row r="36" spans="1:13" ht="21.75" customHeight="1">
      <c r="A36" s="41" t="s">
        <v>129</v>
      </c>
      <c r="B36" s="41"/>
      <c r="C36" s="41"/>
      <c r="D36" s="41"/>
      <c r="E36" s="41"/>
      <c r="F36" s="41"/>
      <c r="G36" s="41"/>
      <c r="H36" s="41"/>
      <c r="J36" s="45" t="s">
        <v>91</v>
      </c>
      <c r="K36" s="46" t="s">
        <v>58</v>
      </c>
      <c r="L36" s="46" t="s">
        <v>57</v>
      </c>
    </row>
    <row r="37" spans="1:13">
      <c r="I37" s="46">
        <v>2007</v>
      </c>
      <c r="J37" s="84">
        <v>6.7709999999999999</v>
      </c>
      <c r="K37" s="84">
        <v>4.7850000000000001</v>
      </c>
      <c r="L37" s="84">
        <v>1.986</v>
      </c>
      <c r="M37" s="56"/>
    </row>
    <row r="38" spans="1:13">
      <c r="I38" s="46">
        <v>2008</v>
      </c>
      <c r="J38" s="84">
        <v>7.0810000000000004</v>
      </c>
      <c r="K38" s="84">
        <v>4.9800000000000004</v>
      </c>
      <c r="L38" s="84">
        <v>2.101</v>
      </c>
      <c r="M38" s="56"/>
    </row>
    <row r="39" spans="1:13">
      <c r="I39" s="46">
        <v>2009</v>
      </c>
      <c r="J39" s="84">
        <v>8.0559999999999992</v>
      </c>
      <c r="K39" s="84">
        <v>5.5949999999999998</v>
      </c>
      <c r="L39" s="84">
        <v>2.4609999999999999</v>
      </c>
      <c r="M39" s="56"/>
    </row>
    <row r="40" spans="1:13">
      <c r="I40" s="46">
        <v>2010</v>
      </c>
      <c r="J40" s="84">
        <v>9.3469999999999995</v>
      </c>
      <c r="K40" s="84">
        <v>6.3810000000000002</v>
      </c>
      <c r="L40" s="84">
        <v>2.9660000000000002</v>
      </c>
      <c r="M40" s="56"/>
    </row>
    <row r="41" spans="1:13">
      <c r="I41" s="46">
        <v>2011</v>
      </c>
      <c r="J41" s="84">
        <v>9.2390000000000008</v>
      </c>
      <c r="K41" s="84">
        <v>6.2709999999999999</v>
      </c>
      <c r="L41" s="84">
        <v>2.968</v>
      </c>
      <c r="M41" s="56"/>
    </row>
    <row r="42" spans="1:13">
      <c r="I42" s="46">
        <v>2012</v>
      </c>
      <c r="J42" s="84">
        <v>9.1229999999999993</v>
      </c>
      <c r="K42" s="84">
        <v>6.1180000000000003</v>
      </c>
      <c r="L42" s="84">
        <v>3.0049999999999999</v>
      </c>
      <c r="M42" s="56"/>
    </row>
    <row r="43" spans="1:13">
      <c r="I43" s="46">
        <v>2013</v>
      </c>
      <c r="J43" s="84">
        <v>9.8789999999999996</v>
      </c>
      <c r="K43" s="84">
        <v>6.61</v>
      </c>
      <c r="L43" s="84">
        <v>3.2679999999999998</v>
      </c>
      <c r="M43" s="56"/>
    </row>
    <row r="44" spans="1:13">
      <c r="I44" s="46">
        <v>2014</v>
      </c>
      <c r="J44" s="84">
        <v>9.69</v>
      </c>
      <c r="K44" s="84">
        <v>6.4420000000000002</v>
      </c>
      <c r="L44" s="84">
        <v>3.2480000000000002</v>
      </c>
      <c r="M44" s="56"/>
    </row>
    <row r="45" spans="1:13">
      <c r="I45" s="46">
        <v>2015</v>
      </c>
      <c r="J45" s="84">
        <v>9.1349999999999998</v>
      </c>
      <c r="K45" s="84">
        <v>6.03</v>
      </c>
      <c r="L45" s="84">
        <v>3.1040000000000001</v>
      </c>
      <c r="M45" s="56"/>
    </row>
    <row r="46" spans="1:13">
      <c r="I46" s="46">
        <v>2016</v>
      </c>
      <c r="J46" s="84">
        <v>9.4489999999999998</v>
      </c>
      <c r="K46" s="84">
        <v>5.7560000000000002</v>
      </c>
      <c r="L46" s="84">
        <v>3.6930000000000001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2" t="s">
        <v>131</v>
      </c>
      <c r="B1" s="122"/>
      <c r="C1" s="122"/>
      <c r="D1" s="122"/>
      <c r="E1" s="122"/>
      <c r="F1" s="122"/>
      <c r="G1" s="122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7" t="s">
        <v>94</v>
      </c>
      <c r="B3" s="120" t="s">
        <v>53</v>
      </c>
      <c r="C3" s="120"/>
      <c r="D3" s="120"/>
      <c r="E3" s="119" t="s">
        <v>138</v>
      </c>
      <c r="F3" s="120"/>
      <c r="G3" s="121"/>
    </row>
    <row r="4" spans="1:15" s="1" customFormat="1" ht="19.5" customHeight="1">
      <c r="A4" s="118"/>
      <c r="B4" s="107" t="s">
        <v>6</v>
      </c>
      <c r="C4" s="12" t="s">
        <v>55</v>
      </c>
      <c r="D4" s="12" t="s">
        <v>56</v>
      </c>
      <c r="E4" s="107" t="s">
        <v>6</v>
      </c>
      <c r="F4" s="12" t="s">
        <v>57</v>
      </c>
      <c r="G4" s="13" t="s">
        <v>58</v>
      </c>
    </row>
    <row r="5" spans="1:15" s="1" customFormat="1" ht="12" customHeight="1">
      <c r="A5" s="118"/>
      <c r="B5" s="120" t="s">
        <v>9</v>
      </c>
      <c r="C5" s="120"/>
      <c r="D5" s="120"/>
      <c r="E5" s="119" t="s">
        <v>109</v>
      </c>
      <c r="F5" s="120"/>
      <c r="G5" s="121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3" t="s">
        <v>83</v>
      </c>
      <c r="C7" s="123"/>
      <c r="D7" s="123"/>
      <c r="E7" s="123"/>
      <c r="F7" s="123"/>
      <c r="G7" s="123"/>
    </row>
    <row r="8" spans="1:15" s="1" customFormat="1" ht="12" customHeight="1">
      <c r="A8" s="57" t="s">
        <v>47</v>
      </c>
      <c r="B8" s="83">
        <v>892</v>
      </c>
      <c r="C8" s="83">
        <v>451</v>
      </c>
      <c r="D8" s="83">
        <v>441</v>
      </c>
      <c r="E8" s="83">
        <v>3915</v>
      </c>
      <c r="F8" s="83">
        <v>1526</v>
      </c>
      <c r="G8" s="83">
        <v>2389</v>
      </c>
      <c r="H8" s="58"/>
      <c r="I8" s="58"/>
    </row>
    <row r="9" spans="1:15" s="1" customFormat="1" ht="12" customHeight="1">
      <c r="A9" s="57" t="s">
        <v>48</v>
      </c>
      <c r="B9" s="83">
        <v>350</v>
      </c>
      <c r="C9" s="83">
        <v>143</v>
      </c>
      <c r="D9" s="83">
        <v>207</v>
      </c>
      <c r="E9" s="83">
        <v>1755</v>
      </c>
      <c r="F9" s="83">
        <v>756</v>
      </c>
      <c r="G9" s="83">
        <v>999</v>
      </c>
      <c r="H9" s="58"/>
      <c r="I9" s="58"/>
    </row>
    <row r="10" spans="1:15" s="1" customFormat="1" ht="22.05" customHeight="1">
      <c r="A10" s="57" t="s">
        <v>76</v>
      </c>
      <c r="B10" s="83">
        <v>667</v>
      </c>
      <c r="C10" s="83">
        <v>229</v>
      </c>
      <c r="D10" s="83">
        <v>438</v>
      </c>
      <c r="E10" s="83">
        <v>2580</v>
      </c>
      <c r="F10" s="83">
        <v>964</v>
      </c>
      <c r="G10" s="83">
        <v>1616</v>
      </c>
      <c r="H10" s="58"/>
      <c r="I10" s="58"/>
    </row>
    <row r="11" spans="1:15" s="1" customFormat="1" ht="22.05" customHeight="1">
      <c r="A11" s="57" t="s">
        <v>75</v>
      </c>
      <c r="B11" s="83">
        <v>448</v>
      </c>
      <c r="C11" s="83">
        <v>59</v>
      </c>
      <c r="D11" s="83">
        <v>389</v>
      </c>
      <c r="E11" s="83">
        <v>978</v>
      </c>
      <c r="F11" s="83">
        <v>365</v>
      </c>
      <c r="G11" s="83">
        <v>613</v>
      </c>
      <c r="H11" s="58"/>
      <c r="I11" s="58"/>
    </row>
    <row r="12" spans="1:15" s="1" customFormat="1" ht="22.05" customHeight="1">
      <c r="A12" s="57" t="s">
        <v>77</v>
      </c>
      <c r="B12" s="83">
        <v>28</v>
      </c>
      <c r="C12" s="83" t="s">
        <v>2</v>
      </c>
      <c r="D12" s="83">
        <v>28</v>
      </c>
      <c r="E12" s="83">
        <v>41</v>
      </c>
      <c r="F12" s="83">
        <v>15</v>
      </c>
      <c r="G12" s="83">
        <v>26</v>
      </c>
      <c r="H12" s="58"/>
      <c r="I12" s="58"/>
    </row>
    <row r="13" spans="1:15" s="1" customFormat="1" ht="22.05" customHeight="1">
      <c r="A13" s="57" t="s">
        <v>78</v>
      </c>
      <c r="B13" s="83">
        <v>155</v>
      </c>
      <c r="C13" s="83" t="s">
        <v>2</v>
      </c>
      <c r="D13" s="83">
        <v>155</v>
      </c>
      <c r="E13" s="83">
        <v>181</v>
      </c>
      <c r="F13" s="83">
        <v>68</v>
      </c>
      <c r="G13" s="83">
        <v>114</v>
      </c>
      <c r="H13" s="58"/>
      <c r="I13" s="58"/>
    </row>
    <row r="14" spans="1:15" s="1" customFormat="1" ht="12" customHeight="1">
      <c r="A14" s="59" t="s">
        <v>1</v>
      </c>
      <c r="B14" s="83">
        <v>2540</v>
      </c>
      <c r="C14" s="83">
        <v>882</v>
      </c>
      <c r="D14" s="83">
        <v>1658</v>
      </c>
      <c r="E14" s="83">
        <v>9449</v>
      </c>
      <c r="F14" s="83">
        <v>3693</v>
      </c>
      <c r="G14" s="83">
        <v>5756</v>
      </c>
      <c r="H14" s="58"/>
      <c r="I14" s="58"/>
      <c r="J14" s="58"/>
      <c r="K14" s="58"/>
      <c r="L14" s="58"/>
      <c r="M14" s="58"/>
      <c r="N14" s="58"/>
      <c r="O14" s="58"/>
    </row>
    <row r="15" spans="1:15" s="1" customFormat="1" ht="12" customHeight="1">
      <c r="A15" s="59"/>
      <c r="B15" s="83"/>
      <c r="C15" s="83"/>
      <c r="D15" s="83"/>
      <c r="E15" s="83"/>
      <c r="F15" s="83"/>
      <c r="G15" s="83"/>
      <c r="H15" s="58"/>
      <c r="I15" s="58"/>
    </row>
    <row r="16" spans="1:15" s="1" customFormat="1" ht="12" customHeight="1">
      <c r="A16" s="46"/>
      <c r="B16" s="123" t="s">
        <v>84</v>
      </c>
      <c r="C16" s="123"/>
      <c r="D16" s="123"/>
      <c r="E16" s="123"/>
      <c r="F16" s="123"/>
      <c r="G16" s="123"/>
      <c r="H16" s="58"/>
      <c r="I16" s="58"/>
    </row>
    <row r="17" spans="1:17" s="1" customFormat="1" ht="12" customHeight="1">
      <c r="A17" s="57" t="s">
        <v>74</v>
      </c>
      <c r="B17" s="83">
        <v>1085</v>
      </c>
      <c r="C17" s="83">
        <v>296</v>
      </c>
      <c r="D17" s="83">
        <v>789</v>
      </c>
      <c r="E17" s="83">
        <v>3440</v>
      </c>
      <c r="F17" s="83">
        <v>1386</v>
      </c>
      <c r="G17" s="83">
        <v>2054</v>
      </c>
      <c r="H17" s="58"/>
      <c r="I17" s="58"/>
    </row>
    <row r="18" spans="1:17" s="1" customFormat="1" ht="12" customHeight="1">
      <c r="A18" s="57" t="s">
        <v>63</v>
      </c>
      <c r="B18" s="83">
        <v>1044</v>
      </c>
      <c r="C18" s="83">
        <v>417</v>
      </c>
      <c r="D18" s="83">
        <v>627</v>
      </c>
      <c r="E18" s="83">
        <v>4430</v>
      </c>
      <c r="F18" s="83">
        <v>1646</v>
      </c>
      <c r="G18" s="83">
        <v>2784</v>
      </c>
      <c r="H18" s="58"/>
      <c r="I18" s="58"/>
    </row>
    <row r="19" spans="1:17" s="1" customFormat="1" ht="22.05" customHeight="1">
      <c r="A19" s="57" t="s">
        <v>79</v>
      </c>
      <c r="B19" s="83">
        <v>98</v>
      </c>
      <c r="C19" s="83">
        <v>27</v>
      </c>
      <c r="D19" s="83">
        <v>71</v>
      </c>
      <c r="E19" s="83">
        <v>228</v>
      </c>
      <c r="F19" s="83">
        <v>84</v>
      </c>
      <c r="G19" s="83">
        <v>144</v>
      </c>
      <c r="H19" s="58"/>
      <c r="I19" s="58"/>
    </row>
    <row r="20" spans="1:17" s="1" customFormat="1" ht="22.05" customHeight="1">
      <c r="A20" s="57" t="s">
        <v>80</v>
      </c>
      <c r="B20" s="83">
        <v>225</v>
      </c>
      <c r="C20" s="83">
        <v>121</v>
      </c>
      <c r="D20" s="83">
        <v>104</v>
      </c>
      <c r="E20" s="83">
        <v>1037</v>
      </c>
      <c r="F20" s="83">
        <v>445</v>
      </c>
      <c r="G20" s="83">
        <v>592</v>
      </c>
      <c r="H20" s="58"/>
      <c r="I20" s="58"/>
    </row>
    <row r="21" spans="1:17" s="1" customFormat="1" ht="12" customHeight="1">
      <c r="A21" s="57" t="s">
        <v>64</v>
      </c>
      <c r="B21" s="83">
        <v>25</v>
      </c>
      <c r="C21" s="83">
        <v>13</v>
      </c>
      <c r="D21" s="83">
        <v>12</v>
      </c>
      <c r="E21" s="83">
        <v>178</v>
      </c>
      <c r="F21" s="83">
        <v>81</v>
      </c>
      <c r="G21" s="83">
        <v>98</v>
      </c>
      <c r="H21" s="58"/>
      <c r="I21" s="58"/>
    </row>
    <row r="22" spans="1:17" s="1" customFormat="1" ht="22.05" customHeight="1">
      <c r="A22" s="57" t="s">
        <v>81</v>
      </c>
      <c r="B22" s="83">
        <v>63</v>
      </c>
      <c r="C22" s="83">
        <v>8</v>
      </c>
      <c r="D22" s="83">
        <v>55</v>
      </c>
      <c r="E22" s="83">
        <v>137</v>
      </c>
      <c r="F22" s="83">
        <v>52</v>
      </c>
      <c r="G22" s="83">
        <v>84</v>
      </c>
      <c r="H22" s="58"/>
      <c r="I22" s="58"/>
    </row>
    <row r="23" spans="1:17" s="1" customFormat="1" ht="22.05" customHeight="1">
      <c r="A23" s="57" t="s">
        <v>82</v>
      </c>
      <c r="B23" s="83" t="s">
        <v>2</v>
      </c>
      <c r="C23" s="83" t="s">
        <v>2</v>
      </c>
      <c r="D23" s="83" t="s">
        <v>2</v>
      </c>
      <c r="E23" s="83" t="s">
        <v>2</v>
      </c>
      <c r="F23" s="83" t="s">
        <v>2</v>
      </c>
      <c r="G23" s="83" t="s">
        <v>2</v>
      </c>
      <c r="H23" s="58"/>
      <c r="I23" s="58"/>
    </row>
    <row r="24" spans="1:17" s="1" customFormat="1" ht="12" customHeight="1">
      <c r="A24" s="59" t="s">
        <v>1</v>
      </c>
      <c r="B24" s="83">
        <v>2540</v>
      </c>
      <c r="C24" s="83">
        <v>882</v>
      </c>
      <c r="D24" s="83">
        <v>1658</v>
      </c>
      <c r="E24" s="83">
        <v>9449</v>
      </c>
      <c r="F24" s="83">
        <v>3693</v>
      </c>
      <c r="G24" s="83">
        <v>5756</v>
      </c>
      <c r="H24" s="58"/>
      <c r="I24" s="58"/>
      <c r="J24" s="58"/>
      <c r="K24" s="58"/>
      <c r="L24" s="58"/>
      <c r="M24" s="58"/>
      <c r="N24" s="58"/>
      <c r="O24" s="58"/>
      <c r="P24" s="58"/>
      <c r="Q24" s="58"/>
    </row>
    <row r="25" spans="1:17" s="1" customFormat="1" ht="12" customHeight="1">
      <c r="A25" s="1" t="s">
        <v>5</v>
      </c>
      <c r="B25" s="86"/>
      <c r="C25" s="86"/>
      <c r="D25" s="86"/>
      <c r="E25" s="86"/>
      <c r="F25" s="86"/>
      <c r="G25" s="86"/>
      <c r="H25" s="58"/>
      <c r="I25" s="58"/>
    </row>
    <row r="26" spans="1:17" ht="9.9" customHeight="1">
      <c r="A26" s="116" t="s">
        <v>59</v>
      </c>
      <c r="B26" s="116"/>
      <c r="C26" s="116"/>
      <c r="D26" s="116"/>
      <c r="E26" s="116"/>
      <c r="F26" s="116"/>
      <c r="G26" s="116"/>
    </row>
    <row r="27" spans="1:17">
      <c r="F27" s="61"/>
      <c r="G27" s="61"/>
    </row>
    <row r="28" spans="1:17">
      <c r="F28" s="62"/>
      <c r="G28" s="62"/>
    </row>
    <row r="29" spans="1:17">
      <c r="F29" s="61"/>
      <c r="G29" s="61"/>
    </row>
    <row r="30" spans="1:17">
      <c r="F30" s="62"/>
      <c r="G30" s="62"/>
    </row>
    <row r="31" spans="1:17">
      <c r="F31" s="61"/>
      <c r="G31" s="61"/>
    </row>
    <row r="32" spans="1:17">
      <c r="F32" s="62"/>
      <c r="G32" s="62"/>
    </row>
    <row r="33" spans="6:7">
      <c r="F33" s="62"/>
      <c r="G33" s="62"/>
    </row>
  </sheetData>
  <mergeCells count="9">
    <mergeCell ref="A1:G1"/>
    <mergeCell ref="A26:G26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2" t="s">
        <v>132</v>
      </c>
      <c r="B1" s="122"/>
      <c r="C1" s="122"/>
      <c r="D1" s="122"/>
      <c r="E1" s="122"/>
      <c r="F1" s="122"/>
      <c r="G1" s="122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7" t="s">
        <v>94</v>
      </c>
      <c r="B3" s="120" t="s">
        <v>53</v>
      </c>
      <c r="C3" s="120"/>
      <c r="D3" s="120"/>
      <c r="E3" s="119" t="s">
        <v>110</v>
      </c>
      <c r="F3" s="120"/>
      <c r="G3" s="121"/>
      <c r="H3" s="64"/>
    </row>
    <row r="4" spans="1:25" s="36" customFormat="1" ht="39" customHeight="1">
      <c r="A4" s="118"/>
      <c r="B4" s="107" t="s">
        <v>6</v>
      </c>
      <c r="C4" s="12" t="s">
        <v>55</v>
      </c>
      <c r="D4" s="12" t="s">
        <v>56</v>
      </c>
      <c r="E4" s="107" t="s">
        <v>6</v>
      </c>
      <c r="F4" s="12" t="s">
        <v>57</v>
      </c>
      <c r="G4" s="65" t="s">
        <v>65</v>
      </c>
    </row>
    <row r="5" spans="1:25" s="36" customFormat="1" ht="12" customHeight="1">
      <c r="A5" s="118"/>
      <c r="B5" s="120" t="s">
        <v>9</v>
      </c>
      <c r="C5" s="120"/>
      <c r="D5" s="120"/>
      <c r="E5" s="119" t="s">
        <v>109</v>
      </c>
      <c r="F5" s="120"/>
      <c r="G5" s="121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3" t="s">
        <v>83</v>
      </c>
      <c r="C7" s="123"/>
      <c r="D7" s="123"/>
      <c r="E7" s="123"/>
      <c r="F7" s="123"/>
      <c r="G7" s="123"/>
      <c r="H7" s="64"/>
    </row>
    <row r="8" spans="1:25" s="36" customFormat="1" ht="12" customHeight="1">
      <c r="A8" s="57" t="s">
        <v>47</v>
      </c>
      <c r="B8" s="83">
        <v>837</v>
      </c>
      <c r="C8" s="83">
        <v>451</v>
      </c>
      <c r="D8" s="83">
        <v>386</v>
      </c>
      <c r="E8" s="83">
        <v>3674</v>
      </c>
      <c r="F8" s="83">
        <v>1526</v>
      </c>
      <c r="G8" s="83">
        <v>2148</v>
      </c>
      <c r="H8" s="66"/>
      <c r="I8" s="67"/>
      <c r="J8" s="68"/>
      <c r="K8" s="68"/>
      <c r="T8" s="87"/>
      <c r="U8" s="87"/>
    </row>
    <row r="9" spans="1:25" s="36" customFormat="1" ht="12" customHeight="1">
      <c r="A9" s="57" t="s">
        <v>48</v>
      </c>
      <c r="B9" s="83">
        <v>309</v>
      </c>
      <c r="C9" s="83">
        <v>142</v>
      </c>
      <c r="D9" s="83">
        <v>167</v>
      </c>
      <c r="E9" s="83">
        <v>1656</v>
      </c>
      <c r="F9" s="83">
        <v>756</v>
      </c>
      <c r="G9" s="83">
        <v>900</v>
      </c>
      <c r="H9" s="66"/>
      <c r="I9" s="67"/>
      <c r="T9" s="87"/>
      <c r="U9" s="87"/>
    </row>
    <row r="10" spans="1:25" s="36" customFormat="1" ht="22.05" customHeight="1">
      <c r="A10" s="57" t="s">
        <v>76</v>
      </c>
      <c r="B10" s="83">
        <v>612</v>
      </c>
      <c r="C10" s="83">
        <v>226</v>
      </c>
      <c r="D10" s="83">
        <v>386</v>
      </c>
      <c r="E10" s="83">
        <v>2442</v>
      </c>
      <c r="F10" s="83">
        <v>964</v>
      </c>
      <c r="G10" s="83">
        <v>1478</v>
      </c>
      <c r="H10" s="66"/>
      <c r="I10" s="67"/>
      <c r="T10" s="87"/>
      <c r="U10" s="87"/>
    </row>
    <row r="11" spans="1:25" s="36" customFormat="1" ht="22.05" customHeight="1">
      <c r="A11" s="57" t="s">
        <v>75</v>
      </c>
      <c r="B11" s="83">
        <v>366</v>
      </c>
      <c r="C11" s="83">
        <v>57</v>
      </c>
      <c r="D11" s="83">
        <v>309</v>
      </c>
      <c r="E11" s="83">
        <v>883</v>
      </c>
      <c r="F11" s="83">
        <v>365</v>
      </c>
      <c r="G11" s="83">
        <v>518</v>
      </c>
      <c r="H11" s="66"/>
      <c r="I11" s="67"/>
      <c r="T11" s="87"/>
      <c r="U11" s="87"/>
    </row>
    <row r="12" spans="1:25" s="36" customFormat="1" ht="22.05" customHeight="1">
      <c r="A12" s="57" t="s">
        <v>77</v>
      </c>
      <c r="B12" s="83">
        <v>22</v>
      </c>
      <c r="C12" s="83" t="s">
        <v>2</v>
      </c>
      <c r="D12" s="83">
        <v>22</v>
      </c>
      <c r="E12" s="83">
        <v>32</v>
      </c>
      <c r="F12" s="83">
        <v>15</v>
      </c>
      <c r="G12" s="83">
        <v>17</v>
      </c>
      <c r="H12" s="66"/>
      <c r="I12" s="67"/>
      <c r="T12" s="87"/>
      <c r="U12" s="87"/>
    </row>
    <row r="13" spans="1:25" s="36" customFormat="1" ht="22.05" customHeight="1">
      <c r="A13" s="57" t="s">
        <v>78</v>
      </c>
      <c r="B13" s="83">
        <v>129</v>
      </c>
      <c r="C13" s="83" t="s">
        <v>2</v>
      </c>
      <c r="D13" s="83">
        <v>129</v>
      </c>
      <c r="E13" s="83">
        <v>161</v>
      </c>
      <c r="F13" s="83">
        <v>68</v>
      </c>
      <c r="G13" s="83">
        <v>94</v>
      </c>
      <c r="H13" s="66"/>
      <c r="I13" s="67"/>
      <c r="T13" s="87"/>
      <c r="U13" s="87"/>
    </row>
    <row r="14" spans="1:25" s="36" customFormat="1" ht="12" customHeight="1">
      <c r="A14" s="59" t="s">
        <v>1</v>
      </c>
      <c r="B14" s="83">
        <v>2275</v>
      </c>
      <c r="C14" s="83">
        <v>876</v>
      </c>
      <c r="D14" s="83">
        <v>1399</v>
      </c>
      <c r="E14" s="83">
        <v>8848</v>
      </c>
      <c r="F14" s="83">
        <v>3693</v>
      </c>
      <c r="G14" s="83">
        <v>5155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>
        <v>0</v>
      </c>
      <c r="T14" s="87"/>
      <c r="U14" s="87"/>
      <c r="V14" s="87"/>
      <c r="W14" s="87"/>
      <c r="X14" s="87"/>
      <c r="Y14" s="87"/>
    </row>
    <row r="15" spans="1:25" s="36" customFormat="1" ht="12" customHeight="1">
      <c r="A15" s="59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T15" s="87"/>
      <c r="U15" s="87"/>
    </row>
    <row r="16" spans="1:25" s="36" customFormat="1" ht="12" customHeight="1">
      <c r="A16" s="46"/>
      <c r="B16" s="123" t="s">
        <v>84</v>
      </c>
      <c r="C16" s="123"/>
      <c r="D16" s="123"/>
      <c r="E16" s="123"/>
      <c r="F16" s="123"/>
      <c r="G16" s="123"/>
      <c r="H16" s="66"/>
      <c r="I16" s="67"/>
      <c r="T16" s="87"/>
      <c r="U16" s="87"/>
    </row>
    <row r="17" spans="1:256" s="36" customFormat="1" ht="12" customHeight="1">
      <c r="A17" s="57" t="s">
        <v>74</v>
      </c>
      <c r="B17" s="83">
        <v>954</v>
      </c>
      <c r="C17" s="83">
        <v>294</v>
      </c>
      <c r="D17" s="83">
        <v>660</v>
      </c>
      <c r="E17" s="83">
        <v>3138</v>
      </c>
      <c r="F17" s="83">
        <v>1386</v>
      </c>
      <c r="G17" s="83">
        <v>1752</v>
      </c>
      <c r="H17" s="66"/>
      <c r="I17" s="67"/>
      <c r="T17" s="87"/>
      <c r="U17" s="87"/>
    </row>
    <row r="18" spans="1:256" s="36" customFormat="1" ht="12" customHeight="1">
      <c r="A18" s="57" t="s">
        <v>63</v>
      </c>
      <c r="B18" s="83">
        <v>954</v>
      </c>
      <c r="C18" s="83">
        <v>414</v>
      </c>
      <c r="D18" s="83">
        <v>540</v>
      </c>
      <c r="E18" s="83">
        <v>4263</v>
      </c>
      <c r="F18" s="83">
        <v>1646</v>
      </c>
      <c r="G18" s="83">
        <v>2616</v>
      </c>
      <c r="H18" s="66"/>
      <c r="I18" s="67"/>
      <c r="T18" s="87"/>
      <c r="U18" s="87"/>
    </row>
    <row r="19" spans="1:256" s="36" customFormat="1" ht="22.05" customHeight="1">
      <c r="A19" s="57" t="s">
        <v>79</v>
      </c>
      <c r="B19" s="83">
        <v>85</v>
      </c>
      <c r="C19" s="83">
        <v>26</v>
      </c>
      <c r="D19" s="83">
        <v>59</v>
      </c>
      <c r="E19" s="83">
        <v>192</v>
      </c>
      <c r="F19" s="83">
        <v>84</v>
      </c>
      <c r="G19" s="83">
        <v>108</v>
      </c>
      <c r="H19" s="66"/>
      <c r="I19" s="67"/>
      <c r="T19" s="87"/>
      <c r="U19" s="87"/>
    </row>
    <row r="20" spans="1:256" s="36" customFormat="1" ht="22.05" customHeight="1">
      <c r="A20" s="57" t="s">
        <v>80</v>
      </c>
      <c r="B20" s="83">
        <v>214</v>
      </c>
      <c r="C20" s="83">
        <v>121</v>
      </c>
      <c r="D20" s="83">
        <v>93</v>
      </c>
      <c r="E20" s="83">
        <v>951</v>
      </c>
      <c r="F20" s="83">
        <v>445</v>
      </c>
      <c r="G20" s="83">
        <v>507</v>
      </c>
      <c r="H20" s="66"/>
      <c r="I20" s="67"/>
      <c r="T20" s="87"/>
      <c r="U20" s="87"/>
    </row>
    <row r="21" spans="1:256" s="36" customFormat="1" ht="12" customHeight="1">
      <c r="A21" s="57" t="s">
        <v>64</v>
      </c>
      <c r="B21" s="83">
        <v>25</v>
      </c>
      <c r="C21" s="83">
        <v>13</v>
      </c>
      <c r="D21" s="83">
        <v>12</v>
      </c>
      <c r="E21" s="83">
        <v>177</v>
      </c>
      <c r="F21" s="83">
        <v>81</v>
      </c>
      <c r="G21" s="83">
        <v>96</v>
      </c>
      <c r="H21" s="66"/>
      <c r="I21" s="67"/>
      <c r="T21" s="87"/>
      <c r="U21" s="87"/>
    </row>
    <row r="22" spans="1:256" s="36" customFormat="1" ht="22.05" customHeight="1">
      <c r="A22" s="57" t="s">
        <v>81</v>
      </c>
      <c r="B22" s="83">
        <v>43</v>
      </c>
      <c r="C22" s="83">
        <v>8</v>
      </c>
      <c r="D22" s="83">
        <v>35</v>
      </c>
      <c r="E22" s="83">
        <v>128</v>
      </c>
      <c r="F22" s="83">
        <v>52</v>
      </c>
      <c r="G22" s="83">
        <v>75</v>
      </c>
      <c r="H22" s="66"/>
      <c r="I22" s="67"/>
      <c r="T22" s="87"/>
      <c r="U22" s="87"/>
    </row>
    <row r="23" spans="1:256" ht="22.05" customHeight="1">
      <c r="A23" s="57" t="s">
        <v>82</v>
      </c>
      <c r="B23" s="83" t="s">
        <v>2</v>
      </c>
      <c r="C23" s="83" t="s">
        <v>2</v>
      </c>
      <c r="D23" s="83" t="s">
        <v>2</v>
      </c>
      <c r="E23" s="83" t="s">
        <v>2</v>
      </c>
      <c r="F23" s="83" t="s">
        <v>2</v>
      </c>
      <c r="G23" s="83" t="s">
        <v>2</v>
      </c>
      <c r="H23" s="66"/>
      <c r="I23" s="67"/>
      <c r="T23" s="87"/>
      <c r="U23" s="87"/>
    </row>
    <row r="24" spans="1:256" ht="12" customHeight="1">
      <c r="A24" s="59" t="s">
        <v>1</v>
      </c>
      <c r="B24" s="83">
        <v>2275</v>
      </c>
      <c r="C24" s="83">
        <v>876</v>
      </c>
      <c r="D24" s="83">
        <v>1399</v>
      </c>
      <c r="E24" s="83">
        <v>8848</v>
      </c>
      <c r="F24" s="83">
        <v>3693</v>
      </c>
      <c r="G24" s="83">
        <v>5155</v>
      </c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87">
        <f t="shared" ref="T24" si="0">-B24+C24+D24</f>
        <v>0</v>
      </c>
      <c r="U24" s="87">
        <f t="shared" ref="U24" si="1">-E24+F24+G24</f>
        <v>0</v>
      </c>
      <c r="V24" s="87"/>
      <c r="W24" s="87"/>
      <c r="X24" s="87"/>
      <c r="Y24" s="87"/>
      <c r="Z24" s="87"/>
    </row>
    <row r="25" spans="1:256" ht="12" customHeight="1">
      <c r="A25" s="59" t="s">
        <v>5</v>
      </c>
      <c r="B25" s="88"/>
      <c r="C25" s="88"/>
      <c r="D25" s="88"/>
      <c r="E25" s="88"/>
      <c r="F25" s="88"/>
      <c r="G25" s="88"/>
      <c r="H25" s="88">
        <f t="shared" ref="H25:S25" si="2">SUM(H24)-H24</f>
        <v>0</v>
      </c>
      <c r="I25" s="88">
        <f t="shared" si="2"/>
        <v>0</v>
      </c>
      <c r="J25" s="88">
        <f t="shared" si="2"/>
        <v>0</v>
      </c>
      <c r="K25" s="88">
        <f t="shared" si="2"/>
        <v>0</v>
      </c>
      <c r="L25" s="88">
        <f t="shared" si="2"/>
        <v>0</v>
      </c>
      <c r="M25" s="88">
        <f t="shared" si="2"/>
        <v>0</v>
      </c>
      <c r="N25" s="88">
        <f t="shared" si="2"/>
        <v>0</v>
      </c>
      <c r="O25" s="88">
        <f t="shared" si="2"/>
        <v>0</v>
      </c>
      <c r="P25" s="88">
        <f t="shared" si="2"/>
        <v>0</v>
      </c>
      <c r="Q25" s="88">
        <f t="shared" si="2"/>
        <v>0</v>
      </c>
      <c r="R25" s="88">
        <f t="shared" si="2"/>
        <v>0</v>
      </c>
      <c r="S25" s="88">
        <f t="shared" si="2"/>
        <v>0</v>
      </c>
      <c r="T25" s="87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  <c r="IM25" s="69"/>
      <c r="IN25" s="69"/>
      <c r="IO25" s="69"/>
      <c r="IP25" s="69"/>
      <c r="IQ25" s="69"/>
      <c r="IR25" s="69"/>
      <c r="IS25" s="69"/>
      <c r="IT25" s="69"/>
      <c r="IU25" s="69"/>
      <c r="IV25" s="69"/>
    </row>
    <row r="26" spans="1:256" ht="9.9" customHeight="1">
      <c r="A26" s="116" t="s">
        <v>97</v>
      </c>
      <c r="B26" s="116"/>
      <c r="C26" s="116"/>
      <c r="D26" s="116"/>
      <c r="E26" s="116"/>
      <c r="F26" s="116"/>
      <c r="G26" s="116"/>
      <c r="T26" s="87"/>
    </row>
    <row r="27" spans="1:256">
      <c r="B27" s="85"/>
      <c r="C27" s="85"/>
      <c r="D27" s="85"/>
      <c r="E27" s="85"/>
      <c r="F27" s="85"/>
      <c r="G27" s="85"/>
    </row>
  </sheetData>
  <mergeCells count="9">
    <mergeCell ref="A26:G26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4" t="s">
        <v>133</v>
      </c>
      <c r="B1" s="124"/>
      <c r="C1" s="124"/>
      <c r="D1" s="124"/>
      <c r="E1" s="124"/>
      <c r="F1" s="124"/>
      <c r="G1" s="124"/>
      <c r="H1" s="124"/>
      <c r="I1" s="124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5" t="s">
        <v>108</v>
      </c>
      <c r="B3" s="126"/>
      <c r="C3" s="126"/>
      <c r="D3" s="120" t="s">
        <v>53</v>
      </c>
      <c r="E3" s="120"/>
      <c r="F3" s="120" t="s">
        <v>61</v>
      </c>
      <c r="G3" s="120"/>
      <c r="H3" s="120" t="s">
        <v>60</v>
      </c>
      <c r="I3" s="121"/>
      <c r="J3" s="64"/>
    </row>
    <row r="4" spans="1:11" s="36" customFormat="1" ht="19.5" customHeight="1">
      <c r="A4" s="117"/>
      <c r="B4" s="126"/>
      <c r="C4" s="126"/>
      <c r="D4" s="106" t="s">
        <v>6</v>
      </c>
      <c r="E4" s="12" t="s">
        <v>8</v>
      </c>
      <c r="F4" s="12" t="s">
        <v>54</v>
      </c>
      <c r="G4" s="12" t="s">
        <v>8</v>
      </c>
      <c r="H4" s="12" t="s">
        <v>54</v>
      </c>
      <c r="I4" s="13" t="s">
        <v>8</v>
      </c>
      <c r="J4" s="47"/>
    </row>
    <row r="5" spans="1:11" s="36" customFormat="1" ht="12" customHeight="1">
      <c r="A5" s="117"/>
      <c r="B5" s="126"/>
      <c r="C5" s="126"/>
      <c r="D5" s="120" t="s">
        <v>9</v>
      </c>
      <c r="E5" s="120"/>
      <c r="F5" s="120"/>
      <c r="G5" s="120"/>
      <c r="H5" s="120"/>
      <c r="I5" s="121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3">
        <v>20</v>
      </c>
      <c r="D7" s="83">
        <v>24</v>
      </c>
      <c r="E7" s="83">
        <v>18</v>
      </c>
      <c r="F7" s="83">
        <v>23</v>
      </c>
      <c r="G7" s="83">
        <v>18</v>
      </c>
      <c r="H7" s="83">
        <v>1</v>
      </c>
      <c r="I7" s="83" t="s">
        <v>2</v>
      </c>
      <c r="J7" s="66"/>
      <c r="K7" s="66"/>
    </row>
    <row r="8" spans="1:11" s="36" customFormat="1" ht="12" customHeight="1">
      <c r="A8" s="72">
        <v>20</v>
      </c>
      <c r="B8" s="96" t="s">
        <v>107</v>
      </c>
      <c r="C8" s="103">
        <v>25</v>
      </c>
      <c r="D8" s="83">
        <f>F8+H8</f>
        <v>263</v>
      </c>
      <c r="E8" s="83">
        <f>G8+I8</f>
        <v>98</v>
      </c>
      <c r="F8" s="83">
        <v>148</v>
      </c>
      <c r="G8" s="83">
        <v>55</v>
      </c>
      <c r="H8" s="83">
        <v>115</v>
      </c>
      <c r="I8" s="83">
        <v>43</v>
      </c>
      <c r="J8" s="66"/>
      <c r="K8" s="66"/>
    </row>
    <row r="9" spans="1:11" s="36" customFormat="1" ht="12" customHeight="1">
      <c r="A9" s="72">
        <v>25</v>
      </c>
      <c r="B9" s="96" t="s">
        <v>107</v>
      </c>
      <c r="C9" s="103">
        <v>30</v>
      </c>
      <c r="D9" s="83">
        <f t="shared" ref="D9:D18" si="0">F9+H9</f>
        <v>834</v>
      </c>
      <c r="E9" s="83">
        <f t="shared" ref="E9:E18" si="1">G9+I9</f>
        <v>265</v>
      </c>
      <c r="F9" s="83">
        <v>257</v>
      </c>
      <c r="G9" s="83">
        <v>59</v>
      </c>
      <c r="H9" s="83">
        <v>577</v>
      </c>
      <c r="I9" s="83">
        <v>206</v>
      </c>
      <c r="J9" s="66"/>
      <c r="K9" s="66"/>
    </row>
    <row r="10" spans="1:11" s="36" customFormat="1" ht="12" customHeight="1">
      <c r="A10" s="72">
        <v>30</v>
      </c>
      <c r="B10" s="96" t="s">
        <v>107</v>
      </c>
      <c r="C10" s="103">
        <v>35</v>
      </c>
      <c r="D10" s="83">
        <f t="shared" si="0"/>
        <v>613</v>
      </c>
      <c r="E10" s="83">
        <f t="shared" si="1"/>
        <v>182</v>
      </c>
      <c r="F10" s="83">
        <v>212</v>
      </c>
      <c r="G10" s="83">
        <v>66</v>
      </c>
      <c r="H10" s="83">
        <v>401</v>
      </c>
      <c r="I10" s="83">
        <v>116</v>
      </c>
      <c r="J10" s="66"/>
      <c r="K10" s="66"/>
    </row>
    <row r="11" spans="1:11" s="36" customFormat="1" ht="12" customHeight="1">
      <c r="A11" s="72">
        <v>35</v>
      </c>
      <c r="B11" s="96" t="s">
        <v>107</v>
      </c>
      <c r="C11" s="103">
        <v>40</v>
      </c>
      <c r="D11" s="83">
        <f t="shared" si="0"/>
        <v>442</v>
      </c>
      <c r="E11" s="83">
        <f t="shared" si="1"/>
        <v>174</v>
      </c>
      <c r="F11" s="83">
        <v>155</v>
      </c>
      <c r="G11" s="83">
        <v>65</v>
      </c>
      <c r="H11" s="83">
        <v>287</v>
      </c>
      <c r="I11" s="83">
        <v>109</v>
      </c>
      <c r="J11" s="66"/>
      <c r="K11" s="66"/>
    </row>
    <row r="12" spans="1:11" s="36" customFormat="1" ht="12" customHeight="1">
      <c r="A12" s="72">
        <v>40</v>
      </c>
      <c r="B12" s="96" t="s">
        <v>107</v>
      </c>
      <c r="C12" s="103">
        <v>45</v>
      </c>
      <c r="D12" s="83">
        <f t="shared" si="0"/>
        <v>189</v>
      </c>
      <c r="E12" s="83">
        <f t="shared" si="1"/>
        <v>77</v>
      </c>
      <c r="F12" s="83">
        <v>58</v>
      </c>
      <c r="G12" s="83">
        <v>25</v>
      </c>
      <c r="H12" s="83">
        <v>131</v>
      </c>
      <c r="I12" s="83">
        <v>52</v>
      </c>
      <c r="J12" s="66"/>
      <c r="K12" s="66"/>
    </row>
    <row r="13" spans="1:11" s="36" customFormat="1" ht="12" customHeight="1">
      <c r="A13" s="72">
        <v>45</v>
      </c>
      <c r="B13" s="96" t="s">
        <v>107</v>
      </c>
      <c r="C13" s="103">
        <v>50</v>
      </c>
      <c r="D13" s="83">
        <f t="shared" si="0"/>
        <v>127</v>
      </c>
      <c r="E13" s="83">
        <f t="shared" si="1"/>
        <v>60</v>
      </c>
      <c r="F13" s="83">
        <v>20</v>
      </c>
      <c r="G13" s="83">
        <v>6</v>
      </c>
      <c r="H13" s="83">
        <v>107</v>
      </c>
      <c r="I13" s="83">
        <v>54</v>
      </c>
      <c r="J13" s="66"/>
      <c r="K13" s="66"/>
    </row>
    <row r="14" spans="1:11" s="36" customFormat="1" ht="12" customHeight="1">
      <c r="A14" s="72">
        <v>50</v>
      </c>
      <c r="B14" s="96" t="s">
        <v>107</v>
      </c>
      <c r="C14" s="103">
        <v>55</v>
      </c>
      <c r="D14" s="83">
        <f t="shared" si="0"/>
        <v>40</v>
      </c>
      <c r="E14" s="83">
        <f t="shared" si="1"/>
        <v>22</v>
      </c>
      <c r="F14" s="83">
        <v>7</v>
      </c>
      <c r="G14" s="83">
        <v>3</v>
      </c>
      <c r="H14" s="83">
        <v>33</v>
      </c>
      <c r="I14" s="83">
        <v>19</v>
      </c>
      <c r="J14" s="66"/>
      <c r="K14" s="66"/>
    </row>
    <row r="15" spans="1:11" s="36" customFormat="1" ht="12" customHeight="1">
      <c r="A15" s="72">
        <v>55</v>
      </c>
      <c r="B15" s="96" t="s">
        <v>107</v>
      </c>
      <c r="C15" s="103">
        <v>60</v>
      </c>
      <c r="D15" s="83">
        <f t="shared" si="0"/>
        <v>7</v>
      </c>
      <c r="E15" s="83">
        <v>2</v>
      </c>
      <c r="F15" s="83">
        <v>2</v>
      </c>
      <c r="G15" s="83" t="s">
        <v>2</v>
      </c>
      <c r="H15" s="83">
        <v>5</v>
      </c>
      <c r="I15" s="83">
        <v>2</v>
      </c>
      <c r="J15" s="66"/>
      <c r="K15" s="66"/>
    </row>
    <row r="16" spans="1:11" s="36" customFormat="1" ht="12" customHeight="1">
      <c r="A16" s="72">
        <v>60</v>
      </c>
      <c r="B16" s="96" t="s">
        <v>107</v>
      </c>
      <c r="C16" s="103">
        <v>65</v>
      </c>
      <c r="D16" s="83">
        <v>1</v>
      </c>
      <c r="E16" s="83">
        <v>1</v>
      </c>
      <c r="F16" s="83" t="s">
        <v>2</v>
      </c>
      <c r="G16" s="83" t="s">
        <v>2</v>
      </c>
      <c r="H16" s="83">
        <v>1</v>
      </c>
      <c r="I16" s="83">
        <v>1</v>
      </c>
      <c r="J16" s="66"/>
      <c r="K16" s="66"/>
    </row>
    <row r="17" spans="1:28" s="36" customFormat="1" ht="12" customHeight="1">
      <c r="A17" s="72">
        <v>65</v>
      </c>
      <c r="B17" s="128" t="s">
        <v>67</v>
      </c>
      <c r="C17" s="128"/>
      <c r="D17" s="83" t="s">
        <v>2</v>
      </c>
      <c r="E17" s="83" t="s">
        <v>2</v>
      </c>
      <c r="F17" s="83" t="s">
        <v>2</v>
      </c>
      <c r="G17" s="83" t="s">
        <v>2</v>
      </c>
      <c r="H17" s="83" t="s">
        <v>2</v>
      </c>
      <c r="I17" s="83" t="s">
        <v>2</v>
      </c>
      <c r="J17" s="66"/>
      <c r="K17" s="66"/>
    </row>
    <row r="18" spans="1:28" s="36" customFormat="1" ht="12" customHeight="1">
      <c r="A18" s="127" t="s">
        <v>1</v>
      </c>
      <c r="B18" s="127"/>
      <c r="C18" s="59"/>
      <c r="D18" s="83">
        <f t="shared" si="0"/>
        <v>2540</v>
      </c>
      <c r="E18" s="83">
        <f t="shared" si="1"/>
        <v>899</v>
      </c>
      <c r="F18" s="83">
        <v>882</v>
      </c>
      <c r="G18" s="83">
        <v>297</v>
      </c>
      <c r="H18" s="83">
        <v>1658</v>
      </c>
      <c r="I18" s="83">
        <v>602</v>
      </c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  <row r="20" spans="1:28">
      <c r="D20" s="85"/>
      <c r="E20" s="85"/>
      <c r="F20" s="85"/>
      <c r="G20" s="85"/>
      <c r="H20" s="85"/>
      <c r="I20" s="85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4" t="s">
        <v>134</v>
      </c>
      <c r="B1" s="124"/>
      <c r="C1" s="124"/>
      <c r="D1" s="124"/>
      <c r="E1" s="124"/>
      <c r="F1" s="124"/>
      <c r="G1" s="124"/>
      <c r="H1" s="124"/>
      <c r="I1" s="124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5" t="s">
        <v>106</v>
      </c>
      <c r="B3" s="126"/>
      <c r="C3" s="126"/>
      <c r="D3" s="120" t="s">
        <v>53</v>
      </c>
      <c r="E3" s="120"/>
      <c r="F3" s="120" t="s">
        <v>61</v>
      </c>
      <c r="G3" s="120"/>
      <c r="H3" s="120" t="s">
        <v>60</v>
      </c>
      <c r="I3" s="121"/>
      <c r="J3" s="66"/>
      <c r="K3" s="74"/>
    </row>
    <row r="4" spans="1:11" ht="19.5" customHeight="1">
      <c r="A4" s="117"/>
      <c r="B4" s="126"/>
      <c r="C4" s="126"/>
      <c r="D4" s="106" t="s">
        <v>6</v>
      </c>
      <c r="E4" s="12" t="s">
        <v>8</v>
      </c>
      <c r="F4" s="12" t="s">
        <v>54</v>
      </c>
      <c r="G4" s="12" t="s">
        <v>8</v>
      </c>
      <c r="H4" s="12" t="s">
        <v>54</v>
      </c>
      <c r="I4" s="13" t="s">
        <v>8</v>
      </c>
      <c r="J4" s="66"/>
      <c r="K4" s="74"/>
    </row>
    <row r="5" spans="1:11" ht="12" customHeight="1">
      <c r="A5" s="117"/>
      <c r="B5" s="126"/>
      <c r="C5" s="126"/>
      <c r="D5" s="120" t="s">
        <v>9</v>
      </c>
      <c r="E5" s="120"/>
      <c r="F5" s="120"/>
      <c r="G5" s="120"/>
      <c r="H5" s="120"/>
      <c r="I5" s="121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6" t="s">
        <v>107</v>
      </c>
      <c r="C7" s="101">
        <v>3</v>
      </c>
      <c r="D7" s="83">
        <v>5</v>
      </c>
      <c r="E7" s="83" t="s">
        <v>2</v>
      </c>
      <c r="F7" s="83">
        <v>4</v>
      </c>
      <c r="G7" s="83" t="s">
        <v>2</v>
      </c>
      <c r="H7" s="83">
        <v>1</v>
      </c>
      <c r="I7" s="83" t="s">
        <v>2</v>
      </c>
      <c r="J7" s="66"/>
      <c r="K7" s="66"/>
    </row>
    <row r="8" spans="1:11" ht="12" customHeight="1">
      <c r="A8" s="72">
        <v>3</v>
      </c>
      <c r="B8" s="96" t="s">
        <v>107</v>
      </c>
      <c r="C8" s="101">
        <v>6</v>
      </c>
      <c r="D8" s="83">
        <v>66</v>
      </c>
      <c r="E8" s="83">
        <f t="shared" ref="E8:E20" si="0">G8+I8</f>
        <v>21</v>
      </c>
      <c r="F8" s="83">
        <v>56</v>
      </c>
      <c r="G8" s="83">
        <v>14</v>
      </c>
      <c r="H8" s="83">
        <v>10</v>
      </c>
      <c r="I8" s="83">
        <v>7</v>
      </c>
      <c r="J8" s="66"/>
      <c r="K8" s="66"/>
    </row>
    <row r="9" spans="1:11" ht="12" customHeight="1">
      <c r="A9" s="72">
        <v>6</v>
      </c>
      <c r="B9" s="96" t="s">
        <v>107</v>
      </c>
      <c r="C9" s="101">
        <v>9</v>
      </c>
      <c r="D9" s="83">
        <v>88</v>
      </c>
      <c r="E9" s="83">
        <f t="shared" si="0"/>
        <v>49</v>
      </c>
      <c r="F9" s="83">
        <v>59</v>
      </c>
      <c r="G9" s="83">
        <v>25</v>
      </c>
      <c r="H9" s="83">
        <v>29</v>
      </c>
      <c r="I9" s="83">
        <v>24</v>
      </c>
      <c r="J9" s="66"/>
      <c r="K9" s="66"/>
    </row>
    <row r="10" spans="1:11" ht="12" customHeight="1">
      <c r="A10" s="72">
        <v>9</v>
      </c>
      <c r="B10" s="96" t="s">
        <v>107</v>
      </c>
      <c r="C10" s="102">
        <v>12</v>
      </c>
      <c r="D10" s="83">
        <v>191</v>
      </c>
      <c r="E10" s="83">
        <f t="shared" si="0"/>
        <v>46</v>
      </c>
      <c r="F10" s="83">
        <v>148</v>
      </c>
      <c r="G10" s="83">
        <v>20</v>
      </c>
      <c r="H10" s="83">
        <v>43</v>
      </c>
      <c r="I10" s="83">
        <v>26</v>
      </c>
      <c r="J10" s="66"/>
      <c r="K10" s="66"/>
    </row>
    <row r="11" spans="1:11" ht="12" customHeight="1">
      <c r="A11" s="72">
        <v>12</v>
      </c>
      <c r="B11" s="96" t="s">
        <v>107</v>
      </c>
      <c r="C11" s="102">
        <v>15</v>
      </c>
      <c r="D11" s="83">
        <v>179</v>
      </c>
      <c r="E11" s="83">
        <f t="shared" si="0"/>
        <v>49</v>
      </c>
      <c r="F11" s="83">
        <v>116</v>
      </c>
      <c r="G11" s="83">
        <v>14</v>
      </c>
      <c r="H11" s="83">
        <v>63</v>
      </c>
      <c r="I11" s="83">
        <v>35</v>
      </c>
      <c r="J11" s="66"/>
      <c r="K11" s="66"/>
    </row>
    <row r="12" spans="1:11" ht="12" customHeight="1">
      <c r="A12" s="72">
        <v>15</v>
      </c>
      <c r="B12" s="96" t="s">
        <v>107</v>
      </c>
      <c r="C12" s="102">
        <v>18</v>
      </c>
      <c r="D12" s="83">
        <v>93</v>
      </c>
      <c r="E12" s="83">
        <f t="shared" si="0"/>
        <v>34</v>
      </c>
      <c r="F12" s="83">
        <v>35</v>
      </c>
      <c r="G12" s="83">
        <v>7</v>
      </c>
      <c r="H12" s="83">
        <v>58</v>
      </c>
      <c r="I12" s="83">
        <v>27</v>
      </c>
      <c r="J12" s="66"/>
      <c r="K12" s="66"/>
    </row>
    <row r="13" spans="1:11" ht="12" customHeight="1">
      <c r="A13" s="72">
        <v>18</v>
      </c>
      <c r="B13" s="96" t="s">
        <v>107</v>
      </c>
      <c r="C13" s="102">
        <v>21</v>
      </c>
      <c r="D13" s="83">
        <v>228</v>
      </c>
      <c r="E13" s="83">
        <f t="shared" si="0"/>
        <v>118</v>
      </c>
      <c r="F13" s="83">
        <v>30</v>
      </c>
      <c r="G13" s="83">
        <v>7</v>
      </c>
      <c r="H13" s="83">
        <v>198</v>
      </c>
      <c r="I13" s="83">
        <v>111</v>
      </c>
      <c r="J13" s="66"/>
      <c r="K13" s="66"/>
    </row>
    <row r="14" spans="1:11" ht="12" customHeight="1">
      <c r="A14" s="72">
        <v>21</v>
      </c>
      <c r="B14" s="96" t="s">
        <v>107</v>
      </c>
      <c r="C14" s="102">
        <v>24</v>
      </c>
      <c r="D14" s="83">
        <v>233</v>
      </c>
      <c r="E14" s="83">
        <f t="shared" si="0"/>
        <v>77</v>
      </c>
      <c r="F14" s="83">
        <v>84</v>
      </c>
      <c r="G14" s="83">
        <v>23</v>
      </c>
      <c r="H14" s="83">
        <v>149</v>
      </c>
      <c r="I14" s="83">
        <v>54</v>
      </c>
      <c r="J14" s="66"/>
      <c r="K14" s="66"/>
    </row>
    <row r="15" spans="1:11" ht="12" customHeight="1">
      <c r="A15" s="72">
        <v>24</v>
      </c>
      <c r="B15" s="96" t="s">
        <v>107</v>
      </c>
      <c r="C15" s="102">
        <v>30</v>
      </c>
      <c r="D15" s="83">
        <v>490</v>
      </c>
      <c r="E15" s="83">
        <f t="shared" si="0"/>
        <v>148</v>
      </c>
      <c r="F15" s="83">
        <v>89</v>
      </c>
      <c r="G15" s="83">
        <v>14</v>
      </c>
      <c r="H15" s="83">
        <v>401</v>
      </c>
      <c r="I15" s="83">
        <v>134</v>
      </c>
      <c r="J15" s="66"/>
      <c r="K15" s="66"/>
    </row>
    <row r="16" spans="1:11" ht="12" customHeight="1">
      <c r="A16" s="72">
        <v>30</v>
      </c>
      <c r="B16" s="96" t="s">
        <v>107</v>
      </c>
      <c r="C16" s="102">
        <v>36</v>
      </c>
      <c r="D16" s="83">
        <v>493</v>
      </c>
      <c r="E16" s="83">
        <f t="shared" si="0"/>
        <v>202</v>
      </c>
      <c r="F16" s="83">
        <v>141</v>
      </c>
      <c r="G16" s="83">
        <v>83</v>
      </c>
      <c r="H16" s="83">
        <v>352</v>
      </c>
      <c r="I16" s="83">
        <v>119</v>
      </c>
      <c r="J16" s="66"/>
      <c r="K16" s="66"/>
    </row>
    <row r="17" spans="1:23" ht="12" customHeight="1">
      <c r="A17" s="72">
        <v>36</v>
      </c>
      <c r="B17" s="96" t="s">
        <v>107</v>
      </c>
      <c r="C17" s="102">
        <v>42</v>
      </c>
      <c r="D17" s="83">
        <v>334</v>
      </c>
      <c r="E17" s="83">
        <f t="shared" si="0"/>
        <v>140</v>
      </c>
      <c r="F17" s="83">
        <v>113</v>
      </c>
      <c r="G17" s="83">
        <v>86</v>
      </c>
      <c r="H17" s="83">
        <v>221</v>
      </c>
      <c r="I17" s="83">
        <v>54</v>
      </c>
      <c r="J17" s="66"/>
      <c r="K17" s="66"/>
    </row>
    <row r="18" spans="1:23" ht="12" customHeight="1">
      <c r="A18" s="72">
        <v>42</v>
      </c>
      <c r="B18" s="96" t="s">
        <v>107</v>
      </c>
      <c r="C18" s="102">
        <v>49</v>
      </c>
      <c r="D18" s="83">
        <v>124</v>
      </c>
      <c r="E18" s="83">
        <f t="shared" si="0"/>
        <v>11</v>
      </c>
      <c r="F18" s="83">
        <v>5</v>
      </c>
      <c r="G18" s="83">
        <v>3</v>
      </c>
      <c r="H18" s="83">
        <v>119</v>
      </c>
      <c r="I18" s="83">
        <v>8</v>
      </c>
      <c r="J18" s="66"/>
      <c r="K18" s="66"/>
    </row>
    <row r="19" spans="1:23" ht="12" customHeight="1">
      <c r="A19" s="1">
        <v>49</v>
      </c>
      <c r="B19" s="129" t="s">
        <v>66</v>
      </c>
      <c r="C19" s="130"/>
      <c r="D19" s="83">
        <v>16</v>
      </c>
      <c r="E19" s="83">
        <f t="shared" si="0"/>
        <v>4</v>
      </c>
      <c r="F19" s="83">
        <v>2</v>
      </c>
      <c r="G19" s="83">
        <v>1</v>
      </c>
      <c r="H19" s="83">
        <v>14</v>
      </c>
      <c r="I19" s="83">
        <v>3</v>
      </c>
      <c r="J19" s="66"/>
      <c r="K19" s="66"/>
    </row>
    <row r="20" spans="1:23" ht="12" customHeight="1">
      <c r="A20" s="127" t="s">
        <v>1</v>
      </c>
      <c r="B20" s="127"/>
      <c r="C20" s="59"/>
      <c r="D20" s="83">
        <v>2540</v>
      </c>
      <c r="E20" s="83">
        <f t="shared" si="0"/>
        <v>899</v>
      </c>
      <c r="F20" s="83">
        <v>882</v>
      </c>
      <c r="G20" s="83">
        <v>297</v>
      </c>
      <c r="H20" s="83">
        <v>1658</v>
      </c>
      <c r="I20" s="83">
        <v>602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</row>
    <row r="21" spans="1:23">
      <c r="D21" s="85"/>
      <c r="E21" s="85"/>
      <c r="F21" s="85"/>
      <c r="G21" s="85"/>
      <c r="H21" s="85"/>
      <c r="I21" s="85"/>
    </row>
    <row r="22" spans="1:23">
      <c r="D22" s="85"/>
      <c r="E22" s="85"/>
      <c r="F22" s="85"/>
      <c r="G22" s="85"/>
      <c r="H22" s="85"/>
      <c r="I22" s="85"/>
    </row>
    <row r="34" spans="7:7">
      <c r="G34" t="s">
        <v>95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0.5546875" customWidth="1"/>
    <col min="2" max="7" width="11" customWidth="1"/>
  </cols>
  <sheetData>
    <row r="1" spans="1:13" s="75" customFormat="1" ht="24" customHeight="1">
      <c r="A1" s="122" t="s">
        <v>135</v>
      </c>
      <c r="B1" s="122"/>
      <c r="C1" s="122"/>
      <c r="D1" s="122"/>
      <c r="E1" s="122"/>
      <c r="F1" s="122"/>
      <c r="G1" s="122"/>
    </row>
    <row r="2" spans="1:13" s="17" customFormat="1" ht="12.75" customHeight="1">
      <c r="A2" s="76"/>
      <c r="B2" s="77"/>
      <c r="C2" s="77"/>
      <c r="D2" s="77"/>
      <c r="E2" s="77"/>
      <c r="F2" s="77"/>
      <c r="G2" s="77"/>
    </row>
    <row r="3" spans="1:13" s="17" customFormat="1" ht="19.5" customHeight="1">
      <c r="A3" s="117" t="s">
        <v>62</v>
      </c>
      <c r="B3" s="131" t="s">
        <v>90</v>
      </c>
      <c r="C3" s="131" t="s">
        <v>105</v>
      </c>
      <c r="D3" s="126"/>
      <c r="E3" s="126"/>
      <c r="F3" s="126"/>
      <c r="G3" s="132"/>
    </row>
    <row r="4" spans="1:13" s="47" customFormat="1" ht="39.75" customHeight="1">
      <c r="A4" s="117"/>
      <c r="B4" s="126"/>
      <c r="C4" s="70" t="s">
        <v>86</v>
      </c>
      <c r="D4" s="70" t="s">
        <v>85</v>
      </c>
      <c r="E4" s="70" t="s">
        <v>87</v>
      </c>
      <c r="F4" s="70" t="s">
        <v>88</v>
      </c>
      <c r="G4" s="65" t="s">
        <v>96</v>
      </c>
    </row>
    <row r="5" spans="1:13" s="47" customFormat="1" ht="12" customHeight="1">
      <c r="A5" s="117"/>
      <c r="B5" s="120" t="s">
        <v>9</v>
      </c>
      <c r="C5" s="120"/>
      <c r="D5" s="120"/>
      <c r="E5" s="120"/>
      <c r="F5" s="120"/>
      <c r="G5" s="121"/>
    </row>
    <row r="6" spans="1:13" s="47" customFormat="1" ht="12" customHeight="1">
      <c r="A6" s="71"/>
      <c r="B6" s="48"/>
      <c r="C6" s="48"/>
      <c r="D6" s="48"/>
      <c r="E6" s="48"/>
      <c r="F6" s="48"/>
      <c r="G6" s="48"/>
    </row>
    <row r="7" spans="1:13" s="47" customFormat="1" ht="12" customHeight="1">
      <c r="A7" s="78"/>
      <c r="B7" s="123" t="s">
        <v>6</v>
      </c>
      <c r="C7" s="123"/>
      <c r="D7" s="123"/>
      <c r="E7" s="123"/>
      <c r="F7" s="123"/>
      <c r="G7" s="123"/>
    </row>
    <row r="8" spans="1:13" s="47" customFormat="1" ht="12" customHeight="1">
      <c r="A8" s="57" t="s">
        <v>47</v>
      </c>
      <c r="B8" s="83">
        <v>892</v>
      </c>
      <c r="C8" s="83">
        <v>420</v>
      </c>
      <c r="D8" s="83">
        <v>430</v>
      </c>
      <c r="E8" s="83">
        <v>2</v>
      </c>
      <c r="F8" s="83">
        <v>22</v>
      </c>
      <c r="G8" s="83">
        <v>18</v>
      </c>
      <c r="H8" s="99"/>
      <c r="I8" s="99"/>
      <c r="J8" s="99"/>
      <c r="K8" s="99"/>
      <c r="L8" s="99"/>
      <c r="M8" s="99"/>
    </row>
    <row r="9" spans="1:13" s="47" customFormat="1" ht="12" customHeight="1">
      <c r="A9" s="57" t="s">
        <v>48</v>
      </c>
      <c r="B9" s="83">
        <v>350</v>
      </c>
      <c r="C9" s="83">
        <v>228</v>
      </c>
      <c r="D9" s="83">
        <v>59</v>
      </c>
      <c r="E9" s="83">
        <v>4</v>
      </c>
      <c r="F9" s="83">
        <v>27</v>
      </c>
      <c r="G9" s="83">
        <v>32</v>
      </c>
      <c r="H9" s="99"/>
      <c r="I9" s="99"/>
      <c r="J9" s="99"/>
      <c r="K9" s="99"/>
      <c r="L9" s="99"/>
      <c r="M9" s="99"/>
    </row>
    <row r="10" spans="1:13" s="47" customFormat="1" ht="22.05" customHeight="1">
      <c r="A10" s="57" t="s">
        <v>76</v>
      </c>
      <c r="B10" s="83">
        <v>667</v>
      </c>
      <c r="C10" s="83">
        <v>349</v>
      </c>
      <c r="D10" s="83">
        <v>288</v>
      </c>
      <c r="E10" s="83">
        <v>5</v>
      </c>
      <c r="F10" s="83">
        <v>6</v>
      </c>
      <c r="G10" s="83">
        <v>19</v>
      </c>
      <c r="H10" s="99"/>
      <c r="I10" s="99"/>
      <c r="J10" s="99"/>
      <c r="K10" s="99"/>
      <c r="L10" s="99"/>
      <c r="M10" s="99"/>
    </row>
    <row r="11" spans="1:13" s="47" customFormat="1" ht="22.05" customHeight="1">
      <c r="A11" s="57" t="s">
        <v>75</v>
      </c>
      <c r="B11" s="83">
        <v>448</v>
      </c>
      <c r="C11" s="83">
        <v>346</v>
      </c>
      <c r="D11" s="83">
        <v>61</v>
      </c>
      <c r="E11" s="83">
        <v>2</v>
      </c>
      <c r="F11" s="83">
        <v>18</v>
      </c>
      <c r="G11" s="83">
        <v>21</v>
      </c>
      <c r="H11" s="99"/>
      <c r="I11" s="99"/>
      <c r="J11" s="99"/>
      <c r="K11" s="99"/>
      <c r="L11" s="99"/>
      <c r="M11" s="99"/>
    </row>
    <row r="12" spans="1:13" s="47" customFormat="1" ht="22.05" customHeight="1">
      <c r="A12" s="57" t="s">
        <v>77</v>
      </c>
      <c r="B12" s="83">
        <v>28</v>
      </c>
      <c r="C12" s="83">
        <v>16</v>
      </c>
      <c r="D12" s="83">
        <v>8</v>
      </c>
      <c r="E12" s="83" t="s">
        <v>2</v>
      </c>
      <c r="F12" s="83">
        <v>2</v>
      </c>
      <c r="G12" s="83">
        <v>2</v>
      </c>
      <c r="H12" s="99"/>
      <c r="I12" s="99"/>
      <c r="J12" s="99"/>
      <c r="K12" s="99"/>
      <c r="L12" s="99"/>
      <c r="M12" s="99"/>
    </row>
    <row r="13" spans="1:13" s="47" customFormat="1" ht="22.05" customHeight="1">
      <c r="A13" s="57" t="s">
        <v>78</v>
      </c>
      <c r="B13" s="83">
        <v>155</v>
      </c>
      <c r="C13" s="83">
        <v>134</v>
      </c>
      <c r="D13" s="83">
        <v>12</v>
      </c>
      <c r="E13" s="83" t="s">
        <v>2</v>
      </c>
      <c r="F13" s="83">
        <v>4</v>
      </c>
      <c r="G13" s="83">
        <v>5</v>
      </c>
      <c r="H13" s="99"/>
      <c r="I13" s="99"/>
      <c r="J13" s="99"/>
      <c r="K13" s="99"/>
      <c r="L13" s="99"/>
      <c r="M13" s="99"/>
    </row>
    <row r="14" spans="1:13" s="47" customFormat="1" ht="12" customHeight="1">
      <c r="A14" s="59" t="s">
        <v>1</v>
      </c>
      <c r="B14" s="83">
        <v>2540</v>
      </c>
      <c r="C14" s="83">
        <v>1493</v>
      </c>
      <c r="D14" s="83">
        <v>858</v>
      </c>
      <c r="E14" s="83">
        <v>13</v>
      </c>
      <c r="F14" s="83">
        <v>79</v>
      </c>
      <c r="G14" s="83">
        <v>97</v>
      </c>
      <c r="H14" s="99"/>
      <c r="I14" s="99"/>
      <c r="J14" s="99"/>
      <c r="K14" s="99"/>
      <c r="L14" s="99"/>
      <c r="M14" s="99"/>
    </row>
    <row r="15" spans="1:13" s="36" customFormat="1" ht="12" customHeight="1">
      <c r="A15" s="71"/>
      <c r="B15" s="79"/>
      <c r="C15" s="79"/>
      <c r="D15" s="79"/>
      <c r="E15" s="79"/>
      <c r="F15" s="79"/>
      <c r="G15" s="79"/>
      <c r="H15" s="99"/>
    </row>
    <row r="16" spans="1:13" s="36" customFormat="1" ht="12" customHeight="1">
      <c r="A16" s="78"/>
      <c r="B16" s="123" t="s">
        <v>7</v>
      </c>
      <c r="C16" s="123"/>
      <c r="D16" s="123"/>
      <c r="E16" s="123"/>
      <c r="F16" s="123"/>
      <c r="G16" s="123"/>
      <c r="H16" s="99"/>
    </row>
    <row r="17" spans="1:13" s="36" customFormat="1" ht="12" customHeight="1">
      <c r="A17" s="57" t="s">
        <v>47</v>
      </c>
      <c r="B17" s="83">
        <v>621</v>
      </c>
      <c r="C17" s="83">
        <v>234</v>
      </c>
      <c r="D17" s="83">
        <v>378</v>
      </c>
      <c r="E17" s="83">
        <v>1</v>
      </c>
      <c r="F17" s="83">
        <v>5</v>
      </c>
      <c r="G17" s="83">
        <v>3</v>
      </c>
      <c r="H17" s="99"/>
    </row>
    <row r="18" spans="1:13" s="36" customFormat="1" ht="12" customHeight="1">
      <c r="A18" s="57" t="s">
        <v>48</v>
      </c>
      <c r="B18" s="83">
        <v>141</v>
      </c>
      <c r="C18" s="83">
        <v>84</v>
      </c>
      <c r="D18" s="83">
        <v>44</v>
      </c>
      <c r="E18" s="83">
        <v>3</v>
      </c>
      <c r="F18" s="83">
        <v>4</v>
      </c>
      <c r="G18" s="83">
        <v>6</v>
      </c>
      <c r="H18" s="99"/>
    </row>
    <row r="19" spans="1:13" s="36" customFormat="1" ht="22.05" customHeight="1">
      <c r="A19" s="57" t="s">
        <v>76</v>
      </c>
      <c r="B19" s="83">
        <v>497</v>
      </c>
      <c r="C19" s="83">
        <v>236</v>
      </c>
      <c r="D19" s="83">
        <v>246</v>
      </c>
      <c r="E19" s="83">
        <v>3</v>
      </c>
      <c r="F19" s="83">
        <v>3</v>
      </c>
      <c r="G19" s="83">
        <v>9</v>
      </c>
      <c r="H19" s="99"/>
    </row>
    <row r="20" spans="1:13" s="36" customFormat="1" ht="22.05" customHeight="1">
      <c r="A20" s="57" t="s">
        <v>75</v>
      </c>
      <c r="B20" s="83">
        <v>281</v>
      </c>
      <c r="C20" s="83">
        <v>215</v>
      </c>
      <c r="D20" s="83">
        <v>54</v>
      </c>
      <c r="E20" s="83">
        <v>1</v>
      </c>
      <c r="F20" s="83">
        <v>6</v>
      </c>
      <c r="G20" s="83">
        <v>5</v>
      </c>
      <c r="H20" s="99"/>
    </row>
    <row r="21" spans="1:13" s="36" customFormat="1" ht="22.05" customHeight="1">
      <c r="A21" s="57" t="s">
        <v>77</v>
      </c>
      <c r="B21" s="83">
        <v>21</v>
      </c>
      <c r="C21" s="83">
        <v>11</v>
      </c>
      <c r="D21" s="83">
        <v>8</v>
      </c>
      <c r="E21" s="83" t="s">
        <v>2</v>
      </c>
      <c r="F21" s="83">
        <v>1</v>
      </c>
      <c r="G21" s="83">
        <v>1</v>
      </c>
      <c r="H21" s="99"/>
    </row>
    <row r="22" spans="1:13" s="36" customFormat="1" ht="22.05" customHeight="1">
      <c r="A22" s="57" t="s">
        <v>78</v>
      </c>
      <c r="B22" s="83">
        <v>80</v>
      </c>
      <c r="C22" s="83">
        <v>64</v>
      </c>
      <c r="D22" s="83">
        <v>11</v>
      </c>
      <c r="E22" s="83" t="s">
        <v>2</v>
      </c>
      <c r="F22" s="83">
        <v>3</v>
      </c>
      <c r="G22" s="83">
        <v>2</v>
      </c>
      <c r="H22" s="99"/>
    </row>
    <row r="23" spans="1:13" s="36" customFormat="1" ht="12" customHeight="1">
      <c r="A23" s="59" t="s">
        <v>1</v>
      </c>
      <c r="B23" s="83">
        <v>1641</v>
      </c>
      <c r="C23" s="83">
        <v>844</v>
      </c>
      <c r="D23" s="83">
        <v>741</v>
      </c>
      <c r="E23" s="83">
        <v>8</v>
      </c>
      <c r="F23" s="83">
        <v>22</v>
      </c>
      <c r="G23" s="83">
        <v>26</v>
      </c>
      <c r="H23" s="99"/>
      <c r="I23" s="87"/>
      <c r="J23" s="87"/>
      <c r="K23" s="87"/>
      <c r="L23" s="87"/>
      <c r="M23" s="87"/>
    </row>
    <row r="24" spans="1:13" s="36" customFormat="1" ht="12" customHeight="1">
      <c r="A24" s="59"/>
      <c r="B24" s="80"/>
      <c r="C24" s="80"/>
      <c r="D24" s="80"/>
      <c r="E24" s="80"/>
      <c r="F24" s="80"/>
      <c r="G24" s="80"/>
      <c r="H24" s="99"/>
    </row>
    <row r="25" spans="1:13" s="36" customFormat="1" ht="12" customHeight="1">
      <c r="A25" s="78"/>
      <c r="B25" s="123" t="s">
        <v>8</v>
      </c>
      <c r="C25" s="123"/>
      <c r="D25" s="123"/>
      <c r="E25" s="123"/>
      <c r="F25" s="123"/>
      <c r="G25" s="123"/>
      <c r="H25" s="99"/>
    </row>
    <row r="26" spans="1:13" s="36" customFormat="1" ht="12" customHeight="1">
      <c r="A26" s="57" t="s">
        <v>47</v>
      </c>
      <c r="B26" s="83">
        <v>271</v>
      </c>
      <c r="C26" s="83">
        <v>186</v>
      </c>
      <c r="D26" s="83">
        <v>52</v>
      </c>
      <c r="E26" s="83">
        <v>1</v>
      </c>
      <c r="F26" s="83">
        <v>17</v>
      </c>
      <c r="G26" s="83">
        <v>15</v>
      </c>
      <c r="H26" s="99"/>
    </row>
    <row r="27" spans="1:13" s="36" customFormat="1" ht="12" customHeight="1">
      <c r="A27" s="57" t="s">
        <v>48</v>
      </c>
      <c r="B27" s="83">
        <v>209</v>
      </c>
      <c r="C27" s="83">
        <v>144</v>
      </c>
      <c r="D27" s="83">
        <v>15</v>
      </c>
      <c r="E27" s="83">
        <v>1</v>
      </c>
      <c r="F27" s="83">
        <v>23</v>
      </c>
      <c r="G27" s="83">
        <v>26</v>
      </c>
      <c r="H27" s="99"/>
    </row>
    <row r="28" spans="1:13" s="36" customFormat="1" ht="22.05" customHeight="1">
      <c r="A28" s="57" t="s">
        <v>76</v>
      </c>
      <c r="B28" s="83">
        <v>170</v>
      </c>
      <c r="C28" s="83">
        <v>113</v>
      </c>
      <c r="D28" s="83">
        <v>42</v>
      </c>
      <c r="E28" s="83">
        <v>2</v>
      </c>
      <c r="F28" s="83">
        <v>3</v>
      </c>
      <c r="G28" s="83">
        <v>10</v>
      </c>
      <c r="H28" s="99"/>
    </row>
    <row r="29" spans="1:13" s="36" customFormat="1" ht="22.05" customHeight="1">
      <c r="A29" s="57" t="s">
        <v>75</v>
      </c>
      <c r="B29" s="83">
        <v>167</v>
      </c>
      <c r="C29" s="83">
        <v>131</v>
      </c>
      <c r="D29" s="83">
        <v>7</v>
      </c>
      <c r="E29" s="83">
        <v>1</v>
      </c>
      <c r="F29" s="83">
        <v>12</v>
      </c>
      <c r="G29" s="83">
        <v>16</v>
      </c>
      <c r="H29" s="99"/>
    </row>
    <row r="30" spans="1:13" s="36" customFormat="1" ht="22.05" customHeight="1">
      <c r="A30" s="57" t="s">
        <v>77</v>
      </c>
      <c r="B30" s="83">
        <v>7</v>
      </c>
      <c r="C30" s="83">
        <v>5</v>
      </c>
      <c r="D30" s="83" t="s">
        <v>2</v>
      </c>
      <c r="E30" s="83" t="s">
        <v>2</v>
      </c>
      <c r="F30" s="83">
        <v>1</v>
      </c>
      <c r="G30" s="83">
        <v>1</v>
      </c>
      <c r="H30" s="99"/>
    </row>
    <row r="31" spans="1:13" s="36" customFormat="1" ht="22.05" customHeight="1">
      <c r="A31" s="57" t="s">
        <v>78</v>
      </c>
      <c r="B31" s="83">
        <v>75</v>
      </c>
      <c r="C31" s="83">
        <v>70</v>
      </c>
      <c r="D31" s="83">
        <v>1</v>
      </c>
      <c r="E31" s="83" t="s">
        <v>2</v>
      </c>
      <c r="F31" s="83">
        <v>1</v>
      </c>
      <c r="G31" s="83">
        <v>3</v>
      </c>
      <c r="H31" s="99"/>
    </row>
    <row r="32" spans="1:13" s="36" customFormat="1" ht="12" customHeight="1">
      <c r="A32" s="59" t="s">
        <v>1</v>
      </c>
      <c r="B32" s="83">
        <v>899</v>
      </c>
      <c r="C32" s="83">
        <v>649</v>
      </c>
      <c r="D32" s="83">
        <v>117</v>
      </c>
      <c r="E32" s="83">
        <v>5</v>
      </c>
      <c r="F32" s="83">
        <v>57</v>
      </c>
      <c r="G32" s="83">
        <v>71</v>
      </c>
      <c r="H32" s="99"/>
      <c r="I32" s="87"/>
      <c r="J32" s="87"/>
      <c r="K32" s="87"/>
      <c r="L32" s="87"/>
      <c r="M32" s="87"/>
    </row>
    <row r="33" spans="1:7">
      <c r="A33" s="1"/>
      <c r="B33" s="60"/>
      <c r="C33" s="60"/>
      <c r="D33" s="60"/>
      <c r="E33" s="60"/>
      <c r="F33" s="60"/>
      <c r="G33" s="60"/>
    </row>
    <row r="34" spans="1:7">
      <c r="B34" s="85">
        <f>-B8+B17+B26</f>
        <v>0</v>
      </c>
    </row>
    <row r="35" spans="1:7">
      <c r="B35" s="85">
        <f t="shared" ref="B35:B37" si="0">-B9+B18+B27</f>
        <v>0</v>
      </c>
    </row>
    <row r="36" spans="1:7">
      <c r="B36" s="85">
        <f t="shared" si="0"/>
        <v>0</v>
      </c>
    </row>
    <row r="37" spans="1:7">
      <c r="B37" s="85">
        <f t="shared" si="0"/>
        <v>0</v>
      </c>
    </row>
    <row r="38" spans="1:7">
      <c r="B38" s="85"/>
    </row>
    <row r="39" spans="1:7">
      <c r="B39" s="85">
        <f>-B13+B22+B31</f>
        <v>0</v>
      </c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2 -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2016</dc:title>
  <dc:subject>Ausbildungsförderung</dc:subject>
  <dc:creator>Amt für Statistik Berlin-Brandenburg</dc:creator>
  <cp:keywords>Geförderte, finanzieller Aufwand, Bewilligung, in Anspruch genommene Darlehen</cp:keywords>
  <cp:lastModifiedBy>Erika Eltfeld</cp:lastModifiedBy>
  <cp:lastPrinted>2017-07-20T05:16:56Z</cp:lastPrinted>
  <dcterms:created xsi:type="dcterms:W3CDTF">2006-03-07T15:11:17Z</dcterms:created>
  <dcterms:modified xsi:type="dcterms:W3CDTF">2017-07-31T12:02:02Z</dcterms:modified>
</cp:coreProperties>
</file>