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0" yWindow="-276" windowWidth="22956" windowHeight="1113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46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'10'!$A$1:$G$41</definedName>
    <definedName name="_xlnm.Print_Area" localSheetId="10">'11'!$A$1:$F$52</definedName>
    <definedName name="_xlnm.Print_Area" localSheetId="11">'12'!$A$1:$N$63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15">'16'!$A$1:$N$63</definedName>
    <definedName name="_xlnm.Print_Area" localSheetId="16">'17'!$A$1:$C$45</definedName>
    <definedName name="_xlnm.Print_Area" localSheetId="3">'4'!$A$1:$H$61</definedName>
    <definedName name="_xlnm.Print_Area" localSheetId="4">'5'!$A$1:$G$50</definedName>
    <definedName name="_xlnm.Print_Area" localSheetId="5">'6'!$A$1:$H$41</definedName>
    <definedName name="_xlnm.Print_Area" localSheetId="6">'7'!$A$1:$H$41</definedName>
    <definedName name="_xlnm.Print_Area" localSheetId="7">'8'!$A$1:$G$57</definedName>
    <definedName name="_xlnm.Print_Area" localSheetId="8">'9'!$A$1:$G$41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'10'!$A$1:$G$44</definedName>
    <definedName name="Print_Area" localSheetId="10">'11'!$A$1:$F$48</definedName>
    <definedName name="Print_Area" localSheetId="16">'17'!$A$1:$C$45</definedName>
    <definedName name="Print_Area" localSheetId="3">'4'!$A$1:$H$62</definedName>
    <definedName name="Print_Area" localSheetId="4">'5'!$A$1:$G$50</definedName>
    <definedName name="Print_Area" localSheetId="5">'6'!$A$1:$H$41</definedName>
    <definedName name="Print_Area" localSheetId="6">'7'!$A$1:$H$45</definedName>
    <definedName name="Print_Area" localSheetId="7">'8'!$A$1:$F$64</definedName>
    <definedName name="Print_Area" localSheetId="8">'9'!$A$1:$G$44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C72" i="43" l="1"/>
  <c r="B72" i="43"/>
  <c r="I56" i="46" l="1"/>
  <c r="I55" i="46"/>
  <c r="F72" i="43" l="1"/>
  <c r="E73" i="43"/>
  <c r="E68" i="43"/>
  <c r="D71" i="43"/>
  <c r="E69" i="43"/>
  <c r="D70" i="43"/>
  <c r="D72" i="43"/>
  <c r="F73" i="43"/>
  <c r="F68" i="43"/>
  <c r="B69" i="43"/>
  <c r="E70" i="43"/>
  <c r="E71" i="43"/>
  <c r="D68" i="43"/>
  <c r="E72" i="43"/>
  <c r="D69" i="43"/>
  <c r="C70" i="43"/>
  <c r="C73" i="43"/>
  <c r="D73" i="43"/>
  <c r="C71" i="43"/>
  <c r="B68" i="43"/>
  <c r="F69" i="43"/>
  <c r="C68" i="43"/>
  <c r="C69" i="43"/>
  <c r="B70" i="43"/>
  <c r="B73" i="43"/>
  <c r="F70" i="43"/>
  <c r="B71" i="43"/>
  <c r="F71" i="43"/>
  <c r="H25" i="37"/>
  <c r="H26" i="37"/>
</calcChain>
</file>

<file path=xl/sharedStrings.xml><?xml version="1.0" encoding="utf-8"?>
<sst xmlns="http://schemas.openxmlformats.org/spreadsheetml/2006/main" count="1512" uniqueCount="407">
  <si>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</si>
  <si>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</si>
  <si>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</si>
  <si>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</si>
  <si>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</si>
  <si>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</si>
  <si>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</si>
  <si>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</si>
  <si>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</si>
  <si>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</si>
  <si>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</si>
  <si>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</si>
  <si>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</si>
  <si>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</si>
  <si>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</si>
  <si>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</si>
  <si>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</si>
  <si>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</si>
  <si>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</si>
  <si>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</si>
  <si>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</si>
  <si>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</si>
  <si>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</si>
  <si>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</si>
  <si>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</si>
  <si>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</si>
  <si>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</si>
  <si>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</si>
  <si>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</si>
  <si>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</si>
  <si>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</si>
  <si>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</si>
  <si>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</si>
  <si>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</si>
  <si>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</si>
  <si>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</si>
  <si>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</si>
  <si>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</si>
  <si>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</si>
  <si>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</si>
  <si>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</si>
  <si>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</si>
  <si>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</si>
  <si>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</si>
  <si>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</si>
  <si>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</si>
  <si>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</si>
  <si>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</si>
  <si>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</si>
  <si>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</si>
  <si>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</si>
  <si>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</si>
  <si>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</si>
  <si>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</si>
  <si>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</si>
  <si>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</si>
  <si>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</si>
  <si>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</si>
  <si>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</si>
  <si>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</si>
  <si>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</si>
  <si>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</si>
  <si>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</si>
  <si>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</si>
  <si>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</si>
  <si>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</si>
  <si>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</si>
  <si>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</si>
  <si>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</si>
  <si>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</si>
  <si>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</si>
  <si>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</si>
  <si>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</si>
  <si>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</si>
  <si>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</si>
  <si>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</si>
  <si>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</si>
  <si>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</si>
  <si>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</si>
  <si>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</si>
  <si>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</si>
  <si>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</si>
  <si>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</si>
  <si>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</si>
  <si>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</si>
  <si>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</si>
  <si>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</si>
  <si>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</si>
  <si>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</si>
  <si>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</si>
  <si>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</si>
  <si>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</si>
  <si>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</si>
  <si>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</si>
  <si>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</si>
  <si>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</si>
  <si>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</si>
  <si>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</si>
  <si>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</si>
  <si>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</si>
  <si>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</si>
  <si>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</si>
  <si>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</si>
  <si>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</si>
  <si>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</si>
  <si>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</si>
  <si>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</si>
  <si>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</si>
  <si>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</si>
  <si>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</si>
  <si>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</si>
  <si>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</si>
  <si>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</si>
  <si>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</si>
  <si>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</si>
  <si>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</si>
  <si>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</si>
  <si>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</si>
  <si>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</si>
  <si>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</si>
  <si>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</si>
  <si>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</si>
  <si>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</si>
  <si>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</si>
  <si>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</si>
  <si>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</si>
  <si>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</si>
  <si>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</si>
  <si>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</si>
  <si>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</si>
  <si>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</si>
  <si>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</si>
  <si>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</si>
  <si>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</si>
  <si>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</si>
  <si>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</si>
  <si>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</si>
  <si>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</si>
  <si>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</si>
  <si>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</si>
  <si>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</si>
  <si>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</si>
  <si>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</si>
  <si>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</si>
  <si>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</si>
  <si>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</si>
  <si>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</si>
  <si>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</si>
  <si>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</si>
  <si>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</si>
  <si>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</si>
  <si>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</si>
  <si>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</si>
  <si>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</si>
  <si>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</si>
  <si>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</si>
  <si>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</si>
  <si>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</si>
  <si>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</si>
  <si>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</si>
  <si>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</si>
  <si>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</si>
  <si>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</si>
  <si>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</si>
  <si>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</si>
  <si>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</si>
  <si>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</si>
  <si>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</si>
  <si>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</si>
  <si>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Behlertstraße 3a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</si>
  <si>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</si>
  <si>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</si>
  <si>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</si>
  <si>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</si>
  <si>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</si>
  <si>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</si>
  <si>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</si>
  <si>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</si>
  <si>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</si>
  <si>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</si>
  <si>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</si>
  <si>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</si>
  <si>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</si>
  <si>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</si>
  <si>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</si>
  <si>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</si>
  <si>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</si>
  <si>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</si>
  <si>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</si>
  <si>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</si>
  <si>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</si>
  <si>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</si>
  <si>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</si>
  <si>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</si>
  <si>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Datenverarbeitungsgeräten, elektronischen 
 und optischen Erzeugnissen</t>
  </si>
  <si>
    <t>Fahrzeugbau</t>
  </si>
  <si>
    <t>WZ 
2008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</si>
  <si>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</si>
  <si>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</si>
  <si>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</si>
  <si>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</si>
  <si>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</si>
  <si>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</si>
  <si>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</si>
  <si>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</si>
  <si>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</si>
  <si>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</si>
  <si>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</si>
  <si>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</si>
  <si>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</si>
  <si>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</si>
  <si>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</si>
  <si>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</si>
  <si>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</si>
  <si>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</si>
  <si>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</si>
  <si>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</si>
  <si>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</si>
  <si>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</si>
  <si>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</si>
  <si>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</si>
  <si>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</si>
  <si>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</si>
  <si>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</si>
  <si>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</si>
  <si>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</si>
  <si>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</si>
  <si>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</si>
  <si>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</si>
  <si>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</si>
  <si>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</si>
  <si>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</si>
  <si>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</si>
  <si>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</si>
  <si>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</si>
  <si>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</si>
  <si>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</si>
  <si>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</si>
  <si>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</si>
  <si>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</si>
  <si>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</si>
  <si>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</si>
  <si>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Vorleistungsgüterproduzenten 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</si>
  <si>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</si>
  <si>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</si>
  <si>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</si>
  <si>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</si>
  <si>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</si>
  <si>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</si>
  <si>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</si>
  <si>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</si>
  <si>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</si>
  <si>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Basis 2010 ≙ 100</t>
  </si>
  <si>
    <t xml:space="preserve">Gewerbe im Land Brandenburg seit 2010 </t>
  </si>
  <si>
    <t>Gewerbes im Land Brandenburg seit 2010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</si>
  <si>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</si>
  <si>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</si>
  <si>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</si>
  <si>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</si>
  <si>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</si>
  <si>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</si>
  <si>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</si>
  <si>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</si>
  <si>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</si>
  <si>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</si>
  <si>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</si>
  <si>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</si>
  <si>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</si>
  <si>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</si>
  <si>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</si>
  <si>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</si>
  <si>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 xml:space="preserve"> 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</si>
  <si>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</si>
  <si>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</si>
  <si>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</si>
  <si>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</si>
  <si>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</si>
  <si>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</si>
  <si>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</si>
  <si>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</si>
  <si>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</si>
  <si>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</si>
  <si>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</si>
  <si>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</si>
  <si>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</si>
  <si>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</si>
  <si>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</si>
  <si>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Vorleistungsgüterproduzenten </t>
  </si>
  <si>
    <t xml:space="preserve">   Investitionsgüterproduzenten</t>
  </si>
  <si>
    <t xml:space="preserve">   Energie</t>
  </si>
  <si>
    <t>Jan.
bis
März</t>
  </si>
  <si>
    <t>H.v.Holz-,Flecht-,Korb-u.Korkwaren (ohne Möbel)</t>
  </si>
  <si>
    <t>H.v. Gummi- und Kunststoffwaren</t>
  </si>
  <si>
    <t>H.v. Datenverarbeitungsgeräten, elektro-
 nischen und optischen Erzeugnissen</t>
  </si>
  <si>
    <t>H.v. Kraftwagen und Kraftwagenteilen</t>
  </si>
  <si>
    <t>H.v. sonstigen Waren</t>
  </si>
  <si>
    <t>Reparatur und Installation von Maschinen
 und Ausrüstungen</t>
  </si>
  <si>
    <t>H.v. Nahrungs- und Futtermitteln</t>
  </si>
  <si>
    <t>H.v. Textilien</t>
  </si>
  <si>
    <t>H.v. Bekleidung</t>
  </si>
  <si>
    <t>H.v. Möbeln</t>
  </si>
  <si>
    <t>H. v. Druckerzeugnissen; Vervielfältigung von
 bespielten Ton-, Bild- und Datenträgern</t>
  </si>
  <si>
    <t>H. v. Glas und Glaswaren, Keramik, Verarbeitung von 
 Steinen und Erden</t>
  </si>
  <si>
    <t>H.v. Papier, Pappe und 
 Waren daraus</t>
  </si>
  <si>
    <t>H.v. pharmazeut. Erzeugnissen</t>
  </si>
  <si>
    <t>Metallerzeugung und
  Metallbearbeitung</t>
  </si>
  <si>
    <t>H.v. DV-Geräten, elektronischen
 und optischen Erzeugnissen</t>
  </si>
  <si>
    <t>Auftragseingangsgewichtung für das Verarbeitende Gewerbe im Land Brandenburg 2010</t>
  </si>
  <si>
    <t>Metadaten zu dieser Statistik (externer Link)</t>
  </si>
  <si>
    <t>vorläufige Zahlen</t>
  </si>
  <si>
    <t>3.0</t>
  </si>
  <si>
    <t>4.0</t>
  </si>
  <si>
    <t>5.0</t>
  </si>
  <si>
    <t xml:space="preserve">3.1  Auftragseingangsindex für das Verarbeitende Gewerbe im Land Brandenburg seit 2010 nach Monaten
       – Volumenindex –  </t>
  </si>
  <si>
    <t xml:space="preserve">3.5  Auftragseingangsindex für das Verarbeitende Gewerbe im Land Brandenburg seit 2010 nach Monaten
       – Wertindex – </t>
  </si>
  <si>
    <t>Kontrolle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</si>
  <si>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</si>
  <si>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</si>
  <si>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</si>
  <si>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</si>
  <si>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</si>
  <si>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</si>
  <si>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Brandenburg 2010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</si>
  <si>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</si>
  <si>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</si>
  <si>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</si>
  <si>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</si>
  <si>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</si>
  <si>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</si>
  <si>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</si>
  <si>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</si>
  <si>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H.v.Textilien</t>
  </si>
  <si>
    <t>Tätige Personen</t>
  </si>
  <si>
    <t>Potsdam, 2017</t>
  </si>
  <si>
    <t>Umsatz des Verarbeitenden Gewerbes im Land Brandenburg 
seit Januar 2016</t>
  </si>
  <si>
    <t>2017 ¹</t>
  </si>
  <si>
    <t xml:space="preserve">  2017 ¹</t>
  </si>
  <si>
    <t>–2,0</t>
  </si>
  <si>
    <t>–5,9</t>
  </si>
  <si>
    <t>–5,3</t>
  </si>
  <si>
    <t>–3,4</t>
  </si>
  <si>
    <t>–10,7</t>
  </si>
  <si>
    <t>–6,1</t>
  </si>
  <si>
    <t>–0,7</t>
  </si>
  <si>
    <t>–18,4</t>
  </si>
  <si>
    <t>–6,7</t>
  </si>
  <si>
    <t>–0,8</t>
  </si>
  <si>
    <t>–71,5</t>
  </si>
  <si>
    <t>–27,1</t>
  </si>
  <si>
    <t>–11,7</t>
  </si>
  <si>
    <t>–7,4</t>
  </si>
  <si>
    <t>–1,4</t>
  </si>
  <si>
    <t>–0,2</t>
  </si>
  <si>
    <t>–9,0</t>
  </si>
  <si>
    <t>–2,2</t>
  </si>
  <si>
    <t>–50,7</t>
  </si>
  <si>
    <t>–6,2</t>
  </si>
  <si>
    <t>–5,0</t>
  </si>
  <si>
    <t>–3,9</t>
  </si>
  <si>
    <t>–12,5</t>
  </si>
  <si>
    <t>–1,6</t>
  </si>
  <si>
    <t>–7,3</t>
  </si>
  <si>
    <t>–19,9</t>
  </si>
  <si>
    <t>–8,3</t>
  </si>
  <si>
    <t>–12,0</t>
  </si>
  <si>
    <t>–6,9</t>
  </si>
  <si>
    <t>–3,6</t>
  </si>
  <si>
    <t>–0,1</t>
  </si>
  <si>
    <t>–73,2</t>
  </si>
  <si>
    <t>–28,2</t>
  </si>
  <si>
    <t>–14,6</t>
  </si>
  <si>
    <t>–10,3</t>
  </si>
  <si>
    <t>E I 2 – m 03 / 17</t>
  </si>
  <si>
    <r>
      <t>Erschienen im</t>
    </r>
    <r>
      <rPr>
        <b/>
        <sz val="8"/>
        <rFont val="Arial"/>
        <family val="2"/>
      </rPr>
      <t xml:space="preserve"> Mai 2017</t>
    </r>
  </si>
  <si>
    <t>E I 2 - m 03 / 17</t>
  </si>
  <si>
    <t>im Land Brandenburg im März 2017 nach</t>
  </si>
  <si>
    <t>im Land Brandenburg im März 2017</t>
  </si>
  <si>
    <t xml:space="preserve">seit März 2016 </t>
  </si>
  <si>
    <t xml:space="preserve">im Land Brandenburg im März 2017 </t>
  </si>
  <si>
    <t>1.2  Betriebe des Verarbeitenden Gewerbes (sowie Bergbau und Gewinnung von Steinen und Erden)
       im Land Brandenburg im März 2017 nach Verwaltungsbezirken</t>
  </si>
  <si>
    <t>1.3  Betriebe des Verarbeitenden Gewerbes (sowie Bergbau und Gewinnung von Steinen und Erden)
       im Land Brandenburg im März 2017 nach Wirtschaftsabteilungen</t>
  </si>
  <si>
    <t>1.4  Betriebe des Verarbeitenden Gewerbes (sowie Bergbau und Gewinnung von Steinen und Erden)
       im Land Brandenburg im März 2017 nach Wirtschaftsabteilungen – Veränderung zum Vorjahresmonat</t>
  </si>
  <si>
    <t>2.2  Fachliche Betriebsteile der Betriebe des Verarbeitenden Gewerbes (sowie Bergbau und Gewinnung von
       Steinen und Erden) im Land Brandenburg im März 2017 nach Wirtschaftsabteilungen</t>
  </si>
  <si>
    <t>2.3   Fachliche Betriebsteile der Betriebe des Verarbeitenden Gewerbes (sowie Bergbau und Gewinnung von
        Steinen und Erden) im Land Brandenburg im März 2017 nach Wirtschaftsabteilungen 
        –  Veränderung zum Vorjahresmonat</t>
  </si>
  <si>
    <t>Auftragseingangsindex für das Verarbeitende Gewerbe im Land Brandenburg seit März 2016</t>
  </si>
  <si>
    <t xml:space="preserve">3.2  Auftragseingangsindex Gesamt für das Verarbeitende Gewerbe im Land Brandenburg von Januar bis März 2017
       nach Wirtschaftsabteilungen – Volumenindex – </t>
  </si>
  <si>
    <t xml:space="preserve">3.3  Auftragseingangsindex Inland für das Verarbeitende Gewerbe im Land Brandenburg von Januar bis März 2017 
       nach Wirtschaftsabteilungen – Volumenindex – </t>
  </si>
  <si>
    <t xml:space="preserve">3.4  Auftragseingangsindex Ausland für das Verarbeitende Gewerbe im Land Brandenburg von Januar bis März 2017 
       nach Wirtschaftsabteilungen – Volumenindex – 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</si>
  <si>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März 2017</t>
    </r>
  </si>
  <si>
    <t>von Januar bis März 2017 nach</t>
  </si>
  <si>
    <t xml:space="preserve">von Januar bis März 2017 nach </t>
  </si>
  <si>
    <t>–10</t>
  </si>
  <si>
    <t>–4</t>
  </si>
  <si>
    <t>–114</t>
  </si>
  <si>
    <t>–3</t>
  </si>
  <si>
    <t>–161</t>
  </si>
  <si>
    <t>–1</t>
  </si>
  <si>
    <t>–83</t>
  </si>
  <si>
    <t>–82</t>
  </si>
  <si>
    <t>–2</t>
  </si>
  <si>
    <t>–80</t>
  </si>
  <si>
    <t>–360</t>
  </si>
  <si>
    <t>–527</t>
  </si>
  <si>
    <t>–9</t>
  </si>
  <si>
    <t>–24</t>
  </si>
  <si>
    <t>–120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</si>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</sst>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[=0]&quot;– &quot;;#\ ###\ ##0"/>
    <numFmt numFmtId="179" formatCode="[=0]&quot;– &quot;;#\ ###\ ##0.0"/>
    <numFmt numFmtId="180" formatCode="0.0000"/>
    <numFmt numFmtId="181" formatCode="0.00\ \ "/>
    <numFmt numFmtId="182" formatCode="#\ ##0\ \ "/>
    <numFmt numFmtId="183" formatCode="#\ ##0\ \ \ "/>
    <numFmt numFmtId="184" formatCode="[=0]&quot;–&quot;;#\ ###\ ##0"/>
    <numFmt numFmtId="185" formatCode="#,##0.0;\–\ #,##0.0"/>
    <numFmt numFmtId="186" formatCode="[=0]&quot;...&quot;;#,###,##0"/>
    <numFmt numFmtId="187" formatCode="[=0]&quot;...&quot;;##0.0"/>
    <numFmt numFmtId="188" formatCode="[=0]&quot;...&quot;;###.0"/>
    <numFmt numFmtId="189" formatCode="#,##0.0"/>
    <numFmt numFmtId="190" formatCode="#,##0;\–\ #,##0;\–"/>
    <numFmt numFmtId="191" formatCode="#,##0.0;\–\ #,##0.0;\…"/>
    <numFmt numFmtId="192" formatCode="#,##0.0;\–\ #,##0.0;\–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9"/>
      <name val="Arial Unicode MS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2">
    <xf numFmtId="0" fontId="0" fillId="0" borderId="0"/>
    <xf numFmtId="0" fontId="2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2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168" fontId="2" fillId="0" borderId="0" xfId="0" applyNumberFormat="1" applyFont="1" applyAlignment="1">
      <alignment horizontal="right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174" fontId="13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74" fontId="14" fillId="0" borderId="0" xfId="0" applyNumberFormat="1" applyFont="1" applyBorder="1" applyAlignment="1">
      <alignment horizontal="right" indent="1"/>
    </xf>
    <xf numFmtId="174" fontId="14" fillId="0" borderId="0" xfId="0" applyNumberFormat="1" applyFont="1" applyAlignment="1">
      <alignment horizontal="right" indent="1"/>
    </xf>
    <xf numFmtId="168" fontId="14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177" fontId="15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5" fillId="0" borderId="0" xfId="0" applyNumberFormat="1" applyFont="1" applyFill="1" applyAlignment="1">
      <alignment horizontal="right"/>
    </xf>
    <xf numFmtId="168" fontId="35" fillId="0" borderId="0" xfId="0" applyNumberFormat="1" applyFont="1" applyAlignment="1">
      <alignment horizontal="right"/>
    </xf>
    <xf numFmtId="178" fontId="13" fillId="0" borderId="0" xfId="0" applyNumberFormat="1" applyFont="1" applyFill="1" applyAlignment="1">
      <alignment horizontal="right"/>
    </xf>
    <xf numFmtId="178" fontId="14" fillId="0" borderId="0" xfId="0" applyNumberFormat="1" applyFont="1" applyFill="1" applyAlignment="1">
      <alignment horizontal="right"/>
    </xf>
    <xf numFmtId="168" fontId="34" fillId="0" borderId="0" xfId="0" applyNumberFormat="1" applyFont="1" applyFill="1" applyAlignment="1">
      <alignment horizontal="right"/>
    </xf>
    <xf numFmtId="0" fontId="13" fillId="0" borderId="0" xfId="0" applyFont="1" applyAlignment="1"/>
    <xf numFmtId="0" fontId="32" fillId="0" borderId="0" xfId="0" applyFont="1"/>
    <xf numFmtId="0" fontId="13" fillId="0" borderId="0" xfId="0" applyFont="1" applyBorder="1" applyAlignment="1"/>
    <xf numFmtId="0" fontId="13" fillId="0" borderId="2" xfId="0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/>
    <xf numFmtId="180" fontId="13" fillId="0" borderId="3" xfId="0" applyNumberFormat="1" applyFont="1" applyBorder="1" applyAlignment="1"/>
    <xf numFmtId="0" fontId="13" fillId="0" borderId="0" xfId="0" applyFont="1" applyBorder="1"/>
    <xf numFmtId="0" fontId="13" fillId="0" borderId="0" xfId="0" applyFont="1"/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1" fontId="14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left"/>
    </xf>
    <xf numFmtId="181" fontId="13" fillId="0" borderId="0" xfId="0" applyNumberFormat="1" applyFont="1" applyBorder="1"/>
    <xf numFmtId="49" fontId="36" fillId="0" borderId="0" xfId="0" applyNumberFormat="1" applyFont="1" applyFill="1" applyBorder="1" applyAlignment="1">
      <alignment horizontal="left" wrapText="1"/>
    </xf>
    <xf numFmtId="165" fontId="36" fillId="0" borderId="0" xfId="0" applyNumberFormat="1" applyFont="1" applyFill="1" applyBorder="1" applyAlignment="1">
      <alignment wrapText="1"/>
    </xf>
    <xf numFmtId="181" fontId="13" fillId="0" borderId="0" xfId="0" applyNumberFormat="1" applyFont="1" applyAlignment="1">
      <alignment horizontal="right"/>
    </xf>
    <xf numFmtId="49" fontId="36" fillId="0" borderId="0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/>
    <xf numFmtId="3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11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center"/>
    </xf>
    <xf numFmtId="0" fontId="20" fillId="0" borderId="0" xfId="0" applyFont="1"/>
    <xf numFmtId="0" fontId="15" fillId="0" borderId="0" xfId="0" applyFont="1" applyAlignment="1"/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80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183" fontId="13" fillId="0" borderId="0" xfId="0" applyNumberFormat="1" applyFont="1" applyBorder="1" applyAlignment="1"/>
    <xf numFmtId="182" fontId="13" fillId="0" borderId="0" xfId="0" applyNumberFormat="1" applyFont="1" applyBorder="1" applyAlignment="1"/>
    <xf numFmtId="170" fontId="13" fillId="0" borderId="0" xfId="0" applyNumberFormat="1" applyFont="1" applyBorder="1" applyAlignment="1"/>
    <xf numFmtId="0" fontId="13" fillId="0" borderId="0" xfId="0" applyFont="1"/>
    <xf numFmtId="0" fontId="13" fillId="0" borderId="0" xfId="0" applyFont="1" applyBorder="1" applyAlignment="1">
      <alignment horizontal="center" vertical="center"/>
    </xf>
    <xf numFmtId="180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80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8" fillId="0" borderId="3" xfId="0" applyFont="1" applyBorder="1" applyAlignment="1"/>
    <xf numFmtId="180" fontId="38" fillId="0" borderId="0" xfId="0" applyNumberFormat="1" applyFont="1" applyBorder="1" applyAlignment="1"/>
    <xf numFmtId="180" fontId="13" fillId="0" borderId="3" xfId="0" applyNumberFormat="1" applyFont="1" applyBorder="1" applyAlignment="1"/>
    <xf numFmtId="0" fontId="13" fillId="0" borderId="3" xfId="0" applyFont="1" applyBorder="1" applyAlignment="1"/>
    <xf numFmtId="165" fontId="13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0" fontId="2" fillId="0" borderId="0" xfId="0" applyFont="1" applyAlignment="1">
      <alignment horizontal="center"/>
    </xf>
    <xf numFmtId="165" fontId="19" fillId="0" borderId="0" xfId="0" applyNumberFormat="1" applyFont="1" applyBorder="1" applyAlignment="1">
      <alignment horizontal="right"/>
    </xf>
    <xf numFmtId="179" fontId="19" fillId="0" borderId="0" xfId="0" applyNumberFormat="1" applyFont="1" applyFill="1" applyAlignment="1">
      <alignment horizontal="right"/>
    </xf>
    <xf numFmtId="0" fontId="35" fillId="0" borderId="0" xfId="0" applyFo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/>
    <xf numFmtId="185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41" fillId="0" borderId="0" xfId="1" applyFont="1" applyProtection="1"/>
    <xf numFmtId="181" fontId="13" fillId="0" borderId="0" xfId="0" applyNumberFormat="1" applyFont="1"/>
    <xf numFmtId="181" fontId="13" fillId="0" borderId="0" xfId="0" applyNumberFormat="1" applyFont="1" applyFill="1"/>
    <xf numFmtId="168" fontId="0" fillId="0" borderId="0" xfId="0" applyNumberFormat="1"/>
    <xf numFmtId="0" fontId="8" fillId="0" borderId="0" xfId="0" applyFont="1" applyProtection="1">
      <protection locked="0"/>
    </xf>
    <xf numFmtId="178" fontId="2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 applyProtection="1">
      <alignment horizontal="right"/>
      <protection locked="0"/>
    </xf>
    <xf numFmtId="184" fontId="2" fillId="0" borderId="0" xfId="0" applyNumberFormat="1" applyFont="1" applyFill="1" applyAlignment="1">
      <alignment horizontal="right"/>
    </xf>
    <xf numFmtId="0" fontId="2" fillId="0" borderId="0" xfId="0" applyFont="1"/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0" fontId="1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right" indent="1"/>
    </xf>
    <xf numFmtId="0" fontId="44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right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86" fontId="2" fillId="0" borderId="0" xfId="6" applyNumberFormat="1" applyFont="1" applyFill="1" applyBorder="1" applyAlignment="1">
      <alignment horizontal="right" indent="1"/>
    </xf>
    <xf numFmtId="186" fontId="2" fillId="0" borderId="0" xfId="6" applyNumberFormat="1" applyFont="1" applyBorder="1" applyAlignment="1">
      <alignment horizontal="right" indent="1"/>
    </xf>
    <xf numFmtId="168" fontId="44" fillId="0" borderId="0" xfId="0" applyNumberFormat="1" applyFont="1" applyAlignment="1">
      <alignment horizontal="right" indent="1"/>
    </xf>
    <xf numFmtId="174" fontId="44" fillId="0" borderId="0" xfId="0" applyNumberFormat="1" applyFont="1" applyBorder="1" applyAlignment="1">
      <alignment horizontal="right" indent="1"/>
    </xf>
    <xf numFmtId="186" fontId="13" fillId="0" borderId="0" xfId="0" applyNumberFormat="1" applyFont="1" applyAlignment="1">
      <alignment horizontal="right" indent="1"/>
    </xf>
    <xf numFmtId="0" fontId="1" fillId="0" borderId="0" xfId="5"/>
    <xf numFmtId="177" fontId="12" fillId="0" borderId="0" xfId="0" applyNumberFormat="1" applyFont="1"/>
    <xf numFmtId="165" fontId="12" fillId="0" borderId="0" xfId="0" applyNumberFormat="1" applyFont="1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5" fillId="0" borderId="0" xfId="0" applyFont="1"/>
    <xf numFmtId="165" fontId="45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165" fontId="34" fillId="0" borderId="0" xfId="0" applyNumberFormat="1" applyFont="1" applyAlignment="1"/>
    <xf numFmtId="0" fontId="16" fillId="0" borderId="0" xfId="0" applyFont="1" applyAlignment="1">
      <alignment horizontal="center"/>
    </xf>
    <xf numFmtId="0" fontId="46" fillId="0" borderId="20" xfId="7" applyFont="1" applyBorder="1" applyAlignment="1"/>
    <xf numFmtId="0" fontId="46" fillId="0" borderId="0" xfId="7" applyFont="1" applyBorder="1" applyAlignment="1"/>
    <xf numFmtId="0" fontId="46" fillId="0" borderId="20" xfId="7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80" fontId="14" fillId="0" borderId="0" xfId="0" applyNumberFormat="1" applyFont="1" applyAlignment="1"/>
    <xf numFmtId="168" fontId="46" fillId="0" borderId="0" xfId="0" applyNumberFormat="1" applyFont="1" applyFill="1" applyAlignment="1">
      <alignment horizontal="right"/>
    </xf>
    <xf numFmtId="0" fontId="27" fillId="0" borderId="0" xfId="0" applyFont="1"/>
    <xf numFmtId="184" fontId="14" fillId="0" borderId="0" xfId="0" applyNumberFormat="1" applyFont="1" applyFill="1" applyAlignment="1" applyProtection="1">
      <alignment horizontal="right"/>
      <protection locked="0"/>
    </xf>
    <xf numFmtId="165" fontId="29" fillId="0" borderId="0" xfId="0" applyNumberFormat="1" applyFont="1" applyBorder="1" applyAlignment="1">
      <alignment horizontal="right"/>
    </xf>
    <xf numFmtId="187" fontId="19" fillId="0" borderId="0" xfId="0" applyNumberFormat="1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/>
    <xf numFmtId="165" fontId="2" fillId="0" borderId="8" xfId="4" applyNumberFormat="1" applyFont="1" applyBorder="1" applyAlignment="1">
      <alignment horizontal="center" vertical="center" wrapText="1"/>
    </xf>
    <xf numFmtId="188" fontId="2" fillId="0" borderId="0" xfId="0" applyNumberFormat="1" applyFont="1" applyBorder="1" applyAlignment="1">
      <alignment horizontal="right"/>
    </xf>
    <xf numFmtId="165" fontId="16" fillId="0" borderId="8" xfId="10" applyNumberFormat="1" applyFont="1" applyBorder="1" applyAlignment="1"/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2" fillId="0" borderId="8" xfId="4" applyNumberFormat="1" applyFont="1" applyBorder="1" applyAlignment="1">
      <alignment wrapText="1"/>
    </xf>
    <xf numFmtId="165" fontId="16" fillId="0" borderId="8" xfId="10" applyNumberFormat="1" applyFont="1" applyBorder="1" applyAlignment="1">
      <alignment wrapText="1"/>
    </xf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189" fontId="19" fillId="0" borderId="0" xfId="0" applyNumberFormat="1" applyFont="1" applyFill="1" applyAlignment="1">
      <alignment horizontal="right"/>
    </xf>
    <xf numFmtId="189" fontId="29" fillId="0" borderId="0" xfId="0" applyNumberFormat="1" applyFont="1" applyFill="1" applyAlignment="1">
      <alignment horizontal="right"/>
    </xf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90" fontId="2" fillId="0" borderId="0" xfId="3" applyNumberFormat="1" applyFont="1" applyFill="1" applyAlignment="1" applyProtection="1">
      <alignment horizontal="right"/>
      <protection locked="0"/>
    </xf>
    <xf numFmtId="190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8" fillId="0" borderId="0" xfId="1" applyFont="1"/>
    <xf numFmtId="0" fontId="26" fillId="0" borderId="0" xfId="1" applyFill="1"/>
    <xf numFmtId="0" fontId="48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91" fontId="19" fillId="0" borderId="0" xfId="0" applyNumberFormat="1" applyFont="1" applyBorder="1" applyAlignment="1">
      <alignment horizontal="right"/>
    </xf>
    <xf numFmtId="191" fontId="2" fillId="0" borderId="0" xfId="4" applyNumberFormat="1" applyFont="1" applyAlignment="1">
      <alignment wrapText="1"/>
    </xf>
    <xf numFmtId="192" fontId="40" fillId="0" borderId="0" xfId="0" applyNumberFormat="1" applyFont="1" applyFill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42" fillId="0" borderId="0" xfId="0" applyNumberFormat="1" applyFont="1" applyFill="1" applyAlignment="1">
      <alignment horizontal="right"/>
    </xf>
    <xf numFmtId="185" fontId="40" fillId="0" borderId="0" xfId="0" applyNumberFormat="1" applyFont="1" applyFill="1" applyAlignment="1">
      <alignment horizontal="right"/>
    </xf>
    <xf numFmtId="185" fontId="42" fillId="0" borderId="0" xfId="0" applyNumberFormat="1" applyFont="1" applyFill="1" applyAlignment="1">
      <alignment horizontal="right"/>
    </xf>
    <xf numFmtId="0" fontId="49" fillId="0" borderId="0" xfId="0" applyFont="1"/>
    <xf numFmtId="192" fontId="19" fillId="0" borderId="0" xfId="0" applyNumberFormat="1" applyFont="1" applyAlignment="1" applyProtection="1">
      <alignment horizontal="right"/>
      <protection locked="0"/>
    </xf>
    <xf numFmtId="190" fontId="14" fillId="0" borderId="0" xfId="3" applyNumberFormat="1" applyFont="1" applyFill="1" applyAlignment="1" applyProtection="1">
      <alignment horizontal="right"/>
      <protection locked="0"/>
    </xf>
    <xf numFmtId="190" fontId="14" fillId="0" borderId="0" xfId="0" applyNumberFormat="1" applyFont="1" applyFill="1" applyAlignment="1">
      <alignment horizontal="right"/>
    </xf>
    <xf numFmtId="192" fontId="29" fillId="0" borderId="0" xfId="0" applyNumberFormat="1" applyFont="1" applyAlignment="1" applyProtection="1">
      <alignment horizontal="right"/>
      <protection locked="0"/>
    </xf>
    <xf numFmtId="185" fontId="29" fillId="0" borderId="0" xfId="0" applyNumberFormat="1" applyFont="1" applyAlignment="1" applyProtection="1">
      <alignment horizontal="right"/>
      <protection locked="0"/>
    </xf>
    <xf numFmtId="191" fontId="29" fillId="0" borderId="0" xfId="0" applyNumberFormat="1" applyFont="1" applyBorder="1" applyAlignment="1">
      <alignment horizontal="right"/>
    </xf>
    <xf numFmtId="191" fontId="14" fillId="0" borderId="0" xfId="4" applyNumberFormat="1" applyFont="1" applyAlignment="1">
      <alignment wrapText="1"/>
    </xf>
    <xf numFmtId="0" fontId="50" fillId="0" borderId="0" xfId="8" applyFont="1" applyAlignment="1">
      <alignment horizontal="center"/>
    </xf>
    <xf numFmtId="0" fontId="1" fillId="0" borderId="0" xfId="6"/>
    <xf numFmtId="174" fontId="50" fillId="0" borderId="0" xfId="6" applyNumberFormat="1" applyFont="1"/>
    <xf numFmtId="167" fontId="50" fillId="0" borderId="0" xfId="6" applyNumberFormat="1" applyFont="1"/>
    <xf numFmtId="175" fontId="26" fillId="0" borderId="0" xfId="1" applyNumberFormat="1"/>
    <xf numFmtId="190" fontId="2" fillId="0" borderId="0" xfId="0" applyNumberFormat="1" applyFont="1" applyFill="1" applyBorder="1" applyAlignment="1">
      <alignment horizontal="right"/>
    </xf>
    <xf numFmtId="191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1" fontId="2" fillId="0" borderId="0" xfId="0" applyNumberFormat="1" applyFont="1" applyBorder="1"/>
    <xf numFmtId="191" fontId="2" fillId="0" borderId="0" xfId="4" applyNumberFormat="1" applyFont="1" applyAlignment="1">
      <alignment horizontal="right" wrapText="1"/>
    </xf>
    <xf numFmtId="190" fontId="51" fillId="0" borderId="0" xfId="0" applyNumberFormat="1" applyFont="1" applyFill="1" applyAlignment="1">
      <alignment horizontal="right"/>
    </xf>
    <xf numFmtId="190" fontId="52" fillId="0" borderId="0" xfId="0" applyNumberFormat="1" applyFont="1" applyFill="1" applyAlignment="1">
      <alignment horizontal="right"/>
    </xf>
    <xf numFmtId="0" fontId="53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46" fillId="0" borderId="19" xfId="7" applyFont="1" applyBorder="1" applyAlignment="1">
      <alignment vertical="center"/>
    </xf>
    <xf numFmtId="0" fontId="46" fillId="0" borderId="20" xfId="7" applyFont="1" applyBorder="1" applyAlignment="1">
      <alignment vertical="center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13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3" fontId="2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6" fillId="0" borderId="20" xfId="7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91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91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180" fontId="13" fillId="0" borderId="4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180" fontId="2" fillId="0" borderId="4" xfId="4" applyNumberFormat="1" applyFont="1" applyBorder="1" applyAlignment="1">
      <alignment horizontal="center" vertical="center"/>
    </xf>
    <xf numFmtId="180" fontId="2" fillId="0" borderId="8" xfId="4" applyNumberFormat="1" applyFont="1" applyBorder="1" applyAlignment="1">
      <alignment horizontal="center" vertical="center"/>
    </xf>
    <xf numFmtId="180" fontId="13" fillId="0" borderId="7" xfId="0" applyNumberFormat="1" applyFont="1" applyBorder="1" applyAlignment="1">
      <alignment horizontal="center" vertical="center" wrapText="1"/>
    </xf>
    <xf numFmtId="180" fontId="13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91" fontId="19" fillId="0" borderId="0" xfId="0" applyNumberFormat="1" applyFont="1" applyBorder="1" applyAlignment="1">
      <alignment horizontal="center"/>
    </xf>
    <xf numFmtId="168" fontId="2" fillId="0" borderId="0" xfId="8" applyNumberFormat="1" applyFont="1" applyBorder="1" applyAlignment="1">
      <alignment horizontal="center"/>
    </xf>
  </cellXfs>
  <cellStyles count="12">
    <cellStyle name="Besuchter Hyperlink" xfId="2" builtinId="9" customBuiltin="1"/>
    <cellStyle name="Hyperlink" xfId="1" builtinId="8"/>
    <cellStyle name="Standard" xfId="0" builtinId="0"/>
    <cellStyle name="Standard 2" xfId="5"/>
    <cellStyle name="Standard_1_2_1" xfId="10"/>
    <cellStyle name="Standard_13" xfId="9"/>
    <cellStyle name="Standard_EI1_m11-07" xfId="6"/>
    <cellStyle name="Standard_Gewichtung_50plus" xfId="7"/>
    <cellStyle name="Standard_Mappe1" xfId="11"/>
    <cellStyle name="Standard_SB_250_4_2007M_Verkn" xfId="8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Titel!$G$1:$H$15</c:f>
              <c:multiLvlStrCache>
                <c:ptCount val="15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</c:lvl>
                <c:lvl>
                  <c:pt idx="0">
                    <c:v>2016</c:v>
                  </c:pt>
                  <c:pt idx="12">
                    <c:v>2017</c:v>
                  </c:pt>
                </c:lvl>
              </c:multiLvlStrCache>
            </c:multiLvlStrRef>
          </c:cat>
          <c:val>
            <c:numRef>
              <c:f>Titel!$I$1:$I$15</c:f>
              <c:numCache>
                <c:formatCode>0.0_ ;[Red]\-0.0\ </c:formatCode>
                <c:ptCount val="15"/>
                <c:pt idx="0">
                  <c:v>3.6</c:v>
                </c:pt>
                <c:pt idx="1">
                  <c:v>7.9</c:v>
                </c:pt>
                <c:pt idx="2">
                  <c:v>1.5</c:v>
                </c:pt>
                <c:pt idx="3">
                  <c:v>4.5</c:v>
                </c:pt>
                <c:pt idx="4">
                  <c:v>11.7</c:v>
                </c:pt>
                <c:pt idx="5">
                  <c:v>2.1</c:v>
                </c:pt>
                <c:pt idx="6">
                  <c:v>-7.5</c:v>
                </c:pt>
                <c:pt idx="7">
                  <c:v>4.8</c:v>
                </c:pt>
                <c:pt idx="8">
                  <c:v>3</c:v>
                </c:pt>
                <c:pt idx="9">
                  <c:v>-18.100000000000001</c:v>
                </c:pt>
                <c:pt idx="10">
                  <c:v>1.2</c:v>
                </c:pt>
                <c:pt idx="11">
                  <c:v>-10.4</c:v>
                </c:pt>
                <c:pt idx="12">
                  <c:v>-2.4</c:v>
                </c:pt>
                <c:pt idx="13">
                  <c:v>-3.9</c:v>
                </c:pt>
                <c:pt idx="14">
                  <c:v>3.6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79552"/>
        <c:axId val="117881856"/>
      </c:lineChart>
      <c:catAx>
        <c:axId val="11787955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8185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7881856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795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67581499992896E-2"/>
          <c:y val="5.8823602870747671E-2"/>
          <c:w val="0.92229748747490281"/>
          <c:h val="0.792839864779642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'11'!$I$29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'11'!$I$30:$I$42</c:f>
              <c:numCache>
                <c:formatCode>0.0</c:formatCode>
                <c:ptCount val="13"/>
                <c:pt idx="0">
                  <c:v>90.1</c:v>
                </c:pt>
                <c:pt idx="1">
                  <c:v>95.6</c:v>
                </c:pt>
                <c:pt idx="2">
                  <c:v>94.3</c:v>
                </c:pt>
                <c:pt idx="3">
                  <c:v>92.1</c:v>
                </c:pt>
                <c:pt idx="4">
                  <c:v>98.2</c:v>
                </c:pt>
                <c:pt idx="5">
                  <c:v>113.5</c:v>
                </c:pt>
                <c:pt idx="6">
                  <c:v>81.8</c:v>
                </c:pt>
                <c:pt idx="7">
                  <c:v>82.4</c:v>
                </c:pt>
                <c:pt idx="8">
                  <c:v>86.6</c:v>
                </c:pt>
                <c:pt idx="9">
                  <c:v>88.8</c:v>
                </c:pt>
                <c:pt idx="10">
                  <c:v>100.2</c:v>
                </c:pt>
                <c:pt idx="11">
                  <c:v>120.9</c:v>
                </c:pt>
                <c:pt idx="12" formatCode="#\ ##0.0;\–\ #\ ##0.0;\…">
                  <c:v>98</c:v>
                </c:pt>
              </c:numCache>
            </c:numRef>
          </c:val>
        </c:ser>
        <c:ser>
          <c:idx val="1"/>
          <c:order val="1"/>
          <c:tx>
            <c:strRef>
              <c:f>'11'!$J$29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'11'!$G$32:$H$44</c:f>
              <c:multiLvlStrCache>
                <c:ptCount val="13"/>
                <c:lvl>
                  <c:pt idx="0">
                    <c:v>M</c:v>
                  </c:pt>
                  <c:pt idx="1">
                    <c:v>A</c:v>
                  </c:pt>
                  <c:pt idx="2">
                    <c:v>M</c:v>
                  </c:pt>
                  <c:pt idx="3">
                    <c:v>J</c:v>
                  </c:pt>
                  <c:pt idx="4">
                    <c:v>J</c:v>
                  </c:pt>
                  <c:pt idx="5">
                    <c:v>A</c:v>
                  </c:pt>
                  <c:pt idx="6">
                    <c:v>S</c:v>
                  </c:pt>
                  <c:pt idx="7">
                    <c:v>O</c:v>
                  </c:pt>
                  <c:pt idx="8">
                    <c:v>N</c:v>
                  </c:pt>
                  <c:pt idx="9">
                    <c:v>D</c:v>
                  </c:pt>
                  <c:pt idx="10">
                    <c:v>J</c:v>
                  </c:pt>
                  <c:pt idx="11">
                    <c:v>F</c:v>
                  </c:pt>
                  <c:pt idx="12">
                    <c:v>M</c:v>
                  </c:pt>
                </c:lvl>
                <c:lvl>
                  <c:pt idx="0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'11'!$J$32:$J$44</c:f>
              <c:numCache>
                <c:formatCode>0.0</c:formatCode>
                <c:ptCount val="13"/>
                <c:pt idx="0">
                  <c:v>108.2</c:v>
                </c:pt>
                <c:pt idx="1">
                  <c:v>88.8</c:v>
                </c:pt>
                <c:pt idx="2">
                  <c:v>140.9</c:v>
                </c:pt>
                <c:pt idx="3">
                  <c:v>103.9</c:v>
                </c:pt>
                <c:pt idx="4">
                  <c:v>78.3</c:v>
                </c:pt>
                <c:pt idx="5">
                  <c:v>80.099999999999994</c:v>
                </c:pt>
                <c:pt idx="6">
                  <c:v>86</c:v>
                </c:pt>
                <c:pt idx="7">
                  <c:v>79.400000000000006</c:v>
                </c:pt>
                <c:pt idx="8">
                  <c:v>101.9</c:v>
                </c:pt>
                <c:pt idx="9">
                  <c:v>189.8</c:v>
                </c:pt>
                <c:pt idx="10" formatCode="#\ ##0.0;\–\ #\ ##0.0;\…">
                  <c:v>117.7</c:v>
                </c:pt>
                <c:pt idx="11" formatCode="#\ ##0.0;\–\ #\ ##0.0;\…">
                  <c:v>189.1</c:v>
                </c:pt>
                <c:pt idx="12" formatCode="#\ ##0.0;\–\ #\ ##0.0;\…">
                  <c:v>117.9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8217472"/>
        <c:axId val="128416384"/>
      </c:barChart>
      <c:catAx>
        <c:axId val="12821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416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8416384"/>
        <c:scaling>
          <c:orientation val="minMax"/>
          <c:max val="2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17472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0292663121251855"/>
          <c:y val="7.9121266558098147E-2"/>
          <c:w val="0.30470945038208724"/>
          <c:h val="8.131894311988040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2 - m 03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29210</xdr:rowOff>
    </xdr:from>
    <xdr:to>
      <xdr:col>5</xdr:col>
      <xdr:colOff>746760</xdr:colOff>
      <xdr:row>50</xdr:row>
      <xdr:rowOff>121920</xdr:rowOff>
    </xdr:to>
    <xdr:graphicFrame macro="">
      <xdr:nvGraphicFramePr>
        <xdr:cNvPr id="532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0.46559</cdr:x>
      <cdr:y>0.92067</cdr:y>
    </cdr:from>
    <cdr:to>
      <cdr:x>0.46559</cdr:x>
      <cdr:y>0.92067</cdr:y>
    </cdr:to>
    <cdr:sp macro="" textlink="">
      <cdr:nvSpPr>
        <cdr:cNvPr id="552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091341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0.14093</cdr:x>
      <cdr:y>0.92067</cdr:y>
    </cdr:from>
    <cdr:to>
      <cdr:x>0.14093</cdr:x>
      <cdr:y>0.92067</cdr:y>
    </cdr:to>
    <cdr:sp macro="" textlink="">
      <cdr:nvSpPr>
        <cdr:cNvPr id="552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618842" y="272305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229" bestFit="1" customWidth="1"/>
    <col min="9" max="9" width="3.6640625" style="1" bestFit="1" customWidth="1"/>
    <col min="10" max="16384" width="11.5546875" style="1"/>
  </cols>
  <sheetData>
    <row r="1" spans="1:10" ht="60" customHeight="1" x14ac:dyDescent="0.25">
      <c r="A1" s="208" t="s">
        <v>248</v>
      </c>
      <c r="D1" s="332" t="s">
        <v>7</v>
      </c>
      <c r="G1" s="334">
        <v>2016</v>
      </c>
      <c r="H1" s="230" t="s">
        <v>39</v>
      </c>
      <c r="I1" s="227">
        <v>3.6</v>
      </c>
      <c r="J1" s="4"/>
    </row>
    <row r="2" spans="1:10" ht="40.200000000000003" customHeight="1" x14ac:dyDescent="0.55000000000000004">
      <c r="B2" s="3" t="s">
        <v>37</v>
      </c>
      <c r="D2" s="333"/>
      <c r="G2" s="335"/>
      <c r="H2" s="230" t="s">
        <v>40</v>
      </c>
      <c r="I2" s="227">
        <v>7.9</v>
      </c>
      <c r="J2" s="4"/>
    </row>
    <row r="3" spans="1:10" ht="34.799999999999997" x14ac:dyDescent="0.55000000000000004">
      <c r="B3" s="3" t="s">
        <v>38</v>
      </c>
      <c r="D3" s="333"/>
      <c r="G3" s="335"/>
      <c r="H3" s="230" t="s">
        <v>41</v>
      </c>
      <c r="I3" s="227">
        <v>1.5</v>
      </c>
      <c r="J3" s="4"/>
    </row>
    <row r="4" spans="1:10" ht="6.6" customHeight="1" x14ac:dyDescent="0.25">
      <c r="D4" s="333"/>
      <c r="G4" s="335"/>
      <c r="H4" s="230" t="s">
        <v>42</v>
      </c>
      <c r="I4" s="227">
        <v>4.5</v>
      </c>
      <c r="J4" s="4"/>
    </row>
    <row r="5" spans="1:10" ht="20.399999999999999" x14ac:dyDescent="0.35">
      <c r="C5" s="201" t="s">
        <v>372</v>
      </c>
      <c r="D5" s="333"/>
      <c r="G5" s="335"/>
      <c r="H5" s="230" t="s">
        <v>41</v>
      </c>
      <c r="I5" s="227">
        <v>11.7</v>
      </c>
      <c r="J5" s="4"/>
    </row>
    <row r="6" spans="1:10" s="5" customFormat="1" ht="34.950000000000003" customHeight="1" x14ac:dyDescent="0.2">
      <c r="D6" s="333"/>
      <c r="G6" s="335"/>
      <c r="H6" s="230" t="s">
        <v>39</v>
      </c>
      <c r="I6" s="227">
        <v>2.1</v>
      </c>
      <c r="J6" s="4"/>
    </row>
    <row r="7" spans="1:10" ht="84" customHeight="1" x14ac:dyDescent="0.25">
      <c r="C7" s="6" t="s">
        <v>388</v>
      </c>
      <c r="D7" s="333"/>
      <c r="G7" s="335"/>
      <c r="H7" s="230" t="s">
        <v>39</v>
      </c>
      <c r="I7" s="227">
        <v>-7.5</v>
      </c>
      <c r="J7" s="4"/>
    </row>
    <row r="8" spans="1:10" x14ac:dyDescent="0.25">
      <c r="D8" s="333"/>
      <c r="G8" s="335"/>
      <c r="H8" s="230" t="s">
        <v>42</v>
      </c>
      <c r="I8" s="227">
        <v>4.8</v>
      </c>
      <c r="J8" s="4"/>
    </row>
    <row r="9" spans="1:10" ht="45" x14ac:dyDescent="0.25">
      <c r="C9" s="7" t="s">
        <v>317</v>
      </c>
      <c r="D9" s="333"/>
      <c r="G9" s="335"/>
      <c r="H9" s="231" t="s">
        <v>43</v>
      </c>
      <c r="I9" s="227">
        <v>3</v>
      </c>
      <c r="J9" s="4"/>
    </row>
    <row r="10" spans="1:10" ht="7.2" customHeight="1" x14ac:dyDescent="0.25">
      <c r="D10" s="333"/>
      <c r="G10" s="335"/>
      <c r="H10" s="231" t="s">
        <v>44</v>
      </c>
      <c r="I10" s="227">
        <v>-18.100000000000001</v>
      </c>
      <c r="J10" s="4"/>
    </row>
    <row r="11" spans="1:10" ht="15" x14ac:dyDescent="0.25">
      <c r="A11" s="209"/>
      <c r="C11" s="7" t="s">
        <v>173</v>
      </c>
      <c r="D11" s="333"/>
      <c r="G11" s="335"/>
      <c r="H11" s="232" t="s">
        <v>45</v>
      </c>
      <c r="I11" s="227">
        <v>1.2</v>
      </c>
      <c r="J11" s="4"/>
    </row>
    <row r="12" spans="1:10" ht="66" customHeight="1" x14ac:dyDescent="0.25">
      <c r="G12" s="336"/>
      <c r="H12" s="232" t="s">
        <v>46</v>
      </c>
      <c r="I12" s="227">
        <v>-10.4</v>
      </c>
      <c r="J12" s="4"/>
    </row>
    <row r="13" spans="1:10" ht="36" customHeight="1" x14ac:dyDescent="0.25">
      <c r="C13" s="9" t="s">
        <v>334</v>
      </c>
      <c r="G13" s="334">
        <v>2017</v>
      </c>
      <c r="H13" s="233" t="s">
        <v>39</v>
      </c>
      <c r="I13" s="227">
        <v>-2.4</v>
      </c>
      <c r="J13" s="4"/>
    </row>
    <row r="14" spans="1:10" x14ac:dyDescent="0.25">
      <c r="C14" s="5" t="s">
        <v>267</v>
      </c>
      <c r="G14" s="335"/>
      <c r="H14" s="233" t="s">
        <v>40</v>
      </c>
      <c r="I14" s="227">
        <v>-3.9</v>
      </c>
      <c r="J14" s="4"/>
    </row>
    <row r="15" spans="1:10" x14ac:dyDescent="0.25">
      <c r="G15" s="327"/>
      <c r="H15" s="230" t="s">
        <v>41</v>
      </c>
      <c r="I15" s="227">
        <v>3.6</v>
      </c>
      <c r="J15" s="4"/>
    </row>
    <row r="16" spans="1:10" x14ac:dyDescent="0.25">
      <c r="G16" s="327"/>
      <c r="H16" s="230" t="s">
        <v>42</v>
      </c>
      <c r="I16" s="227"/>
      <c r="J16" s="4"/>
    </row>
    <row r="17" spans="7:10" x14ac:dyDescent="0.25">
      <c r="G17" s="327"/>
      <c r="H17" s="230" t="s">
        <v>41</v>
      </c>
      <c r="I17" s="227"/>
      <c r="J17" s="4"/>
    </row>
    <row r="18" spans="7:10" x14ac:dyDescent="0.25">
      <c r="G18" s="327"/>
      <c r="H18" s="230" t="s">
        <v>39</v>
      </c>
      <c r="I18" s="227"/>
      <c r="J18" s="4"/>
    </row>
    <row r="19" spans="7:10" x14ac:dyDescent="0.25">
      <c r="G19" s="327"/>
      <c r="H19" s="230" t="s">
        <v>39</v>
      </c>
      <c r="I19" s="227"/>
      <c r="J19" s="4"/>
    </row>
    <row r="20" spans="7:10" x14ac:dyDescent="0.25">
      <c r="G20" s="327"/>
      <c r="H20" s="230" t="s">
        <v>42</v>
      </c>
      <c r="I20" s="227"/>
      <c r="J20" s="4"/>
    </row>
    <row r="21" spans="7:10" x14ac:dyDescent="0.25">
      <c r="G21" s="327"/>
      <c r="H21" s="230" t="s">
        <v>43</v>
      </c>
      <c r="I21" s="227"/>
      <c r="J21" s="4"/>
    </row>
    <row r="22" spans="7:10" x14ac:dyDescent="0.25">
      <c r="G22" s="327"/>
      <c r="H22" s="230" t="s">
        <v>44</v>
      </c>
      <c r="I22" s="228"/>
      <c r="J22" s="4"/>
    </row>
    <row r="23" spans="7:10" x14ac:dyDescent="0.25">
      <c r="G23" s="327"/>
      <c r="H23" s="232" t="s">
        <v>45</v>
      </c>
      <c r="I23" s="227"/>
      <c r="J23" s="4"/>
    </row>
    <row r="24" spans="7:10" x14ac:dyDescent="0.25">
      <c r="G24" s="328"/>
      <c r="H24" s="232" t="s">
        <v>46</v>
      </c>
      <c r="I24" s="228"/>
      <c r="J24" s="4"/>
    </row>
    <row r="25" spans="7:10" x14ac:dyDescent="0.25">
      <c r="G25" s="235" t="s">
        <v>268</v>
      </c>
      <c r="H25" s="236">
        <f>MAX(I1:I24)</f>
        <v>11.7</v>
      </c>
      <c r="I25" s="82"/>
      <c r="J25" s="81"/>
    </row>
    <row r="26" spans="7:10" x14ac:dyDescent="0.25">
      <c r="G26" s="235" t="s">
        <v>269</v>
      </c>
      <c r="H26" s="236">
        <f>MIN(I1:I24)</f>
        <v>-18.100000000000001</v>
      </c>
      <c r="I26" s="2"/>
      <c r="J26" s="2"/>
    </row>
    <row r="27" spans="7:10" x14ac:dyDescent="0.25">
      <c r="G27" s="8"/>
      <c r="H27" s="234"/>
      <c r="I27" s="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8" ht="36" customHeight="1" x14ac:dyDescent="0.25">
      <c r="A1" s="341" t="s">
        <v>383</v>
      </c>
      <c r="B1" s="354"/>
      <c r="C1" s="354"/>
      <c r="D1" s="354"/>
      <c r="E1" s="354"/>
      <c r="F1" s="354"/>
      <c r="G1" s="354"/>
      <c r="H1" s="220"/>
    </row>
    <row r="2" spans="1:8" ht="12" customHeight="1" x14ac:dyDescent="0.25">
      <c r="A2" s="21"/>
      <c r="B2" s="21"/>
      <c r="C2" s="21"/>
      <c r="D2" s="21"/>
      <c r="E2" s="21"/>
      <c r="F2" s="21"/>
      <c r="G2" s="21"/>
    </row>
    <row r="3" spans="1:8" ht="12" customHeight="1" x14ac:dyDescent="0.25">
      <c r="A3" s="362" t="s">
        <v>26</v>
      </c>
      <c r="B3" s="363" t="s">
        <v>174</v>
      </c>
      <c r="C3" s="350" t="s">
        <v>138</v>
      </c>
      <c r="D3" s="389" t="s">
        <v>332</v>
      </c>
      <c r="E3" s="390"/>
      <c r="F3" s="384" t="s">
        <v>79</v>
      </c>
      <c r="G3" s="385"/>
    </row>
    <row r="4" spans="1:8" ht="12" customHeight="1" x14ac:dyDescent="0.25">
      <c r="A4" s="345"/>
      <c r="B4" s="364"/>
      <c r="C4" s="351"/>
      <c r="D4" s="391"/>
      <c r="E4" s="392"/>
      <c r="F4" s="386" t="s">
        <v>81</v>
      </c>
      <c r="G4" s="384" t="s">
        <v>119</v>
      </c>
    </row>
    <row r="5" spans="1:8" ht="12" customHeight="1" x14ac:dyDescent="0.25">
      <c r="A5" s="345"/>
      <c r="B5" s="364"/>
      <c r="C5" s="351"/>
      <c r="D5" s="393"/>
      <c r="E5" s="394"/>
      <c r="F5" s="387"/>
      <c r="G5" s="388"/>
    </row>
    <row r="6" spans="1:8" ht="12" customHeight="1" x14ac:dyDescent="0.25">
      <c r="A6" s="345"/>
      <c r="B6" s="364"/>
      <c r="C6" s="360" t="s">
        <v>104</v>
      </c>
      <c r="D6" s="343"/>
      <c r="E6" s="361" t="s">
        <v>277</v>
      </c>
      <c r="F6" s="367"/>
      <c r="G6" s="367"/>
      <c r="H6" s="306"/>
    </row>
    <row r="7" spans="1:8" ht="12" customHeight="1" x14ac:dyDescent="0.25">
      <c r="A7" s="97"/>
      <c r="B7" s="97"/>
      <c r="C7" s="97"/>
      <c r="D7" s="97"/>
      <c r="E7" s="97"/>
      <c r="F7" s="97"/>
      <c r="G7" s="97"/>
    </row>
    <row r="8" spans="1:8" s="264" customFormat="1" ht="11.4" customHeight="1" x14ac:dyDescent="0.25">
      <c r="A8" s="114" t="s">
        <v>34</v>
      </c>
      <c r="B8" s="28" t="s">
        <v>176</v>
      </c>
      <c r="C8" s="286" t="s">
        <v>55</v>
      </c>
      <c r="D8" s="287" t="s">
        <v>63</v>
      </c>
      <c r="E8" s="195" t="s">
        <v>63</v>
      </c>
      <c r="F8" s="195" t="s">
        <v>63</v>
      </c>
      <c r="G8" s="195" t="s">
        <v>63</v>
      </c>
      <c r="H8" s="58"/>
    </row>
    <row r="9" spans="1:8" ht="11.4" customHeight="1" x14ac:dyDescent="0.25">
      <c r="A9" s="282" t="s">
        <v>11</v>
      </c>
      <c r="B9" s="77" t="s">
        <v>12</v>
      </c>
      <c r="C9" s="286" t="s">
        <v>55</v>
      </c>
      <c r="D9" s="287" t="s">
        <v>63</v>
      </c>
      <c r="E9" s="195" t="s">
        <v>63</v>
      </c>
      <c r="F9" s="195" t="s">
        <v>63</v>
      </c>
      <c r="G9" s="195" t="s">
        <v>63</v>
      </c>
      <c r="H9" s="48"/>
    </row>
    <row r="10" spans="1:8" ht="11.4" customHeight="1" x14ac:dyDescent="0.25">
      <c r="A10" s="282" t="s">
        <v>16</v>
      </c>
      <c r="B10" s="77" t="s">
        <v>177</v>
      </c>
      <c r="C10" s="286" t="s">
        <v>55</v>
      </c>
      <c r="D10" s="287" t="s">
        <v>63</v>
      </c>
      <c r="E10" s="195" t="s">
        <v>63</v>
      </c>
      <c r="F10" s="195" t="s">
        <v>63</v>
      </c>
      <c r="G10" s="195" t="s">
        <v>63</v>
      </c>
      <c r="H10" s="48"/>
    </row>
    <row r="11" spans="1:8" s="264" customFormat="1" ht="11.4" customHeight="1" x14ac:dyDescent="0.25">
      <c r="A11" s="114" t="s">
        <v>105</v>
      </c>
      <c r="B11" s="28" t="s">
        <v>106</v>
      </c>
      <c r="C11" s="286">
        <v>-11</v>
      </c>
      <c r="D11" s="287">
        <v>227</v>
      </c>
      <c r="E11" s="195">
        <v>0.3</v>
      </c>
      <c r="F11" s="195">
        <v>6.4</v>
      </c>
      <c r="G11" s="195">
        <v>-0.2</v>
      </c>
      <c r="H11" s="58"/>
    </row>
    <row r="12" spans="1:8" ht="11.4" customHeight="1" x14ac:dyDescent="0.25">
      <c r="A12" s="282" t="s">
        <v>148</v>
      </c>
      <c r="B12" s="274" t="s">
        <v>297</v>
      </c>
      <c r="C12" s="286">
        <v>-2</v>
      </c>
      <c r="D12" s="287">
        <v>-135</v>
      </c>
      <c r="E12" s="195">
        <v>-1.5</v>
      </c>
      <c r="F12" s="195">
        <v>-17.5</v>
      </c>
      <c r="G12" s="195">
        <v>-45</v>
      </c>
      <c r="H12" s="48"/>
    </row>
    <row r="13" spans="1:8" ht="11.4" customHeight="1" x14ac:dyDescent="0.25">
      <c r="A13" s="282" t="s">
        <v>151</v>
      </c>
      <c r="B13" s="247" t="s">
        <v>10</v>
      </c>
      <c r="C13" s="286" t="s">
        <v>55</v>
      </c>
      <c r="D13" s="287">
        <v>25</v>
      </c>
      <c r="E13" s="195">
        <v>2.4</v>
      </c>
      <c r="F13" s="195">
        <v>11.1</v>
      </c>
      <c r="G13" s="195" t="s">
        <v>63</v>
      </c>
      <c r="H13" s="48"/>
    </row>
    <row r="14" spans="1:8" ht="11.4" customHeight="1" x14ac:dyDescent="0.25">
      <c r="A14" s="282" t="s">
        <v>161</v>
      </c>
      <c r="B14" s="247" t="s">
        <v>107</v>
      </c>
      <c r="C14" s="286" t="s">
        <v>55</v>
      </c>
      <c r="D14" s="287" t="s">
        <v>63</v>
      </c>
      <c r="E14" s="195" t="s">
        <v>63</v>
      </c>
      <c r="F14" s="195" t="s">
        <v>63</v>
      </c>
      <c r="G14" s="195" t="s">
        <v>63</v>
      </c>
      <c r="H14" s="48"/>
    </row>
    <row r="15" spans="1:8" ht="11.4" customHeight="1" x14ac:dyDescent="0.25">
      <c r="A15" s="282" t="s">
        <v>9</v>
      </c>
      <c r="B15" s="274" t="s">
        <v>298</v>
      </c>
      <c r="C15" s="286">
        <v>0</v>
      </c>
      <c r="D15" s="287">
        <v>0</v>
      </c>
      <c r="E15" s="287">
        <v>0</v>
      </c>
      <c r="F15" s="287">
        <v>0</v>
      </c>
      <c r="G15" s="287">
        <v>0</v>
      </c>
      <c r="H15" s="48"/>
    </row>
    <row r="16" spans="1:8" ht="11.4" customHeight="1" x14ac:dyDescent="0.25">
      <c r="A16" s="282" t="s">
        <v>149</v>
      </c>
      <c r="B16" s="247" t="s">
        <v>299</v>
      </c>
      <c r="C16" s="286">
        <v>0</v>
      </c>
      <c r="D16" s="287">
        <v>0</v>
      </c>
      <c r="E16" s="287">
        <v>0</v>
      </c>
      <c r="F16" s="287">
        <v>0</v>
      </c>
      <c r="G16" s="287">
        <v>0</v>
      </c>
      <c r="H16" s="48"/>
    </row>
    <row r="17" spans="1:8" ht="11.4" customHeight="1" x14ac:dyDescent="0.25">
      <c r="A17" s="282" t="s">
        <v>150</v>
      </c>
      <c r="B17" s="77" t="s">
        <v>178</v>
      </c>
      <c r="C17" s="286" t="s">
        <v>55</v>
      </c>
      <c r="D17" s="287" t="s">
        <v>63</v>
      </c>
      <c r="E17" s="195" t="s">
        <v>63</v>
      </c>
      <c r="F17" s="195" t="s">
        <v>63</v>
      </c>
      <c r="G17" s="195" t="s">
        <v>63</v>
      </c>
      <c r="H17" s="48"/>
    </row>
    <row r="18" spans="1:8" x14ac:dyDescent="0.25">
      <c r="A18" s="283" t="s">
        <v>19</v>
      </c>
      <c r="B18" s="278" t="s">
        <v>291</v>
      </c>
      <c r="C18" s="286" t="s">
        <v>55</v>
      </c>
      <c r="D18" s="287">
        <v>74</v>
      </c>
      <c r="E18" s="195">
        <v>2.4</v>
      </c>
      <c r="F18" s="195">
        <v>13.2</v>
      </c>
      <c r="G18" s="195">
        <v>27.5</v>
      </c>
      <c r="H18" s="48"/>
    </row>
    <row r="19" spans="1:8" ht="11.4" customHeight="1" x14ac:dyDescent="0.25">
      <c r="A19" s="282" t="s">
        <v>154</v>
      </c>
      <c r="B19" s="77" t="s">
        <v>179</v>
      </c>
      <c r="C19" s="286">
        <v>-3</v>
      </c>
      <c r="D19" s="287">
        <v>-141</v>
      </c>
      <c r="E19" s="195">
        <v>-3.5</v>
      </c>
      <c r="F19" s="195">
        <v>0.9</v>
      </c>
      <c r="G19" s="195">
        <v>-14.6</v>
      </c>
      <c r="H19" s="48"/>
    </row>
    <row r="20" spans="1:8" ht="21" x14ac:dyDescent="0.25">
      <c r="A20" s="283" t="s">
        <v>153</v>
      </c>
      <c r="B20" s="247" t="s">
        <v>301</v>
      </c>
      <c r="C20" s="286">
        <v>-1</v>
      </c>
      <c r="D20" s="287">
        <v>-83</v>
      </c>
      <c r="E20" s="195">
        <v>-10.6</v>
      </c>
      <c r="F20" s="195">
        <v>11.3</v>
      </c>
      <c r="G20" s="195" t="s">
        <v>63</v>
      </c>
      <c r="H20" s="48"/>
    </row>
    <row r="21" spans="1:8" ht="11.4" customHeight="1" x14ac:dyDescent="0.25">
      <c r="A21" s="283" t="s">
        <v>28</v>
      </c>
      <c r="B21" s="77" t="s">
        <v>180</v>
      </c>
      <c r="C21" s="286" t="s">
        <v>55</v>
      </c>
      <c r="D21" s="287" t="s">
        <v>63</v>
      </c>
      <c r="E21" s="195" t="s">
        <v>63</v>
      </c>
      <c r="F21" s="195" t="s">
        <v>63</v>
      </c>
      <c r="G21" s="195" t="s">
        <v>63</v>
      </c>
      <c r="H21" s="48"/>
    </row>
    <row r="22" spans="1:8" ht="11.4" customHeight="1" x14ac:dyDescent="0.25">
      <c r="A22" s="282" t="s">
        <v>31</v>
      </c>
      <c r="B22" s="247" t="s">
        <v>114</v>
      </c>
      <c r="C22" s="286">
        <v>-3</v>
      </c>
      <c r="D22" s="287">
        <v>-102</v>
      </c>
      <c r="E22" s="195">
        <v>-2.7</v>
      </c>
      <c r="F22" s="195">
        <v>6.7</v>
      </c>
      <c r="G22" s="195">
        <v>16.8</v>
      </c>
      <c r="H22" s="48"/>
    </row>
    <row r="23" spans="1:8" ht="11.4" customHeight="1" x14ac:dyDescent="0.25">
      <c r="A23" s="282" t="s">
        <v>157</v>
      </c>
      <c r="B23" s="247" t="s">
        <v>115</v>
      </c>
      <c r="C23" s="286" t="s">
        <v>55</v>
      </c>
      <c r="D23" s="287">
        <v>96</v>
      </c>
      <c r="E23" s="195">
        <v>8.1999999999999993</v>
      </c>
      <c r="F23" s="195">
        <v>7.1</v>
      </c>
      <c r="G23" s="195" t="s">
        <v>63</v>
      </c>
      <c r="H23" s="48"/>
    </row>
    <row r="24" spans="1:8" ht="11.4" customHeight="1" x14ac:dyDescent="0.25">
      <c r="A24" s="282" t="s">
        <v>155</v>
      </c>
      <c r="B24" s="247" t="s">
        <v>292</v>
      </c>
      <c r="C24" s="286">
        <v>-6</v>
      </c>
      <c r="D24" s="287">
        <v>-33</v>
      </c>
      <c r="E24" s="195">
        <v>-0.6</v>
      </c>
      <c r="F24" s="195">
        <v>12.3</v>
      </c>
      <c r="G24" s="195">
        <v>7.4</v>
      </c>
      <c r="H24" s="48"/>
    </row>
    <row r="25" spans="1:8" ht="21" x14ac:dyDescent="0.25">
      <c r="A25" s="283" t="s">
        <v>24</v>
      </c>
      <c r="B25" s="247" t="s">
        <v>302</v>
      </c>
      <c r="C25" s="286">
        <v>-2</v>
      </c>
      <c r="D25" s="287">
        <v>-84</v>
      </c>
      <c r="E25" s="195">
        <v>-2.8</v>
      </c>
      <c r="F25" s="195">
        <v>17.399999999999999</v>
      </c>
      <c r="G25" s="195">
        <v>25.3</v>
      </c>
      <c r="H25" s="48"/>
    </row>
    <row r="26" spans="1:8" ht="11.4" customHeight="1" x14ac:dyDescent="0.25">
      <c r="A26" s="282" t="s">
        <v>22</v>
      </c>
      <c r="B26" s="247" t="s">
        <v>116</v>
      </c>
      <c r="C26" s="286" t="s">
        <v>55</v>
      </c>
      <c r="D26" s="287">
        <v>47</v>
      </c>
      <c r="E26" s="195">
        <v>0.8</v>
      </c>
      <c r="F26" s="195">
        <v>39.299999999999997</v>
      </c>
      <c r="G26" s="195">
        <v>41.1</v>
      </c>
      <c r="H26" s="48"/>
    </row>
    <row r="27" spans="1:8" ht="11.4" customHeight="1" x14ac:dyDescent="0.25">
      <c r="A27" s="282" t="s">
        <v>23</v>
      </c>
      <c r="B27" s="247" t="s">
        <v>33</v>
      </c>
      <c r="C27" s="286" t="s">
        <v>55</v>
      </c>
      <c r="D27" s="287">
        <v>34</v>
      </c>
      <c r="E27" s="195">
        <v>0.6</v>
      </c>
      <c r="F27" s="195">
        <v>16.3</v>
      </c>
      <c r="G27" s="195">
        <v>48.6</v>
      </c>
      <c r="H27" s="48"/>
    </row>
    <row r="28" spans="1:8" ht="21" x14ac:dyDescent="0.25">
      <c r="A28" s="283" t="s">
        <v>158</v>
      </c>
      <c r="B28" s="247" t="s">
        <v>293</v>
      </c>
      <c r="C28" s="286">
        <v>1</v>
      </c>
      <c r="D28" s="287">
        <v>371</v>
      </c>
      <c r="E28" s="195">
        <v>17.399999999999999</v>
      </c>
      <c r="F28" s="195">
        <v>13.4</v>
      </c>
      <c r="G28" s="195">
        <v>-25.5</v>
      </c>
      <c r="H28" s="48"/>
    </row>
    <row r="29" spans="1:8" ht="11.4" customHeight="1" x14ac:dyDescent="0.25">
      <c r="A29" s="282" t="s">
        <v>160</v>
      </c>
      <c r="B29" s="247" t="s">
        <v>25</v>
      </c>
      <c r="C29" s="286" t="s">
        <v>55</v>
      </c>
      <c r="D29" s="287">
        <v>319</v>
      </c>
      <c r="E29" s="195">
        <v>12.8</v>
      </c>
      <c r="F29" s="195">
        <v>3.2</v>
      </c>
      <c r="G29" s="195">
        <v>-41.6</v>
      </c>
      <c r="H29" s="48"/>
    </row>
    <row r="30" spans="1:8" ht="11.4" customHeight="1" x14ac:dyDescent="0.25">
      <c r="A30" s="282" t="s">
        <v>162</v>
      </c>
      <c r="B30" s="247" t="s">
        <v>108</v>
      </c>
      <c r="C30" s="286">
        <v>1</v>
      </c>
      <c r="D30" s="287">
        <v>131</v>
      </c>
      <c r="E30" s="195">
        <v>3.4</v>
      </c>
      <c r="F30" s="195">
        <v>4.4000000000000004</v>
      </c>
      <c r="G30" s="195">
        <v>-3.5</v>
      </c>
      <c r="H30" s="48"/>
    </row>
    <row r="31" spans="1:8" ht="11.4" customHeight="1" x14ac:dyDescent="0.25">
      <c r="A31" s="282" t="s">
        <v>29</v>
      </c>
      <c r="B31" s="247" t="s">
        <v>294</v>
      </c>
      <c r="C31" s="286" t="s">
        <v>55</v>
      </c>
      <c r="D31" s="287">
        <v>348</v>
      </c>
      <c r="E31" s="195">
        <v>5.6</v>
      </c>
      <c r="F31" s="195">
        <v>23.1</v>
      </c>
      <c r="G31" s="195">
        <v>-22.4</v>
      </c>
      <c r="H31" s="48"/>
    </row>
    <row r="32" spans="1:8" ht="11.4" customHeight="1" x14ac:dyDescent="0.25">
      <c r="A32" s="282" t="s">
        <v>159</v>
      </c>
      <c r="B32" s="247" t="s">
        <v>109</v>
      </c>
      <c r="C32" s="286" t="s">
        <v>55</v>
      </c>
      <c r="D32" s="287">
        <v>-267</v>
      </c>
      <c r="E32" s="195">
        <v>-5.5</v>
      </c>
      <c r="F32" s="195" t="s">
        <v>63</v>
      </c>
      <c r="G32" s="195" t="s">
        <v>63</v>
      </c>
      <c r="H32" s="48"/>
    </row>
    <row r="33" spans="1:8" ht="11.4" customHeight="1" x14ac:dyDescent="0.25">
      <c r="A33" s="282" t="s">
        <v>152</v>
      </c>
      <c r="B33" s="247" t="s">
        <v>300</v>
      </c>
      <c r="C33" s="286" t="s">
        <v>55</v>
      </c>
      <c r="D33" s="287">
        <v>56</v>
      </c>
      <c r="E33" s="195">
        <v>7</v>
      </c>
      <c r="F33" s="195">
        <v>12.8</v>
      </c>
      <c r="G33" s="195" t="s">
        <v>63</v>
      </c>
      <c r="H33" s="48"/>
    </row>
    <row r="34" spans="1:8" ht="11.4" customHeight="1" x14ac:dyDescent="0.25">
      <c r="A34" s="282" t="s">
        <v>27</v>
      </c>
      <c r="B34" s="247" t="s">
        <v>295</v>
      </c>
      <c r="C34" s="286">
        <v>2</v>
      </c>
      <c r="D34" s="287">
        <v>66</v>
      </c>
      <c r="E34" s="195">
        <v>3.7</v>
      </c>
      <c r="F34" s="195">
        <v>20.7</v>
      </c>
      <c r="G34" s="195">
        <v>45.1</v>
      </c>
      <c r="H34" s="48"/>
    </row>
    <row r="35" spans="1:8" ht="21" x14ac:dyDescent="0.25">
      <c r="A35" s="283" t="s">
        <v>156</v>
      </c>
      <c r="B35" s="247" t="s">
        <v>296</v>
      </c>
      <c r="C35" s="286">
        <v>2</v>
      </c>
      <c r="D35" s="287">
        <v>-445</v>
      </c>
      <c r="E35" s="195">
        <v>-6</v>
      </c>
      <c r="F35" s="195">
        <v>15.4</v>
      </c>
      <c r="G35" s="195">
        <v>34.200000000000003</v>
      </c>
      <c r="H35" s="48"/>
    </row>
    <row r="36" spans="1:8" ht="11.4" customHeight="1" x14ac:dyDescent="0.25">
      <c r="A36" s="282" t="s">
        <v>285</v>
      </c>
      <c r="B36" s="247" t="s">
        <v>287</v>
      </c>
      <c r="C36" s="286">
        <v>-12</v>
      </c>
      <c r="D36" s="287">
        <v>266</v>
      </c>
      <c r="E36" s="195">
        <v>0.8</v>
      </c>
      <c r="F36" s="195">
        <v>11.5</v>
      </c>
      <c r="G36" s="195">
        <v>8.6</v>
      </c>
      <c r="H36" s="48"/>
    </row>
    <row r="37" spans="1:8" ht="11.4" customHeight="1" x14ac:dyDescent="0.25">
      <c r="A37" s="282" t="s">
        <v>286</v>
      </c>
      <c r="B37" s="247" t="s">
        <v>288</v>
      </c>
      <c r="C37" s="286">
        <v>4</v>
      </c>
      <c r="D37" s="287">
        <v>10</v>
      </c>
      <c r="E37" s="195" t="s">
        <v>406</v>
      </c>
      <c r="F37" s="195">
        <v>6.6</v>
      </c>
      <c r="G37" s="195">
        <v>-0.9</v>
      </c>
      <c r="H37" s="48"/>
    </row>
    <row r="38" spans="1:8" ht="11.4" customHeight="1" x14ac:dyDescent="0.25">
      <c r="A38" s="282" t="s">
        <v>239</v>
      </c>
      <c r="B38" s="247" t="s">
        <v>192</v>
      </c>
      <c r="C38" s="286" t="s">
        <v>55</v>
      </c>
      <c r="D38" s="287">
        <v>83</v>
      </c>
      <c r="E38" s="195">
        <v>6.2</v>
      </c>
      <c r="F38" s="195">
        <v>25.3</v>
      </c>
      <c r="G38" s="195" t="s">
        <v>63</v>
      </c>
      <c r="H38" s="48"/>
    </row>
    <row r="39" spans="1:8" ht="11.4" customHeight="1" x14ac:dyDescent="0.25">
      <c r="A39" s="282" t="s">
        <v>240</v>
      </c>
      <c r="B39" s="247" t="s">
        <v>193</v>
      </c>
      <c r="C39" s="286">
        <v>-3</v>
      </c>
      <c r="D39" s="287">
        <v>-98</v>
      </c>
      <c r="E39" s="195">
        <v>-0.8</v>
      </c>
      <c r="F39" s="195">
        <v>-9.1999999999999993</v>
      </c>
      <c r="G39" s="195">
        <v>-42.2</v>
      </c>
      <c r="H39" s="48"/>
    </row>
    <row r="40" spans="1:8" ht="11.4" customHeight="1" x14ac:dyDescent="0.25">
      <c r="A40" s="282" t="s">
        <v>241</v>
      </c>
      <c r="B40" s="247" t="s">
        <v>289</v>
      </c>
      <c r="C40" s="286" t="s">
        <v>55</v>
      </c>
      <c r="D40" s="287">
        <v>-120</v>
      </c>
      <c r="E40" s="195">
        <v>-2.4</v>
      </c>
      <c r="F40" s="195">
        <v>1.9</v>
      </c>
      <c r="G40" s="195" t="s">
        <v>63</v>
      </c>
      <c r="H40" s="48"/>
    </row>
    <row r="41" spans="1:8" ht="11.4" customHeight="1" x14ac:dyDescent="0.25">
      <c r="A41" s="114" t="s">
        <v>165</v>
      </c>
      <c r="B41" s="28" t="s">
        <v>166</v>
      </c>
      <c r="C41" s="308">
        <v>-11</v>
      </c>
      <c r="D41" s="309">
        <v>141</v>
      </c>
      <c r="E41" s="311">
        <v>0.2</v>
      </c>
      <c r="F41" s="311">
        <v>6.2</v>
      </c>
      <c r="G41" s="311">
        <v>-0.2</v>
      </c>
      <c r="H41" s="48"/>
    </row>
    <row r="42" spans="1:8" ht="11.4" customHeight="1" x14ac:dyDescent="0.25">
      <c r="A42" s="10"/>
      <c r="B42" s="28"/>
      <c r="C42" s="286"/>
      <c r="D42" s="287"/>
      <c r="E42" s="195"/>
      <c r="F42" s="195"/>
      <c r="G42" s="195"/>
      <c r="H42" s="48"/>
    </row>
    <row r="43" spans="1:8" ht="9.9" customHeight="1" x14ac:dyDescent="0.25">
      <c r="A43" s="79"/>
      <c r="B43" s="79"/>
      <c r="C43" s="79"/>
      <c r="D43" s="79"/>
      <c r="E43" s="79"/>
      <c r="F43" s="79"/>
      <c r="G43" s="79"/>
      <c r="H43" s="56"/>
    </row>
    <row r="44" spans="1:8" ht="11.4" customHeight="1" x14ac:dyDescent="0.25">
      <c r="A44" s="28"/>
      <c r="B44" s="28"/>
      <c r="C44" s="29"/>
      <c r="D44" s="58"/>
      <c r="E44" s="58"/>
      <c r="F44" s="58"/>
      <c r="G44" s="58"/>
      <c r="H44" s="48"/>
    </row>
    <row r="45" spans="1:8" ht="11.4" customHeight="1" x14ac:dyDescent="0.25">
      <c r="A45" s="10"/>
      <c r="B45" s="28"/>
      <c r="C45" s="55"/>
      <c r="D45" s="55"/>
      <c r="E45" s="55"/>
      <c r="F45" s="55"/>
      <c r="G45" s="55"/>
      <c r="H45" s="48"/>
    </row>
    <row r="46" spans="1:8" ht="9.9" customHeight="1" x14ac:dyDescent="0.25">
      <c r="A46" s="62"/>
      <c r="B46" s="62"/>
      <c r="C46" s="62"/>
      <c r="D46" s="62"/>
      <c r="E46" s="62"/>
      <c r="F46" s="62"/>
      <c r="G46" s="62"/>
      <c r="H46" s="57"/>
    </row>
    <row r="47" spans="1:8" ht="11.4" customHeight="1" x14ac:dyDescent="0.25">
      <c r="A47" s="77"/>
      <c r="B47" s="77"/>
      <c r="C47" s="78"/>
      <c r="D47" s="75"/>
      <c r="E47" s="75"/>
      <c r="F47" s="75"/>
      <c r="G47" s="75"/>
      <c r="H47" s="48"/>
    </row>
    <row r="48" spans="1:8" ht="11.4" customHeight="1" x14ac:dyDescent="0.25">
      <c r="A48" s="11"/>
      <c r="B48" s="77"/>
      <c r="C48" s="54"/>
      <c r="D48" s="54"/>
      <c r="E48" s="54"/>
      <c r="F48" s="54"/>
      <c r="G48" s="54"/>
      <c r="H48" s="48"/>
    </row>
    <row r="49" spans="1:8" ht="9.9" customHeight="1" x14ac:dyDescent="0.25">
      <c r="A49" s="62"/>
      <c r="B49" s="62"/>
      <c r="C49" s="62"/>
      <c r="D49" s="62"/>
      <c r="E49" s="62"/>
      <c r="F49" s="62"/>
      <c r="G49" s="62"/>
      <c r="H49" s="57"/>
    </row>
    <row r="50" spans="1:8" ht="11.4" customHeight="1" x14ac:dyDescent="0.25">
      <c r="A50" s="28"/>
      <c r="B50" s="28"/>
      <c r="C50" s="29"/>
      <c r="D50" s="58"/>
      <c r="E50" s="58"/>
      <c r="F50" s="58"/>
      <c r="G50" s="58"/>
      <c r="H50" s="48"/>
    </row>
    <row r="51" spans="1:8" ht="11.4" customHeight="1" x14ac:dyDescent="0.25">
      <c r="A51" s="10"/>
      <c r="B51" s="28"/>
      <c r="C51" s="55"/>
      <c r="D51" s="55"/>
      <c r="E51" s="55"/>
      <c r="F51" s="55"/>
      <c r="G51" s="55"/>
      <c r="H51" s="48"/>
    </row>
    <row r="52" spans="1:8" ht="11.4" customHeight="1" x14ac:dyDescent="0.25">
      <c r="A52" s="62"/>
      <c r="B52" s="62"/>
      <c r="C52" s="62"/>
      <c r="D52" s="62"/>
      <c r="E52" s="62"/>
      <c r="F52" s="62"/>
      <c r="G52" s="62"/>
      <c r="H52" s="57"/>
    </row>
    <row r="53" spans="1:8" ht="11.4" customHeight="1" x14ac:dyDescent="0.25">
      <c r="A53" s="77"/>
      <c r="B53" s="77"/>
      <c r="C53" s="78"/>
      <c r="D53" s="75"/>
      <c r="E53" s="75"/>
      <c r="F53" s="75"/>
      <c r="G53" s="75"/>
      <c r="H53" s="48"/>
    </row>
    <row r="54" spans="1:8" ht="11.4" customHeight="1" x14ac:dyDescent="0.25">
      <c r="A54" s="11"/>
      <c r="B54" s="77"/>
      <c r="C54" s="54"/>
      <c r="D54" s="54"/>
      <c r="E54" s="54"/>
      <c r="F54" s="54"/>
      <c r="G54" s="54"/>
      <c r="H54" s="48"/>
    </row>
    <row r="55" spans="1:8" ht="11.4" customHeight="1" x14ac:dyDescent="0.25">
      <c r="A55" s="62"/>
      <c r="B55" s="62"/>
      <c r="C55" s="62"/>
      <c r="D55" s="62"/>
      <c r="E55" s="62"/>
      <c r="F55" s="62"/>
      <c r="G55" s="62"/>
      <c r="H55" s="57"/>
    </row>
    <row r="56" spans="1:8" ht="11.4" customHeight="1" x14ac:dyDescent="0.25">
      <c r="A56" s="77"/>
      <c r="B56" s="77"/>
      <c r="C56" s="78"/>
      <c r="D56" s="78"/>
      <c r="E56" s="78"/>
      <c r="F56" s="78"/>
      <c r="G56" s="75"/>
      <c r="H56" s="48"/>
    </row>
    <row r="57" spans="1:8" ht="11.4" customHeight="1" x14ac:dyDescent="0.25">
      <c r="A57" s="11"/>
      <c r="B57" s="77"/>
      <c r="C57" s="54"/>
      <c r="D57" s="54"/>
      <c r="E57" s="54"/>
      <c r="F57" s="54"/>
      <c r="G57" s="54"/>
      <c r="H57" s="48"/>
    </row>
    <row r="58" spans="1:8" ht="11.4" customHeight="1" x14ac:dyDescent="0.25">
      <c r="A58" s="62"/>
      <c r="B58" s="62"/>
      <c r="C58" s="62"/>
      <c r="D58" s="62"/>
      <c r="E58" s="62"/>
      <c r="F58" s="62"/>
      <c r="G58" s="62"/>
      <c r="H58" s="57"/>
    </row>
    <row r="59" spans="1:8" ht="11.4" customHeight="1" x14ac:dyDescent="0.25">
      <c r="A59" s="77"/>
      <c r="B59" s="77"/>
      <c r="C59" s="78"/>
      <c r="D59" s="78"/>
      <c r="E59" s="78"/>
      <c r="F59" s="78"/>
      <c r="G59" s="75"/>
      <c r="H59" s="48"/>
    </row>
    <row r="60" spans="1:8" ht="11.4" customHeight="1" x14ac:dyDescent="0.25">
      <c r="A60" s="11"/>
      <c r="B60" s="77"/>
      <c r="C60" s="54"/>
      <c r="D60" s="54"/>
      <c r="E60" s="54"/>
      <c r="F60" s="54"/>
      <c r="G60" s="54"/>
      <c r="H60" s="48"/>
    </row>
    <row r="61" spans="1:8" ht="11.4" customHeight="1" x14ac:dyDescent="0.25">
      <c r="A61" s="62"/>
      <c r="B61" s="62"/>
      <c r="C61" s="62"/>
      <c r="D61" s="62"/>
      <c r="E61" s="62"/>
      <c r="F61" s="62"/>
      <c r="G61" s="62"/>
      <c r="H61" s="57"/>
    </row>
    <row r="62" spans="1:8" ht="11.4" customHeight="1" x14ac:dyDescent="0.25">
      <c r="A62" s="77"/>
      <c r="B62" s="77"/>
      <c r="C62" s="78"/>
      <c r="D62" s="78"/>
      <c r="E62" s="78"/>
      <c r="F62" s="78"/>
      <c r="G62" s="78"/>
      <c r="H62" s="48"/>
    </row>
    <row r="63" spans="1:8" ht="11.4" customHeight="1" x14ac:dyDescent="0.25">
      <c r="A63" s="11"/>
      <c r="B63" s="77"/>
      <c r="C63" s="54"/>
      <c r="D63" s="54"/>
      <c r="E63" s="54"/>
      <c r="F63" s="54"/>
      <c r="G63" s="54"/>
      <c r="H63" s="48"/>
    </row>
    <row r="64" spans="1:8" ht="11.4" customHeight="1" x14ac:dyDescent="0.25">
      <c r="A64" s="62"/>
      <c r="B64" s="62"/>
      <c r="C64" s="62"/>
      <c r="D64" s="62"/>
      <c r="E64" s="62"/>
      <c r="F64" s="62"/>
      <c r="G64" s="62"/>
      <c r="H64" s="57"/>
    </row>
    <row r="65" spans="1:8" ht="11.4" customHeight="1" x14ac:dyDescent="0.25">
      <c r="A65" s="77"/>
      <c r="B65" s="77"/>
      <c r="C65" s="78"/>
      <c r="D65" s="78"/>
      <c r="E65" s="78"/>
      <c r="F65" s="78"/>
      <c r="G65" s="75"/>
      <c r="H65" s="48"/>
    </row>
    <row r="66" spans="1:8" ht="11.4" customHeight="1" x14ac:dyDescent="0.25">
      <c r="A66" s="11"/>
      <c r="B66" s="77"/>
      <c r="C66" s="54"/>
      <c r="D66" s="54"/>
      <c r="E66" s="54"/>
      <c r="F66" s="54"/>
      <c r="G66" s="54"/>
      <c r="H66" s="48"/>
    </row>
    <row r="67" spans="1:8" ht="11.4" customHeight="1" x14ac:dyDescent="0.25">
      <c r="A67" s="62"/>
      <c r="B67" s="62"/>
      <c r="C67" s="62"/>
      <c r="D67" s="62"/>
      <c r="E67" s="62"/>
      <c r="F67" s="62"/>
      <c r="G67" s="62"/>
      <c r="H67" s="57"/>
    </row>
    <row r="68" spans="1:8" ht="11.4" customHeight="1" x14ac:dyDescent="0.25">
      <c r="A68" s="77"/>
      <c r="B68" s="77"/>
      <c r="C68" s="78"/>
      <c r="D68" s="78"/>
      <c r="E68" s="78"/>
      <c r="F68" s="78"/>
      <c r="G68" s="78"/>
      <c r="H68" s="48"/>
    </row>
    <row r="69" spans="1:8" ht="11.4" customHeight="1" x14ac:dyDescent="0.25">
      <c r="A69" s="11"/>
      <c r="B69" s="77"/>
      <c r="C69" s="54"/>
      <c r="D69" s="54"/>
      <c r="E69" s="54"/>
      <c r="F69" s="54"/>
      <c r="G69" s="54"/>
      <c r="H69" s="48"/>
    </row>
    <row r="70" spans="1:8" ht="11.4" customHeight="1" x14ac:dyDescent="0.25">
      <c r="A70" s="62"/>
      <c r="B70" s="62"/>
      <c r="C70" s="62"/>
      <c r="D70" s="62"/>
      <c r="E70" s="62"/>
      <c r="F70" s="62"/>
      <c r="G70" s="62"/>
      <c r="H70" s="57"/>
    </row>
    <row r="71" spans="1:8" ht="11.4" customHeight="1" x14ac:dyDescent="0.25">
      <c r="A71" s="77"/>
      <c r="B71" s="77"/>
      <c r="C71" s="78"/>
      <c r="D71" s="78"/>
      <c r="E71" s="78"/>
      <c r="F71" s="78"/>
      <c r="G71" s="75"/>
      <c r="H71" s="48"/>
    </row>
    <row r="72" spans="1:8" ht="11.4" customHeight="1" x14ac:dyDescent="0.25">
      <c r="A72" s="11"/>
      <c r="B72" s="77"/>
      <c r="C72" s="54"/>
      <c r="D72" s="54"/>
      <c r="E72" s="54"/>
      <c r="F72" s="54"/>
      <c r="G72" s="54"/>
      <c r="H72" s="48"/>
    </row>
    <row r="73" spans="1:8" ht="11.4" customHeight="1" x14ac:dyDescent="0.25">
      <c r="A73" s="62"/>
      <c r="B73" s="62"/>
      <c r="C73" s="62"/>
      <c r="D73" s="62"/>
      <c r="E73" s="62"/>
      <c r="F73" s="62"/>
      <c r="G73" s="62"/>
      <c r="H73" s="57"/>
    </row>
    <row r="74" spans="1:8" ht="11.4" customHeight="1" x14ac:dyDescent="0.25">
      <c r="A74" s="77"/>
      <c r="B74" s="77"/>
      <c r="C74" s="78"/>
      <c r="D74" s="78"/>
      <c r="E74" s="78"/>
      <c r="F74" s="78"/>
      <c r="G74" s="78"/>
      <c r="H74" s="58"/>
    </row>
    <row r="75" spans="1:8" ht="11.4" customHeight="1" x14ac:dyDescent="0.25">
      <c r="A75" s="11"/>
      <c r="B75" s="77"/>
      <c r="C75" s="54"/>
      <c r="D75" s="54"/>
      <c r="E75" s="54"/>
      <c r="F75" s="54"/>
      <c r="G75" s="54"/>
      <c r="H75" s="58"/>
    </row>
    <row r="76" spans="1:8" ht="11.4" customHeight="1" x14ac:dyDescent="0.25">
      <c r="A76" s="62"/>
      <c r="B76" s="62"/>
      <c r="C76" s="62"/>
      <c r="D76" s="62"/>
      <c r="E76" s="62"/>
      <c r="F76" s="62"/>
      <c r="G76" s="62"/>
    </row>
    <row r="77" spans="1:8" ht="11.4" customHeight="1" x14ac:dyDescent="0.25">
      <c r="A77" s="77"/>
      <c r="B77" s="77"/>
      <c r="C77" s="78"/>
      <c r="D77" s="78"/>
      <c r="E77" s="78"/>
      <c r="F77" s="78"/>
      <c r="G77" s="75"/>
    </row>
    <row r="78" spans="1:8" ht="11.4" customHeight="1" x14ac:dyDescent="0.25">
      <c r="A78" s="11"/>
      <c r="B78" s="77"/>
      <c r="C78" s="54"/>
      <c r="D78" s="54"/>
      <c r="E78" s="54"/>
      <c r="F78" s="54"/>
      <c r="G78" s="54"/>
    </row>
    <row r="79" spans="1:8" ht="11.4" customHeight="1" x14ac:dyDescent="0.25">
      <c r="A79" s="62"/>
      <c r="B79" s="62"/>
      <c r="C79" s="62"/>
      <c r="D79" s="62"/>
      <c r="E79" s="62"/>
      <c r="F79" s="62"/>
      <c r="G79" s="62"/>
    </row>
    <row r="80" spans="1:8" ht="11.4" customHeight="1" x14ac:dyDescent="0.25">
      <c r="A80" s="77"/>
      <c r="B80" s="77"/>
      <c r="C80" s="78"/>
      <c r="D80" s="78"/>
      <c r="E80" s="78"/>
      <c r="F80" s="78"/>
      <c r="G80" s="78"/>
    </row>
    <row r="81" spans="1:7" ht="11.4" customHeight="1" x14ac:dyDescent="0.25">
      <c r="A81" s="11"/>
      <c r="B81" s="77"/>
      <c r="C81" s="54"/>
      <c r="D81" s="54"/>
      <c r="E81" s="54"/>
      <c r="F81" s="54"/>
      <c r="G81" s="54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8"/>
    </row>
    <row r="84" spans="1:7" ht="11.4" customHeight="1" x14ac:dyDescent="0.25">
      <c r="A84" s="11"/>
      <c r="B84" s="77"/>
      <c r="C84" s="54"/>
      <c r="D84" s="54"/>
      <c r="E84" s="54"/>
      <c r="F84" s="54"/>
      <c r="G84" s="54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8"/>
    </row>
    <row r="87" spans="1:7" ht="11.4" customHeight="1" x14ac:dyDescent="0.25">
      <c r="A87" s="11"/>
      <c r="B87" s="77"/>
      <c r="C87" s="54"/>
      <c r="D87" s="54"/>
      <c r="E87" s="54"/>
      <c r="F87" s="54"/>
      <c r="G87" s="54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8"/>
    </row>
    <row r="90" spans="1:7" ht="11.4" customHeight="1" x14ac:dyDescent="0.25">
      <c r="A90" s="11"/>
      <c r="B90" s="77"/>
      <c r="C90" s="54"/>
      <c r="D90" s="54"/>
      <c r="E90" s="54"/>
      <c r="F90" s="54"/>
      <c r="G90" s="54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8"/>
    </row>
    <row r="93" spans="1:7" ht="11.4" customHeight="1" x14ac:dyDescent="0.25">
      <c r="A93" s="11"/>
      <c r="B93" s="77"/>
      <c r="C93" s="54"/>
      <c r="D93" s="54"/>
      <c r="E93" s="54"/>
      <c r="F93" s="54"/>
      <c r="G93" s="54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8"/>
    </row>
    <row r="96" spans="1:7" ht="11.4" customHeight="1" x14ac:dyDescent="0.25">
      <c r="A96" s="11"/>
      <c r="B96" s="77"/>
      <c r="C96" s="54"/>
      <c r="D96" s="54"/>
      <c r="E96" s="54"/>
      <c r="F96" s="54"/>
      <c r="G96" s="54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8"/>
    </row>
    <row r="99" spans="1:7" ht="11.4" customHeight="1" x14ac:dyDescent="0.25">
      <c r="A99" s="11"/>
      <c r="B99" s="77"/>
      <c r="C99" s="54"/>
      <c r="D99" s="54"/>
      <c r="E99" s="54"/>
      <c r="F99" s="54"/>
      <c r="G99" s="54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8"/>
    </row>
    <row r="102" spans="1:7" ht="11.4" customHeight="1" x14ac:dyDescent="0.25">
      <c r="A102" s="11"/>
      <c r="B102" s="77"/>
      <c r="C102" s="54"/>
      <c r="D102" s="54"/>
      <c r="E102" s="54"/>
      <c r="F102" s="54"/>
      <c r="G102" s="54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8"/>
    </row>
    <row r="105" spans="1:7" ht="11.4" customHeight="1" x14ac:dyDescent="0.25">
      <c r="A105" s="11"/>
      <c r="B105" s="77"/>
      <c r="C105" s="54"/>
      <c r="D105" s="54"/>
      <c r="E105" s="54"/>
      <c r="F105" s="54"/>
      <c r="G105" s="54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8"/>
    </row>
    <row r="108" spans="1:7" ht="11.4" customHeight="1" x14ac:dyDescent="0.25">
      <c r="A108" s="11"/>
      <c r="B108" s="77"/>
      <c r="C108" s="54"/>
      <c r="D108" s="54"/>
      <c r="E108" s="54"/>
      <c r="F108" s="54"/>
      <c r="G108" s="54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8"/>
    </row>
    <row r="111" spans="1:7" ht="11.4" customHeight="1" x14ac:dyDescent="0.25">
      <c r="A111" s="11"/>
      <c r="B111" s="77"/>
      <c r="C111" s="54"/>
      <c r="D111" s="54"/>
      <c r="E111" s="54"/>
      <c r="F111" s="54"/>
      <c r="G111" s="54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8"/>
    </row>
    <row r="114" spans="1:7" ht="11.4" customHeight="1" x14ac:dyDescent="0.25">
      <c r="A114" s="11"/>
      <c r="B114" s="77"/>
      <c r="C114" s="54"/>
      <c r="D114" s="54"/>
      <c r="E114" s="54"/>
      <c r="F114" s="54"/>
      <c r="G114" s="54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8"/>
    </row>
    <row r="117" spans="1:7" ht="11.4" customHeight="1" x14ac:dyDescent="0.25">
      <c r="A117" s="11"/>
      <c r="B117" s="77"/>
      <c r="C117" s="54"/>
      <c r="D117" s="54"/>
      <c r="E117" s="54"/>
      <c r="F117" s="54"/>
      <c r="G117" s="54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8"/>
    </row>
    <row r="120" spans="1:7" ht="11.4" customHeight="1" x14ac:dyDescent="0.25">
      <c r="A120" s="11"/>
      <c r="B120" s="77"/>
      <c r="C120" s="54"/>
      <c r="D120" s="54"/>
      <c r="E120" s="54"/>
      <c r="F120" s="54"/>
      <c r="G120" s="54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8"/>
    </row>
    <row r="123" spans="1:7" ht="11.4" customHeight="1" x14ac:dyDescent="0.25">
      <c r="A123" s="11"/>
      <c r="B123" s="77"/>
      <c r="C123" s="54"/>
      <c r="D123" s="54"/>
      <c r="E123" s="54"/>
      <c r="F123" s="54"/>
      <c r="G123" s="54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8"/>
    </row>
    <row r="126" spans="1:7" ht="11.4" customHeight="1" x14ac:dyDescent="0.25">
      <c r="A126" s="11"/>
      <c r="B126" s="77"/>
      <c r="C126" s="54"/>
      <c r="D126" s="54"/>
      <c r="E126" s="54"/>
      <c r="F126" s="54"/>
      <c r="G126" s="54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8"/>
    </row>
    <row r="129" spans="1:7" ht="11.4" customHeight="1" x14ac:dyDescent="0.25">
      <c r="A129" s="11"/>
      <c r="B129" s="77"/>
      <c r="C129" s="54"/>
      <c r="D129" s="54"/>
      <c r="E129" s="54"/>
      <c r="F129" s="54"/>
      <c r="G129" s="54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8"/>
    </row>
    <row r="132" spans="1:7" ht="11.4" customHeight="1" x14ac:dyDescent="0.25">
      <c r="A132" s="11"/>
      <c r="B132" s="77"/>
      <c r="C132" s="54"/>
      <c r="D132" s="54"/>
      <c r="E132" s="54"/>
      <c r="F132" s="54"/>
      <c r="G132" s="54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8"/>
    </row>
    <row r="135" spans="1:7" ht="11.4" customHeight="1" x14ac:dyDescent="0.25">
      <c r="A135" s="11"/>
      <c r="B135" s="77"/>
      <c r="C135" s="54"/>
      <c r="D135" s="54"/>
      <c r="E135" s="54"/>
      <c r="F135" s="54"/>
      <c r="G135" s="54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8"/>
    </row>
    <row r="138" spans="1:7" ht="11.4" customHeight="1" x14ac:dyDescent="0.25">
      <c r="A138" s="11"/>
      <c r="B138" s="77"/>
      <c r="C138" s="54"/>
      <c r="D138" s="54"/>
      <c r="E138" s="54"/>
      <c r="F138" s="54"/>
      <c r="G138" s="54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8"/>
    </row>
    <row r="141" spans="1:7" ht="11.4" customHeight="1" x14ac:dyDescent="0.25">
      <c r="A141" s="11"/>
      <c r="B141" s="77"/>
      <c r="C141" s="54"/>
      <c r="D141" s="54"/>
      <c r="E141" s="54"/>
      <c r="F141" s="54"/>
      <c r="G141" s="54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8"/>
    </row>
    <row r="144" spans="1:7" ht="11.4" customHeight="1" x14ac:dyDescent="0.25">
      <c r="A144" s="11"/>
      <c r="B144" s="77"/>
      <c r="C144" s="54"/>
      <c r="D144" s="54"/>
      <c r="E144" s="54"/>
      <c r="F144" s="54"/>
      <c r="G144" s="54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8"/>
    </row>
    <row r="147" spans="1:7" ht="11.4" customHeight="1" x14ac:dyDescent="0.25">
      <c r="A147" s="11"/>
      <c r="B147" s="77"/>
      <c r="C147" s="54"/>
      <c r="D147" s="54"/>
      <c r="E147" s="54"/>
      <c r="F147" s="54"/>
      <c r="G147" s="54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8"/>
    </row>
    <row r="150" spans="1:7" ht="11.4" customHeight="1" x14ac:dyDescent="0.25">
      <c r="A150" s="11"/>
      <c r="B150" s="77"/>
      <c r="C150" s="54"/>
      <c r="D150" s="54"/>
      <c r="E150" s="54"/>
      <c r="F150" s="54"/>
      <c r="G150" s="54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8"/>
    </row>
    <row r="153" spans="1:7" ht="11.4" customHeight="1" x14ac:dyDescent="0.25">
      <c r="A153" s="11"/>
      <c r="B153" s="77"/>
      <c r="C153" s="54"/>
      <c r="D153" s="54"/>
      <c r="E153" s="54"/>
      <c r="F153" s="54"/>
      <c r="G153" s="54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8"/>
    </row>
    <row r="156" spans="1:7" ht="11.4" customHeight="1" x14ac:dyDescent="0.25">
      <c r="A156" s="11"/>
      <c r="B156" s="77"/>
      <c r="C156" s="54"/>
      <c r="D156" s="54"/>
      <c r="E156" s="54"/>
      <c r="F156" s="54"/>
      <c r="G156" s="54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8"/>
    </row>
    <row r="159" spans="1:7" ht="11.4" customHeight="1" x14ac:dyDescent="0.25">
      <c r="A159" s="11"/>
      <c r="B159" s="77"/>
      <c r="C159" s="54"/>
      <c r="D159" s="54"/>
      <c r="E159" s="54"/>
      <c r="F159" s="54"/>
      <c r="G159" s="54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8"/>
    </row>
    <row r="162" spans="1:7" ht="11.4" customHeight="1" x14ac:dyDescent="0.25">
      <c r="A162" s="11"/>
      <c r="B162" s="77"/>
      <c r="C162" s="54"/>
      <c r="D162" s="54"/>
      <c r="E162" s="54"/>
      <c r="F162" s="54"/>
      <c r="G162" s="54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8"/>
    </row>
    <row r="165" spans="1:7" ht="11.4" customHeight="1" x14ac:dyDescent="0.25">
      <c r="A165" s="11"/>
      <c r="B165" s="77"/>
      <c r="C165" s="54"/>
      <c r="D165" s="54"/>
      <c r="E165" s="54"/>
      <c r="F165" s="54"/>
      <c r="G165" s="54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8"/>
    </row>
    <row r="168" spans="1:7" ht="11.4" customHeight="1" x14ac:dyDescent="0.25">
      <c r="A168" s="11"/>
      <c r="B168" s="77"/>
      <c r="C168" s="54"/>
      <c r="D168" s="54"/>
      <c r="E168" s="54"/>
      <c r="F168" s="54"/>
      <c r="G168" s="54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29"/>
    </row>
    <row r="171" spans="1:7" ht="11.4" customHeight="1" x14ac:dyDescent="0.25">
      <c r="A171" s="10"/>
      <c r="B171" s="28"/>
      <c r="C171" s="55"/>
      <c r="D171" s="55"/>
      <c r="E171" s="55"/>
      <c r="F171" s="55"/>
      <c r="G171" s="55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2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88671875" style="113" customWidth="1"/>
    <col min="2" max="2" width="34.109375" style="113" customWidth="1"/>
    <col min="3" max="5" width="8.6640625" style="113" customWidth="1"/>
    <col min="6" max="10" width="11.5546875" style="113" customWidth="1"/>
    <col min="11" max="11" width="11.33203125" style="113" bestFit="1" customWidth="1"/>
    <col min="12" max="16384" width="11.5546875" style="113"/>
  </cols>
  <sheetData>
    <row r="1" spans="1:6" s="103" customFormat="1" ht="15" customHeight="1" x14ac:dyDescent="0.25">
      <c r="A1" s="354" t="s">
        <v>307</v>
      </c>
      <c r="B1" s="354"/>
      <c r="C1" s="354"/>
      <c r="D1" s="354"/>
      <c r="E1" s="354"/>
      <c r="F1" s="354"/>
    </row>
    <row r="2" spans="1:6" s="103" customFormat="1" ht="12" customHeight="1" x14ac:dyDescent="0.25">
      <c r="A2" s="104"/>
      <c r="B2" s="105"/>
      <c r="C2" s="105"/>
      <c r="D2" s="106"/>
      <c r="E2" s="106"/>
    </row>
    <row r="3" spans="1:6" s="103" customFormat="1" ht="12" customHeight="1" x14ac:dyDescent="0.2">
      <c r="A3" s="401" t="s">
        <v>196</v>
      </c>
      <c r="B3" s="404" t="s">
        <v>185</v>
      </c>
      <c r="C3" s="397" t="s">
        <v>276</v>
      </c>
      <c r="D3" s="398"/>
      <c r="E3" s="398"/>
    </row>
    <row r="4" spans="1:6" s="108" customFormat="1" ht="12" customHeight="1" x14ac:dyDescent="0.25">
      <c r="A4" s="402"/>
      <c r="B4" s="405"/>
      <c r="C4" s="399" t="s">
        <v>186</v>
      </c>
      <c r="D4" s="400"/>
      <c r="E4" s="400"/>
    </row>
    <row r="5" spans="1:6" s="108" customFormat="1" ht="12" customHeight="1" x14ac:dyDescent="0.25">
      <c r="A5" s="403"/>
      <c r="B5" s="406"/>
      <c r="C5" s="109" t="s">
        <v>166</v>
      </c>
      <c r="D5" s="109" t="s">
        <v>187</v>
      </c>
      <c r="E5" s="107" t="s">
        <v>188</v>
      </c>
    </row>
    <row r="6" spans="1:6" ht="12" customHeight="1" x14ac:dyDescent="0.2">
      <c r="A6" s="110"/>
      <c r="B6" s="111"/>
      <c r="C6" s="112"/>
      <c r="D6" s="110"/>
      <c r="E6" s="110"/>
    </row>
    <row r="7" spans="1:6" ht="12.6" customHeight="1" x14ac:dyDescent="0.2">
      <c r="A7" s="114" t="s">
        <v>105</v>
      </c>
      <c r="B7" s="115" t="s">
        <v>189</v>
      </c>
      <c r="C7" s="116">
        <v>100</v>
      </c>
      <c r="D7" s="116">
        <v>100</v>
      </c>
      <c r="E7" s="116">
        <v>100</v>
      </c>
    </row>
    <row r="8" spans="1:6" ht="12.9" customHeight="1" x14ac:dyDescent="0.2">
      <c r="A8" s="248" t="s">
        <v>285</v>
      </c>
      <c r="B8" s="117" t="s">
        <v>190</v>
      </c>
      <c r="C8" s="118">
        <v>62.865418878940346</v>
      </c>
      <c r="D8" s="118">
        <v>61.953941826037408</v>
      </c>
      <c r="E8" s="118">
        <v>64.802755003101979</v>
      </c>
    </row>
    <row r="9" spans="1:6" ht="12" customHeight="1" x14ac:dyDescent="0.2">
      <c r="A9" s="248" t="s">
        <v>286</v>
      </c>
      <c r="B9" s="117" t="s">
        <v>191</v>
      </c>
      <c r="C9" s="118">
        <v>33.338206575548924</v>
      </c>
      <c r="D9" s="118">
        <v>33.50316178038473</v>
      </c>
      <c r="E9" s="118">
        <v>32.987595799140365</v>
      </c>
    </row>
    <row r="10" spans="1:6" ht="12" customHeight="1" x14ac:dyDescent="0.2">
      <c r="A10" s="248" t="s">
        <v>239</v>
      </c>
      <c r="B10" s="117" t="s">
        <v>192</v>
      </c>
      <c r="C10" s="118">
        <v>2.6871770734159881</v>
      </c>
      <c r="D10" s="118">
        <v>3.8874692823160522</v>
      </c>
      <c r="E10" s="118">
        <v>0.1359669815701586</v>
      </c>
    </row>
    <row r="11" spans="1:6" ht="12.9" customHeight="1" x14ac:dyDescent="0.2">
      <c r="A11" s="248" t="s">
        <v>240</v>
      </c>
      <c r="B11" s="117" t="s">
        <v>193</v>
      </c>
      <c r="C11" s="118">
        <v>1.1091974720947453</v>
      </c>
      <c r="D11" s="118">
        <v>0.65542711126181075</v>
      </c>
      <c r="E11" s="118">
        <v>2.0736822161875006</v>
      </c>
    </row>
    <row r="12" spans="1:6" s="159" customFormat="1" ht="12.9" customHeight="1" x14ac:dyDescent="0.2">
      <c r="A12" s="248">
        <v>13</v>
      </c>
      <c r="B12" s="126" t="s">
        <v>331</v>
      </c>
      <c r="C12" s="322">
        <v>0.05</v>
      </c>
      <c r="D12" s="322">
        <v>7.0000000000000007E-2</v>
      </c>
      <c r="E12" s="322">
        <v>0.02</v>
      </c>
    </row>
    <row r="13" spans="1:6" ht="12" customHeight="1" x14ac:dyDescent="0.2">
      <c r="A13" s="119" t="s">
        <v>154</v>
      </c>
      <c r="B13" s="120" t="s">
        <v>20</v>
      </c>
      <c r="C13" s="121">
        <v>13.652804075456807</v>
      </c>
      <c r="D13" s="121">
        <v>10.503437933674272</v>
      </c>
      <c r="E13" s="121">
        <v>20.34675295245242</v>
      </c>
    </row>
    <row r="14" spans="1:6" ht="12.9" customHeight="1" x14ac:dyDescent="0.2">
      <c r="A14" s="119" t="s">
        <v>31</v>
      </c>
      <c r="B14" s="120" t="s">
        <v>114</v>
      </c>
      <c r="C14" s="121">
        <v>14.153797147132691</v>
      </c>
      <c r="D14" s="121">
        <v>18.675128376323524</v>
      </c>
      <c r="E14" s="121">
        <v>4.5437490480453819</v>
      </c>
    </row>
    <row r="15" spans="1:6" ht="12.9" customHeight="1" x14ac:dyDescent="0.2">
      <c r="A15" s="119" t="s">
        <v>157</v>
      </c>
      <c r="B15" s="120" t="s">
        <v>115</v>
      </c>
      <c r="C15" s="121">
        <v>1.021360252647894</v>
      </c>
      <c r="D15" s="121">
        <v>0.53587720616765655</v>
      </c>
      <c r="E15" s="121">
        <v>2.0532500195034604</v>
      </c>
    </row>
    <row r="16" spans="1:6" ht="12.9" customHeight="1" x14ac:dyDescent="0.2">
      <c r="A16" s="119" t="s">
        <v>22</v>
      </c>
      <c r="B16" s="120" t="s">
        <v>116</v>
      </c>
      <c r="C16" s="121">
        <v>18.141535594280001</v>
      </c>
      <c r="D16" s="121">
        <v>13.86516728247685</v>
      </c>
      <c r="E16" s="121">
        <v>27.230917257033319</v>
      </c>
    </row>
    <row r="17" spans="1:11" ht="12.9" customHeight="1" x14ac:dyDescent="0.2">
      <c r="A17" s="119" t="s">
        <v>23</v>
      </c>
      <c r="B17" s="120" t="s">
        <v>33</v>
      </c>
      <c r="C17" s="121">
        <v>8.7472320578513276</v>
      </c>
      <c r="D17" s="121">
        <v>10.555872102575217</v>
      </c>
      <c r="E17" s="121">
        <v>4.902984215199325</v>
      </c>
    </row>
    <row r="18" spans="1:11" ht="22.05" customHeight="1" x14ac:dyDescent="0.2">
      <c r="A18" s="122" t="s">
        <v>158</v>
      </c>
      <c r="B18" s="120" t="s">
        <v>194</v>
      </c>
      <c r="C18" s="121">
        <v>10.955761658043405</v>
      </c>
      <c r="D18" s="121">
        <v>12.538408028719942</v>
      </c>
      <c r="E18" s="121">
        <v>7.5918612988190191</v>
      </c>
    </row>
    <row r="19" spans="1:11" ht="12.9" customHeight="1" x14ac:dyDescent="0.2">
      <c r="A19" s="119" t="s">
        <v>160</v>
      </c>
      <c r="B19" s="120" t="s">
        <v>25</v>
      </c>
      <c r="C19" s="121">
        <v>6.2017355873861471</v>
      </c>
      <c r="D19" s="121">
        <v>7.3846535674460716</v>
      </c>
      <c r="E19" s="121">
        <v>3.6874542597415143</v>
      </c>
    </row>
    <row r="20" spans="1:11" ht="12.9" customHeight="1" x14ac:dyDescent="0.2">
      <c r="A20" s="119" t="s">
        <v>162</v>
      </c>
      <c r="B20" s="120" t="s">
        <v>108</v>
      </c>
      <c r="C20" s="121">
        <v>4.7977663910313328</v>
      </c>
      <c r="D20" s="121">
        <v>3.7338371674362838</v>
      </c>
      <c r="E20" s="121">
        <v>7.0591382070933157</v>
      </c>
      <c r="G20" s="159"/>
      <c r="H20" s="159"/>
      <c r="I20" s="159"/>
      <c r="J20" s="159"/>
      <c r="K20" s="159"/>
    </row>
    <row r="21" spans="1:11" ht="12.9" customHeight="1" x14ac:dyDescent="0.2">
      <c r="A21" s="119" t="s">
        <v>0</v>
      </c>
      <c r="B21" s="120" t="s">
        <v>195</v>
      </c>
      <c r="C21" s="199">
        <v>22.278799375749557</v>
      </c>
      <c r="D21" s="199">
        <v>22.142425185180006</v>
      </c>
      <c r="E21" s="199">
        <v>22.568661468220505</v>
      </c>
      <c r="G21" s="159"/>
      <c r="H21" s="159"/>
      <c r="I21" s="159"/>
      <c r="J21" s="159"/>
      <c r="K21" s="159"/>
    </row>
    <row r="22" spans="1:11" ht="12.9" customHeight="1" x14ac:dyDescent="0.2">
      <c r="A22" s="119"/>
      <c r="B22" s="123"/>
      <c r="C22" s="198"/>
      <c r="D22" s="198"/>
      <c r="E22" s="198"/>
      <c r="G22" s="159"/>
      <c r="H22" s="159"/>
      <c r="I22" s="159"/>
      <c r="J22" s="159"/>
    </row>
    <row r="23" spans="1:11" s="159" customFormat="1" ht="12.9" customHeight="1" x14ac:dyDescent="0.2">
      <c r="A23" s="119"/>
      <c r="B23" s="123"/>
      <c r="C23" s="198"/>
      <c r="D23" s="198"/>
      <c r="E23" s="198"/>
    </row>
    <row r="24" spans="1:11" ht="12" customHeight="1" x14ac:dyDescent="0.2">
      <c r="A24" s="127"/>
      <c r="B24" s="128"/>
      <c r="C24" s="124"/>
      <c r="D24" s="124"/>
      <c r="E24" s="124"/>
      <c r="G24" s="159"/>
      <c r="H24" s="159"/>
      <c r="I24" s="159"/>
      <c r="J24" s="159"/>
    </row>
    <row r="25" spans="1:11" ht="12" customHeight="1" x14ac:dyDescent="0.2">
      <c r="A25" s="127"/>
      <c r="B25" s="123"/>
      <c r="C25" s="124"/>
      <c r="D25" s="124"/>
      <c r="E25" s="124"/>
    </row>
    <row r="26" spans="1:11" ht="15" customHeight="1" x14ac:dyDescent="0.25">
      <c r="A26" s="354" t="s">
        <v>384</v>
      </c>
      <c r="B26" s="354"/>
      <c r="C26" s="354"/>
      <c r="D26" s="354"/>
      <c r="E26" s="354"/>
      <c r="F26" s="354"/>
    </row>
    <row r="27" spans="1:11" ht="12" customHeight="1" x14ac:dyDescent="0.25">
      <c r="A27" s="396" t="s">
        <v>252</v>
      </c>
      <c r="B27" s="396"/>
      <c r="C27" s="130"/>
      <c r="D27" s="2"/>
      <c r="E27" s="2"/>
      <c r="F27" s="2"/>
      <c r="G27" s="159"/>
      <c r="H27" s="159"/>
      <c r="I27" s="159"/>
      <c r="J27" s="159"/>
    </row>
    <row r="28" spans="1:11" ht="12" customHeight="1" x14ac:dyDescent="0.25">
      <c r="A28" s="103"/>
      <c r="B28" s="126"/>
      <c r="C28" s="2"/>
      <c r="D28" s="2"/>
    </row>
    <row r="29" spans="1:11" ht="12" customHeight="1" x14ac:dyDescent="0.25">
      <c r="A29" s="103"/>
      <c r="B29" s="126"/>
      <c r="C29" s="2"/>
      <c r="D29" s="2"/>
      <c r="H29" s="10" t="s">
        <v>197</v>
      </c>
      <c r="I29" s="131" t="s">
        <v>270</v>
      </c>
      <c r="J29" s="131" t="s">
        <v>188</v>
      </c>
    </row>
    <row r="30" spans="1:11" ht="12" customHeight="1" x14ac:dyDescent="0.25">
      <c r="A30" s="103"/>
      <c r="B30" s="125"/>
      <c r="C30" s="2"/>
      <c r="D30" s="2"/>
      <c r="G30" s="330"/>
      <c r="H30" s="189" t="s">
        <v>39</v>
      </c>
      <c r="I30" s="178">
        <v>90.1</v>
      </c>
      <c r="J30" s="178">
        <v>104.3</v>
      </c>
    </row>
    <row r="31" spans="1:11" ht="12" customHeight="1" x14ac:dyDescent="0.25">
      <c r="A31" s="103"/>
      <c r="B31" s="125"/>
      <c r="C31" s="2"/>
      <c r="D31" s="2"/>
      <c r="G31" s="331"/>
      <c r="H31" s="189" t="s">
        <v>40</v>
      </c>
      <c r="I31" s="214">
        <v>95.6</v>
      </c>
      <c r="J31" s="214">
        <v>114.7</v>
      </c>
    </row>
    <row r="32" spans="1:11" ht="12" customHeight="1" x14ac:dyDescent="0.25">
      <c r="A32" s="103"/>
      <c r="B32" s="129"/>
      <c r="C32" s="2"/>
      <c r="D32" s="2"/>
      <c r="G32" s="395">
        <v>2016</v>
      </c>
      <c r="H32" s="189" t="s">
        <v>41</v>
      </c>
      <c r="I32" s="214">
        <v>94.3</v>
      </c>
      <c r="J32" s="214">
        <v>108.2</v>
      </c>
      <c r="K32" s="212"/>
    </row>
    <row r="33" spans="1:11" ht="12" customHeight="1" x14ac:dyDescent="0.25">
      <c r="A33" s="103"/>
      <c r="B33" s="129"/>
      <c r="C33" s="2"/>
      <c r="D33" s="2"/>
      <c r="G33" s="395"/>
      <c r="H33" s="189" t="s">
        <v>42</v>
      </c>
      <c r="I33" s="214">
        <v>92.1</v>
      </c>
      <c r="J33" s="214">
        <v>88.8</v>
      </c>
      <c r="K33" s="212"/>
    </row>
    <row r="34" spans="1:11" ht="12" customHeight="1" x14ac:dyDescent="0.25">
      <c r="A34" s="103"/>
      <c r="B34" s="129"/>
      <c r="C34" s="2"/>
      <c r="D34" s="2"/>
      <c r="G34" s="395"/>
      <c r="H34" s="189" t="s">
        <v>41</v>
      </c>
      <c r="I34" s="214">
        <v>98.2</v>
      </c>
      <c r="J34" s="214">
        <v>140.9</v>
      </c>
      <c r="K34" s="212"/>
    </row>
    <row r="35" spans="1:11" ht="12" customHeight="1" x14ac:dyDescent="0.25">
      <c r="A35" s="103"/>
      <c r="B35" s="129"/>
      <c r="C35" s="2"/>
      <c r="D35" s="2"/>
      <c r="G35" s="395"/>
      <c r="H35" s="189" t="s">
        <v>39</v>
      </c>
      <c r="I35" s="214">
        <v>113.5</v>
      </c>
      <c r="J35" s="214">
        <v>103.9</v>
      </c>
      <c r="K35" s="212"/>
    </row>
    <row r="36" spans="1:11" ht="12" customHeight="1" x14ac:dyDescent="0.25">
      <c r="A36" s="103"/>
      <c r="B36" s="129"/>
      <c r="C36" s="2"/>
      <c r="D36" s="2"/>
      <c r="G36" s="395"/>
      <c r="H36" s="189" t="s">
        <v>39</v>
      </c>
      <c r="I36" s="214">
        <v>81.8</v>
      </c>
      <c r="J36" s="214">
        <v>78.3</v>
      </c>
      <c r="K36" s="192"/>
    </row>
    <row r="37" spans="1:11" ht="13.2" x14ac:dyDescent="0.25">
      <c r="A37" s="103"/>
      <c r="B37" s="103"/>
      <c r="C37" s="2"/>
      <c r="D37" s="2"/>
      <c r="G37" s="395"/>
      <c r="H37" s="189" t="s">
        <v>42</v>
      </c>
      <c r="I37" s="214">
        <v>82.4</v>
      </c>
      <c r="J37" s="214">
        <v>80.099999999999994</v>
      </c>
      <c r="K37" s="192"/>
    </row>
    <row r="38" spans="1:11" ht="13.2" x14ac:dyDescent="0.25">
      <c r="A38" s="103"/>
      <c r="B38" s="103"/>
      <c r="C38" s="2"/>
      <c r="D38" s="2"/>
      <c r="G38" s="395"/>
      <c r="H38" s="189" t="s">
        <v>43</v>
      </c>
      <c r="I38" s="214">
        <v>86.6</v>
      </c>
      <c r="J38" s="214">
        <v>86</v>
      </c>
      <c r="K38" s="192"/>
    </row>
    <row r="39" spans="1:11" ht="13.2" x14ac:dyDescent="0.25">
      <c r="A39" s="103"/>
      <c r="B39" s="103"/>
      <c r="C39" s="2"/>
      <c r="D39" s="2"/>
      <c r="G39" s="395"/>
      <c r="H39" s="189" t="s">
        <v>44</v>
      </c>
      <c r="I39" s="214">
        <v>88.8</v>
      </c>
      <c r="J39" s="214">
        <v>79.400000000000006</v>
      </c>
      <c r="K39" s="192"/>
    </row>
    <row r="40" spans="1:11" ht="13.2" x14ac:dyDescent="0.25">
      <c r="A40" s="103"/>
      <c r="B40" s="103"/>
      <c r="C40" s="2"/>
      <c r="D40" s="2"/>
      <c r="G40" s="395"/>
      <c r="H40" s="189" t="s">
        <v>45</v>
      </c>
      <c r="I40" s="214">
        <v>100.2</v>
      </c>
      <c r="J40" s="214">
        <v>101.9</v>
      </c>
      <c r="K40" s="192"/>
    </row>
    <row r="41" spans="1:11" ht="13.2" x14ac:dyDescent="0.25">
      <c r="A41" s="103"/>
      <c r="B41" s="103"/>
      <c r="C41" s="2"/>
      <c r="D41" s="2"/>
      <c r="G41" s="395"/>
      <c r="H41" s="189" t="s">
        <v>46</v>
      </c>
      <c r="I41" s="214">
        <v>120.9</v>
      </c>
      <c r="J41" s="214">
        <v>189.8</v>
      </c>
      <c r="K41" s="192"/>
    </row>
    <row r="42" spans="1:11" ht="13.2" x14ac:dyDescent="0.25">
      <c r="A42" s="103"/>
      <c r="B42" s="103"/>
      <c r="C42" s="2"/>
      <c r="D42" s="2"/>
      <c r="G42" s="246">
        <v>2017</v>
      </c>
      <c r="H42" s="189" t="s">
        <v>39</v>
      </c>
      <c r="I42" s="300">
        <v>98</v>
      </c>
      <c r="J42" s="300">
        <v>117.7</v>
      </c>
      <c r="K42" s="205" t="s">
        <v>309</v>
      </c>
    </row>
    <row r="43" spans="1:11" ht="13.2" x14ac:dyDescent="0.25">
      <c r="A43" s="103"/>
      <c r="B43" s="103"/>
      <c r="C43" s="2"/>
      <c r="D43" s="2"/>
      <c r="G43" s="244"/>
      <c r="H43" s="189" t="s">
        <v>40</v>
      </c>
      <c r="I43" s="300">
        <v>120.1</v>
      </c>
      <c r="J43" s="300">
        <v>189.1</v>
      </c>
      <c r="K43" s="205" t="s">
        <v>309</v>
      </c>
    </row>
    <row r="44" spans="1:11" ht="13.2" x14ac:dyDescent="0.25">
      <c r="A44" s="103"/>
      <c r="B44" s="103"/>
      <c r="C44" s="2"/>
      <c r="D44" s="2"/>
      <c r="G44" s="244"/>
      <c r="H44" s="189" t="s">
        <v>41</v>
      </c>
      <c r="I44" s="300">
        <v>124.1</v>
      </c>
      <c r="J44" s="300">
        <v>117.9</v>
      </c>
      <c r="K44" s="205" t="s">
        <v>309</v>
      </c>
    </row>
    <row r="45" spans="1:11" ht="13.2" x14ac:dyDescent="0.25">
      <c r="A45" s="103"/>
      <c r="B45" s="103"/>
      <c r="C45" s="2"/>
      <c r="D45" s="2"/>
      <c r="G45" s="244"/>
      <c r="H45" s="189" t="s">
        <v>42</v>
      </c>
      <c r="I45" s="300">
        <v>0</v>
      </c>
      <c r="J45" s="300">
        <v>0</v>
      </c>
      <c r="K45" s="205" t="s">
        <v>309</v>
      </c>
    </row>
    <row r="46" spans="1:11" ht="13.2" x14ac:dyDescent="0.25">
      <c r="A46" s="103"/>
      <c r="B46" s="103"/>
      <c r="C46" s="2"/>
      <c r="D46" s="2"/>
      <c r="E46" s="2"/>
      <c r="F46" s="132"/>
      <c r="G46" s="244"/>
      <c r="H46" s="189" t="s">
        <v>41</v>
      </c>
      <c r="I46" s="300">
        <v>0</v>
      </c>
      <c r="J46" s="300">
        <v>0</v>
      </c>
      <c r="K46" s="205" t="s">
        <v>309</v>
      </c>
    </row>
    <row r="47" spans="1:11" x14ac:dyDescent="0.2">
      <c r="A47" s="103"/>
      <c r="B47" s="103"/>
      <c r="C47" s="103"/>
      <c r="D47" s="103"/>
      <c r="E47" s="103"/>
      <c r="G47" s="244"/>
      <c r="H47" s="189" t="s">
        <v>39</v>
      </c>
      <c r="I47" s="300">
        <v>0</v>
      </c>
      <c r="J47" s="300">
        <v>0</v>
      </c>
      <c r="K47" s="205" t="s">
        <v>309</v>
      </c>
    </row>
    <row r="48" spans="1:11" x14ac:dyDescent="0.2">
      <c r="A48" s="103"/>
      <c r="B48" s="103"/>
      <c r="C48" s="103"/>
      <c r="D48" s="103"/>
      <c r="E48" s="103"/>
      <c r="G48" s="244"/>
      <c r="H48" s="189" t="s">
        <v>39</v>
      </c>
      <c r="I48" s="300">
        <v>0</v>
      </c>
      <c r="J48" s="300">
        <v>0</v>
      </c>
      <c r="K48" s="205" t="s">
        <v>309</v>
      </c>
    </row>
    <row r="49" spans="1:11" x14ac:dyDescent="0.2">
      <c r="A49" s="103"/>
      <c r="B49" s="103"/>
      <c r="C49" s="103"/>
      <c r="D49" s="103"/>
      <c r="E49" s="103"/>
      <c r="G49" s="244"/>
      <c r="H49" s="189" t="s">
        <v>42</v>
      </c>
      <c r="I49" s="300">
        <v>0</v>
      </c>
      <c r="J49" s="300">
        <v>0</v>
      </c>
      <c r="K49" s="205" t="s">
        <v>309</v>
      </c>
    </row>
    <row r="50" spans="1:11" ht="11.4" x14ac:dyDescent="0.2">
      <c r="A50" s="103"/>
      <c r="B50" s="103"/>
      <c r="C50" s="103"/>
      <c r="D50" s="103"/>
      <c r="E50" s="103"/>
      <c r="G50" s="244"/>
      <c r="H50" s="243" t="s">
        <v>43</v>
      </c>
      <c r="I50" s="300">
        <v>0</v>
      </c>
      <c r="J50" s="300">
        <v>0</v>
      </c>
      <c r="K50" s="205" t="s">
        <v>309</v>
      </c>
    </row>
    <row r="51" spans="1:11" ht="11.4" x14ac:dyDescent="0.2">
      <c r="A51" s="103"/>
      <c r="B51" s="103"/>
      <c r="C51" s="103"/>
      <c r="D51" s="103"/>
      <c r="E51" s="133"/>
      <c r="G51" s="244"/>
      <c r="H51" s="243" t="s">
        <v>44</v>
      </c>
      <c r="I51" s="300">
        <v>0</v>
      </c>
      <c r="J51" s="300">
        <v>0</v>
      </c>
      <c r="K51" s="205" t="s">
        <v>309</v>
      </c>
    </row>
    <row r="52" spans="1:11" ht="11.4" x14ac:dyDescent="0.2">
      <c r="A52" s="103"/>
      <c r="B52" s="103"/>
      <c r="C52" s="103"/>
      <c r="D52" s="103"/>
      <c r="E52" s="103"/>
      <c r="G52" s="244"/>
      <c r="H52" s="243" t="s">
        <v>45</v>
      </c>
      <c r="I52" s="300">
        <v>0</v>
      </c>
      <c r="J52" s="300">
        <v>0</v>
      </c>
      <c r="K52" s="205" t="s">
        <v>309</v>
      </c>
    </row>
    <row r="53" spans="1:11" ht="11.4" x14ac:dyDescent="0.2">
      <c r="A53" s="103"/>
      <c r="B53" s="103"/>
      <c r="C53" s="103"/>
      <c r="D53" s="103"/>
      <c r="E53" s="103"/>
      <c r="G53" s="244"/>
      <c r="H53" s="243" t="s">
        <v>46</v>
      </c>
      <c r="I53" s="300">
        <v>0</v>
      </c>
      <c r="J53" s="300">
        <v>0</v>
      </c>
      <c r="K53" s="205" t="s">
        <v>309</v>
      </c>
    </row>
    <row r="54" spans="1:11" x14ac:dyDescent="0.2">
      <c r="A54" s="103"/>
      <c r="B54" s="103"/>
      <c r="C54" s="103"/>
      <c r="D54" s="103"/>
      <c r="E54" s="103"/>
      <c r="G54" s="245"/>
    </row>
    <row r="55" spans="1:11" x14ac:dyDescent="0.2">
      <c r="A55" s="103"/>
      <c r="B55" s="103"/>
      <c r="C55" s="103"/>
      <c r="D55" s="103"/>
      <c r="E55" s="103"/>
      <c r="G55" s="245"/>
      <c r="H55" s="241" t="s">
        <v>268</v>
      </c>
      <c r="I55" s="242">
        <f>MAX(I30:J53)</f>
        <v>189.8</v>
      </c>
    </row>
    <row r="56" spans="1:11" x14ac:dyDescent="0.2">
      <c r="A56" s="103"/>
      <c r="B56" s="103"/>
      <c r="C56" s="103"/>
      <c r="D56" s="103"/>
      <c r="E56" s="103"/>
      <c r="G56" s="245"/>
      <c r="H56" s="241" t="s">
        <v>269</v>
      </c>
      <c r="I56" s="242">
        <f>MIN(I30:J53)</f>
        <v>0</v>
      </c>
    </row>
    <row r="57" spans="1:11" x14ac:dyDescent="0.2">
      <c r="A57" s="103"/>
      <c r="B57" s="103"/>
      <c r="C57" s="103"/>
      <c r="D57" s="103"/>
      <c r="E57" s="103"/>
      <c r="G57" s="245"/>
    </row>
    <row r="58" spans="1:11" x14ac:dyDescent="0.2">
      <c r="G58" s="245"/>
    </row>
    <row r="59" spans="1:11" x14ac:dyDescent="0.2">
      <c r="G59" s="245"/>
    </row>
    <row r="60" spans="1:11" x14ac:dyDescent="0.2">
      <c r="G60" s="245"/>
    </row>
    <row r="61" spans="1:11" x14ac:dyDescent="0.2">
      <c r="G61" s="245"/>
    </row>
    <row r="62" spans="1:11" x14ac:dyDescent="0.2">
      <c r="G62" s="245"/>
    </row>
  </sheetData>
  <mergeCells count="8">
    <mergeCell ref="G32:G41"/>
    <mergeCell ref="A1:F1"/>
    <mergeCell ref="A27:B27"/>
    <mergeCell ref="C3:E3"/>
    <mergeCell ref="C4:E4"/>
    <mergeCell ref="A3:A5"/>
    <mergeCell ref="B3:B5"/>
    <mergeCell ref="A26:F26"/>
  </mergeCells>
  <phoneticPr fontId="2" type="noConversion"/>
  <hyperlinks>
    <hyperlink ref="A1:F1" location="Inhaltsverzeichnis!E6" display="Auftragseingangsgewichtung für das Verarbeitende Gewerbe im Land Brandenburg 2010"/>
    <hyperlink ref="A26:F26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64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5" customWidth="1"/>
    <col min="2" max="14" width="5.88671875" style="135" customWidth="1"/>
    <col min="15" max="16384" width="11.44140625" style="135"/>
  </cols>
  <sheetData>
    <row r="1" spans="1:15" ht="24" customHeight="1" x14ac:dyDescent="0.25">
      <c r="A1" s="341" t="s">
        <v>313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5" ht="12" customHeight="1" x14ac:dyDescent="0.2">
      <c r="A2" s="297" t="s">
        <v>272</v>
      </c>
      <c r="B2" s="136"/>
      <c r="C2" s="137"/>
      <c r="D2" s="137"/>
      <c r="E2" s="137"/>
      <c r="F2" s="137"/>
      <c r="G2" s="137"/>
      <c r="H2" s="138"/>
    </row>
    <row r="3" spans="1:15" ht="12" customHeight="1" x14ac:dyDescent="0.2">
      <c r="A3" s="139"/>
      <c r="B3" s="140"/>
      <c r="C3" s="140"/>
      <c r="D3" s="140"/>
      <c r="E3" s="140"/>
      <c r="F3" s="141"/>
      <c r="G3" s="142"/>
      <c r="H3" s="142"/>
    </row>
    <row r="4" spans="1:15" s="143" customFormat="1" ht="12" customHeight="1" x14ac:dyDescent="0.25">
      <c r="A4" s="411" t="s">
        <v>198</v>
      </c>
      <c r="B4" s="399" t="s">
        <v>199</v>
      </c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5" s="143" customFormat="1" ht="12" customHeight="1" x14ac:dyDescent="0.25">
      <c r="A5" s="412"/>
      <c r="B5" s="144" t="s">
        <v>265</v>
      </c>
      <c r="C5" s="145" t="s">
        <v>264</v>
      </c>
      <c r="D5" s="145" t="s">
        <v>263</v>
      </c>
      <c r="E5" s="145" t="s">
        <v>262</v>
      </c>
      <c r="F5" s="145" t="s">
        <v>91</v>
      </c>
      <c r="G5" s="145" t="s">
        <v>261</v>
      </c>
      <c r="H5" s="145" t="s">
        <v>260</v>
      </c>
      <c r="I5" s="145" t="s">
        <v>259</v>
      </c>
      <c r="J5" s="145" t="s">
        <v>258</v>
      </c>
      <c r="K5" s="145" t="s">
        <v>257</v>
      </c>
      <c r="L5" s="145" t="s">
        <v>256</v>
      </c>
      <c r="M5" s="145" t="s">
        <v>255</v>
      </c>
      <c r="N5" s="146" t="s">
        <v>198</v>
      </c>
      <c r="O5" s="326"/>
    </row>
    <row r="6" spans="1:15" ht="12" customHeight="1" x14ac:dyDescent="0.2">
      <c r="A6" s="147"/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50"/>
    </row>
    <row r="7" spans="1:15" ht="12" customHeight="1" x14ac:dyDescent="0.2">
      <c r="A7" s="151" t="s">
        <v>248</v>
      </c>
      <c r="B7" s="409" t="s">
        <v>270</v>
      </c>
      <c r="C7" s="413"/>
      <c r="D7" s="413"/>
      <c r="E7" s="413"/>
      <c r="F7" s="413"/>
      <c r="G7" s="413"/>
      <c r="H7" s="413"/>
      <c r="I7" s="413"/>
      <c r="J7" s="413"/>
      <c r="K7" s="413"/>
      <c r="L7" s="413"/>
      <c r="M7" s="413"/>
      <c r="N7" s="413"/>
    </row>
    <row r="8" spans="1:15" ht="12" customHeight="1" x14ac:dyDescent="0.2">
      <c r="A8" s="152">
        <v>2010</v>
      </c>
      <c r="B8" s="300">
        <v>80</v>
      </c>
      <c r="C8" s="300">
        <v>86.5</v>
      </c>
      <c r="D8" s="300">
        <v>130.30000000000001</v>
      </c>
      <c r="E8" s="300">
        <v>85.2</v>
      </c>
      <c r="F8" s="300">
        <v>84.1</v>
      </c>
      <c r="G8" s="300">
        <v>88.7</v>
      </c>
      <c r="H8" s="300">
        <v>86.7</v>
      </c>
      <c r="I8" s="300">
        <v>81.7</v>
      </c>
      <c r="J8" s="300">
        <v>157.1</v>
      </c>
      <c r="K8" s="300">
        <v>101.7</v>
      </c>
      <c r="L8" s="300">
        <v>103.4</v>
      </c>
      <c r="M8" s="300">
        <v>114.6</v>
      </c>
      <c r="N8" s="300">
        <v>100</v>
      </c>
    </row>
    <row r="9" spans="1:15" ht="12" customHeight="1" x14ac:dyDescent="0.2">
      <c r="A9" s="193">
        <v>2011</v>
      </c>
      <c r="B9" s="300">
        <v>107.1</v>
      </c>
      <c r="C9" s="300">
        <v>137.6</v>
      </c>
      <c r="D9" s="300">
        <v>106.7</v>
      </c>
      <c r="E9" s="300">
        <v>101.2</v>
      </c>
      <c r="F9" s="300">
        <v>109.7</v>
      </c>
      <c r="G9" s="300">
        <v>111.7</v>
      </c>
      <c r="H9" s="300">
        <v>95.2</v>
      </c>
      <c r="I9" s="300">
        <v>105.6</v>
      </c>
      <c r="J9" s="300">
        <v>103.4</v>
      </c>
      <c r="K9" s="300">
        <v>125.8</v>
      </c>
      <c r="L9" s="300">
        <v>110.3</v>
      </c>
      <c r="M9" s="300">
        <v>164.1</v>
      </c>
      <c r="N9" s="300">
        <v>114.86666666666666</v>
      </c>
    </row>
    <row r="10" spans="1:15" ht="12" customHeight="1" x14ac:dyDescent="0.2">
      <c r="A10" s="152">
        <v>2012</v>
      </c>
      <c r="B10" s="300">
        <v>96.6</v>
      </c>
      <c r="C10" s="300">
        <v>94.7</v>
      </c>
      <c r="D10" s="300">
        <v>185.2</v>
      </c>
      <c r="E10" s="300">
        <v>137.80000000000001</v>
      </c>
      <c r="F10" s="300">
        <v>97.9</v>
      </c>
      <c r="G10" s="300">
        <v>101</v>
      </c>
      <c r="H10" s="300">
        <v>93.1</v>
      </c>
      <c r="I10" s="300">
        <v>84.6</v>
      </c>
      <c r="J10" s="300">
        <v>85.7</v>
      </c>
      <c r="K10" s="300">
        <v>97.1</v>
      </c>
      <c r="L10" s="300">
        <v>103.4</v>
      </c>
      <c r="M10" s="300">
        <v>81.3</v>
      </c>
      <c r="N10" s="300">
        <v>104.86666666666667</v>
      </c>
    </row>
    <row r="11" spans="1:15" ht="12" customHeight="1" x14ac:dyDescent="0.2">
      <c r="A11" s="152">
        <v>2013</v>
      </c>
      <c r="B11" s="300">
        <v>123.8</v>
      </c>
      <c r="C11" s="300">
        <v>116.6</v>
      </c>
      <c r="D11" s="300">
        <v>88</v>
      </c>
      <c r="E11" s="300">
        <v>91.4</v>
      </c>
      <c r="F11" s="300">
        <v>88.2</v>
      </c>
      <c r="G11" s="300">
        <v>112.6</v>
      </c>
      <c r="H11" s="300">
        <v>153.9</v>
      </c>
      <c r="I11" s="300">
        <v>127.1</v>
      </c>
      <c r="J11" s="300">
        <v>124.5</v>
      </c>
      <c r="K11" s="300">
        <v>101.4</v>
      </c>
      <c r="L11" s="300">
        <v>98.7</v>
      </c>
      <c r="M11" s="300">
        <v>80.099999999999994</v>
      </c>
      <c r="N11" s="300">
        <v>108.85833333333333</v>
      </c>
    </row>
    <row r="12" spans="1:15" ht="12" customHeight="1" x14ac:dyDescent="0.2">
      <c r="A12" s="152">
        <v>2014</v>
      </c>
      <c r="B12" s="300">
        <v>94.1</v>
      </c>
      <c r="C12" s="300">
        <v>95.3</v>
      </c>
      <c r="D12" s="300">
        <v>118</v>
      </c>
      <c r="E12" s="300">
        <v>129.80000000000001</v>
      </c>
      <c r="F12" s="300">
        <v>95.4</v>
      </c>
      <c r="G12" s="300">
        <v>103.3</v>
      </c>
      <c r="H12" s="300">
        <v>95.2</v>
      </c>
      <c r="I12" s="300">
        <v>77.7</v>
      </c>
      <c r="J12" s="300">
        <v>85.9</v>
      </c>
      <c r="K12" s="300">
        <v>120.3</v>
      </c>
      <c r="L12" s="300">
        <v>87.1</v>
      </c>
      <c r="M12" s="300">
        <v>103.7</v>
      </c>
      <c r="N12" s="300">
        <v>100.48333333333333</v>
      </c>
    </row>
    <row r="13" spans="1:15" ht="12" customHeight="1" x14ac:dyDescent="0.2">
      <c r="A13" s="213">
        <v>2015</v>
      </c>
      <c r="B13" s="300">
        <v>88.5</v>
      </c>
      <c r="C13" s="300">
        <v>92.2</v>
      </c>
      <c r="D13" s="300">
        <v>99.8</v>
      </c>
      <c r="E13" s="300">
        <v>91.8</v>
      </c>
      <c r="F13" s="300">
        <v>87.2</v>
      </c>
      <c r="G13" s="300">
        <v>93.2</v>
      </c>
      <c r="H13" s="300">
        <v>84.5</v>
      </c>
      <c r="I13" s="300">
        <v>75.900000000000006</v>
      </c>
      <c r="J13" s="300">
        <v>168.9</v>
      </c>
      <c r="K13" s="300">
        <v>95.2</v>
      </c>
      <c r="L13" s="300">
        <v>102.7</v>
      </c>
      <c r="M13" s="300">
        <v>94.2</v>
      </c>
      <c r="N13" s="300">
        <v>97.8</v>
      </c>
    </row>
    <row r="14" spans="1:15" ht="12" customHeight="1" x14ac:dyDescent="0.2">
      <c r="A14" s="213">
        <v>2016</v>
      </c>
      <c r="B14" s="300">
        <v>90.2</v>
      </c>
      <c r="C14" s="300">
        <v>95.3</v>
      </c>
      <c r="D14" s="300">
        <v>93.9</v>
      </c>
      <c r="E14" s="300">
        <v>92.8</v>
      </c>
      <c r="F14" s="300">
        <v>98.8</v>
      </c>
      <c r="G14" s="300">
        <v>112.7</v>
      </c>
      <c r="H14" s="300">
        <v>86.2</v>
      </c>
      <c r="I14" s="300">
        <v>83.4</v>
      </c>
      <c r="J14" s="300">
        <v>86.7</v>
      </c>
      <c r="K14" s="300">
        <v>90.2</v>
      </c>
      <c r="L14" s="300">
        <v>99.2</v>
      </c>
      <c r="M14" s="300">
        <v>121.8</v>
      </c>
      <c r="N14" s="300">
        <v>95.9</v>
      </c>
    </row>
    <row r="15" spans="1:15" ht="12" customHeight="1" x14ac:dyDescent="0.2">
      <c r="A15" s="213" t="s">
        <v>336</v>
      </c>
      <c r="B15" s="300">
        <v>98</v>
      </c>
      <c r="C15" s="300">
        <v>120.1</v>
      </c>
      <c r="D15" s="300">
        <v>124.1</v>
      </c>
      <c r="E15" s="300">
        <v>0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</row>
    <row r="16" spans="1:15" s="154" customFormat="1" ht="12" customHeight="1" x14ac:dyDescent="0.2">
      <c r="A16" s="153"/>
      <c r="B16" s="414" t="s">
        <v>200</v>
      </c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</row>
    <row r="17" spans="1:14" ht="12" customHeight="1" x14ac:dyDescent="0.2">
      <c r="A17" s="152">
        <v>2010</v>
      </c>
      <c r="B17" s="300">
        <v>83.4</v>
      </c>
      <c r="C17" s="300">
        <v>86.9</v>
      </c>
      <c r="D17" s="300">
        <v>136.9</v>
      </c>
      <c r="E17" s="300">
        <v>88.3</v>
      </c>
      <c r="F17" s="300">
        <v>89.5</v>
      </c>
      <c r="G17" s="300">
        <v>91.6</v>
      </c>
      <c r="H17" s="300">
        <v>89.2</v>
      </c>
      <c r="I17" s="300">
        <v>79.3</v>
      </c>
      <c r="J17" s="300">
        <v>143.4</v>
      </c>
      <c r="K17" s="300">
        <v>92.4</v>
      </c>
      <c r="L17" s="300">
        <v>104</v>
      </c>
      <c r="M17" s="300">
        <v>115.1</v>
      </c>
      <c r="N17" s="300">
        <v>100</v>
      </c>
    </row>
    <row r="18" spans="1:14" ht="12" customHeight="1" x14ac:dyDescent="0.2">
      <c r="A18" s="193">
        <v>2011</v>
      </c>
      <c r="B18" s="300">
        <v>94.9</v>
      </c>
      <c r="C18" s="300">
        <v>89.3</v>
      </c>
      <c r="D18" s="300">
        <v>109.4</v>
      </c>
      <c r="E18" s="300">
        <v>103.3</v>
      </c>
      <c r="F18" s="300">
        <v>108.9</v>
      </c>
      <c r="G18" s="300">
        <v>114.2</v>
      </c>
      <c r="H18" s="300">
        <v>89.4</v>
      </c>
      <c r="I18" s="300">
        <v>102.2</v>
      </c>
      <c r="J18" s="300">
        <v>104.8</v>
      </c>
      <c r="K18" s="300">
        <v>91.6</v>
      </c>
      <c r="L18" s="300">
        <v>107.5</v>
      </c>
      <c r="M18" s="300">
        <v>185.4</v>
      </c>
      <c r="N18" s="300">
        <v>108.40833333333335</v>
      </c>
    </row>
    <row r="19" spans="1:14" ht="12" customHeight="1" x14ac:dyDescent="0.2">
      <c r="A19" s="152">
        <v>2012</v>
      </c>
      <c r="B19" s="300">
        <v>87.9</v>
      </c>
      <c r="C19" s="300">
        <v>90.1</v>
      </c>
      <c r="D19" s="300">
        <v>94</v>
      </c>
      <c r="E19" s="300">
        <v>83.1</v>
      </c>
      <c r="F19" s="300">
        <v>97.9</v>
      </c>
      <c r="G19" s="300">
        <v>100.3</v>
      </c>
      <c r="H19" s="300">
        <v>90.8</v>
      </c>
      <c r="I19" s="300">
        <v>87.2</v>
      </c>
      <c r="J19" s="300">
        <v>87</v>
      </c>
      <c r="K19" s="300">
        <v>91.5</v>
      </c>
      <c r="L19" s="300">
        <v>97.3</v>
      </c>
      <c r="M19" s="300">
        <v>69.2</v>
      </c>
      <c r="N19" s="300">
        <v>89.691666666666663</v>
      </c>
    </row>
    <row r="20" spans="1:14" ht="12" customHeight="1" x14ac:dyDescent="0.2">
      <c r="A20" s="152">
        <v>2013</v>
      </c>
      <c r="B20" s="300">
        <v>124.6</v>
      </c>
      <c r="C20" s="300">
        <v>84</v>
      </c>
      <c r="D20" s="300">
        <v>87.1</v>
      </c>
      <c r="E20" s="300">
        <v>90.8</v>
      </c>
      <c r="F20" s="300">
        <v>82.2</v>
      </c>
      <c r="G20" s="300">
        <v>121.6</v>
      </c>
      <c r="H20" s="300">
        <v>93.2</v>
      </c>
      <c r="I20" s="300">
        <v>142</v>
      </c>
      <c r="J20" s="300">
        <v>86.4</v>
      </c>
      <c r="K20" s="300">
        <v>87.4</v>
      </c>
      <c r="L20" s="300">
        <v>90.6</v>
      </c>
      <c r="M20" s="300">
        <v>74.400000000000006</v>
      </c>
      <c r="N20" s="300">
        <v>97.025000000000006</v>
      </c>
    </row>
    <row r="21" spans="1:14" ht="12" customHeight="1" x14ac:dyDescent="0.2">
      <c r="A21" s="210">
        <v>2014</v>
      </c>
      <c r="B21" s="300">
        <v>92.9</v>
      </c>
      <c r="C21" s="300">
        <v>80.2</v>
      </c>
      <c r="D21" s="300">
        <v>111.8</v>
      </c>
      <c r="E21" s="300">
        <v>86</v>
      </c>
      <c r="F21" s="300">
        <v>80.5</v>
      </c>
      <c r="G21" s="300">
        <v>85.3</v>
      </c>
      <c r="H21" s="300">
        <v>87.2</v>
      </c>
      <c r="I21" s="300">
        <v>66.099999999999994</v>
      </c>
      <c r="J21" s="300">
        <v>83.7</v>
      </c>
      <c r="K21" s="300">
        <v>88.8</v>
      </c>
      <c r="L21" s="300">
        <v>84.4</v>
      </c>
      <c r="M21" s="300">
        <v>99.4</v>
      </c>
      <c r="N21" s="300">
        <v>87.191666666666677</v>
      </c>
    </row>
    <row r="22" spans="1:14" ht="12" customHeight="1" x14ac:dyDescent="0.2">
      <c r="A22" s="213">
        <v>2015</v>
      </c>
      <c r="B22" s="300">
        <v>79</v>
      </c>
      <c r="C22" s="300">
        <v>82</v>
      </c>
      <c r="D22" s="300">
        <v>97.1</v>
      </c>
      <c r="E22" s="300">
        <v>93.6</v>
      </c>
      <c r="F22" s="300">
        <v>83.7</v>
      </c>
      <c r="G22" s="300">
        <v>89.9</v>
      </c>
      <c r="H22" s="300">
        <v>83.5</v>
      </c>
      <c r="I22" s="300">
        <v>75</v>
      </c>
      <c r="J22" s="300">
        <v>106.7</v>
      </c>
      <c r="K22" s="300">
        <v>84.5</v>
      </c>
      <c r="L22" s="300">
        <v>97.2</v>
      </c>
      <c r="M22" s="300">
        <v>96.5</v>
      </c>
      <c r="N22" s="300">
        <v>89.1</v>
      </c>
    </row>
    <row r="23" spans="1:14" ht="12" customHeight="1" x14ac:dyDescent="0.2">
      <c r="A23" s="213">
        <v>2016</v>
      </c>
      <c r="B23" s="300">
        <v>84.5</v>
      </c>
      <c r="C23" s="300">
        <v>87</v>
      </c>
      <c r="D23" s="300">
        <v>86.7</v>
      </c>
      <c r="E23" s="300">
        <v>94.6</v>
      </c>
      <c r="F23" s="300">
        <v>78.599999999999994</v>
      </c>
      <c r="G23" s="300">
        <v>117.8</v>
      </c>
      <c r="H23" s="300">
        <v>82.9</v>
      </c>
      <c r="I23" s="300">
        <v>84</v>
      </c>
      <c r="J23" s="300">
        <v>87.1</v>
      </c>
      <c r="K23" s="300">
        <v>92.3</v>
      </c>
      <c r="L23" s="300">
        <v>98.6</v>
      </c>
      <c r="M23" s="300">
        <v>90</v>
      </c>
      <c r="N23" s="300">
        <v>90.3</v>
      </c>
    </row>
    <row r="24" spans="1:14" ht="12" customHeight="1" x14ac:dyDescent="0.2">
      <c r="A24" s="213" t="s">
        <v>336</v>
      </c>
      <c r="B24" s="300">
        <v>88.7</v>
      </c>
      <c r="C24" s="300">
        <v>87.7</v>
      </c>
      <c r="D24" s="300">
        <v>127.1</v>
      </c>
      <c r="E24" s="300">
        <v>0</v>
      </c>
      <c r="F24" s="300">
        <v>0</v>
      </c>
      <c r="G24" s="300">
        <v>0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14" s="154" customFormat="1" ht="12" customHeight="1" x14ac:dyDescent="0.2">
      <c r="A25" s="153"/>
      <c r="B25" s="414" t="s">
        <v>188</v>
      </c>
      <c r="C25" s="414"/>
      <c r="D25" s="414"/>
      <c r="E25" s="414"/>
      <c r="F25" s="414"/>
      <c r="G25" s="414"/>
      <c r="H25" s="414"/>
      <c r="I25" s="414"/>
      <c r="J25" s="414"/>
      <c r="K25" s="414"/>
      <c r="L25" s="414"/>
      <c r="M25" s="414"/>
      <c r="N25" s="414"/>
    </row>
    <row r="26" spans="1:14" ht="12" customHeight="1" x14ac:dyDescent="0.2">
      <c r="A26" s="152">
        <v>2010</v>
      </c>
      <c r="B26" s="300">
        <v>72.900000000000006</v>
      </c>
      <c r="C26" s="300">
        <v>85.6</v>
      </c>
      <c r="D26" s="300">
        <v>116.3</v>
      </c>
      <c r="E26" s="300">
        <v>78.5</v>
      </c>
      <c r="F26" s="300">
        <v>72.5</v>
      </c>
      <c r="G26" s="300">
        <v>82.4</v>
      </c>
      <c r="H26" s="300">
        <v>81.400000000000006</v>
      </c>
      <c r="I26" s="300">
        <v>86.9</v>
      </c>
      <c r="J26" s="300">
        <v>186.1</v>
      </c>
      <c r="K26" s="300">
        <v>121.5</v>
      </c>
      <c r="L26" s="300">
        <v>102.2</v>
      </c>
      <c r="M26" s="300">
        <v>113.7</v>
      </c>
      <c r="N26" s="300">
        <v>100</v>
      </c>
    </row>
    <row r="27" spans="1:14" ht="12" customHeight="1" x14ac:dyDescent="0.2">
      <c r="A27" s="193">
        <v>2011</v>
      </c>
      <c r="B27" s="300">
        <v>132.9</v>
      </c>
      <c r="C27" s="300">
        <v>240.2</v>
      </c>
      <c r="D27" s="300">
        <v>100.9</v>
      </c>
      <c r="E27" s="300">
        <v>96.8</v>
      </c>
      <c r="F27" s="300">
        <v>111.5</v>
      </c>
      <c r="G27" s="300">
        <v>106.5</v>
      </c>
      <c r="H27" s="300">
        <v>107.5</v>
      </c>
      <c r="I27" s="300">
        <v>112.9</v>
      </c>
      <c r="J27" s="300">
        <v>100.5</v>
      </c>
      <c r="K27" s="300">
        <v>198.2</v>
      </c>
      <c r="L27" s="300">
        <v>116.4</v>
      </c>
      <c r="M27" s="300">
        <v>118.8</v>
      </c>
      <c r="N27" s="300">
        <v>128.59166666666667</v>
      </c>
    </row>
    <row r="28" spans="1:14" ht="12" customHeight="1" x14ac:dyDescent="0.2">
      <c r="A28" s="152">
        <v>2012</v>
      </c>
      <c r="B28" s="300">
        <v>115.1</v>
      </c>
      <c r="C28" s="300">
        <v>104.6</v>
      </c>
      <c r="D28" s="300">
        <v>379.1</v>
      </c>
      <c r="E28" s="300">
        <v>254.2</v>
      </c>
      <c r="F28" s="300">
        <v>97.9</v>
      </c>
      <c r="G28" s="300">
        <v>102.4</v>
      </c>
      <c r="H28" s="300">
        <v>97.9</v>
      </c>
      <c r="I28" s="300">
        <v>78.900000000000006</v>
      </c>
      <c r="J28" s="300">
        <v>83.1</v>
      </c>
      <c r="K28" s="300">
        <v>109.1</v>
      </c>
      <c r="L28" s="300">
        <v>116.4</v>
      </c>
      <c r="M28" s="300">
        <v>107</v>
      </c>
      <c r="N28" s="300">
        <v>137.14166666666668</v>
      </c>
    </row>
    <row r="29" spans="1:14" ht="12" customHeight="1" x14ac:dyDescent="0.2">
      <c r="A29" s="152">
        <v>2013</v>
      </c>
      <c r="B29" s="300">
        <v>122.2</v>
      </c>
      <c r="C29" s="300">
        <v>185.8</v>
      </c>
      <c r="D29" s="300">
        <v>90</v>
      </c>
      <c r="E29" s="300">
        <v>92.6</v>
      </c>
      <c r="F29" s="300">
        <v>101.1</v>
      </c>
      <c r="G29" s="300">
        <v>93.5</v>
      </c>
      <c r="H29" s="300">
        <v>282.8</v>
      </c>
      <c r="I29" s="300">
        <v>95.5</v>
      </c>
      <c r="J29" s="300">
        <v>205.3</v>
      </c>
      <c r="K29" s="300">
        <v>131.19999999999999</v>
      </c>
      <c r="L29" s="300">
        <v>115.8</v>
      </c>
      <c r="M29" s="300">
        <v>92.2</v>
      </c>
      <c r="N29" s="300">
        <v>134</v>
      </c>
    </row>
    <row r="30" spans="1:14" ht="12" customHeight="1" x14ac:dyDescent="0.2">
      <c r="A30" s="210">
        <v>2014</v>
      </c>
      <c r="B30" s="300">
        <v>96.6</v>
      </c>
      <c r="C30" s="300">
        <v>127.5</v>
      </c>
      <c r="D30" s="300">
        <v>131</v>
      </c>
      <c r="E30" s="300">
        <v>222.8</v>
      </c>
      <c r="F30" s="300">
        <v>127.1</v>
      </c>
      <c r="G30" s="300">
        <v>141.69999999999999</v>
      </c>
      <c r="H30" s="300">
        <v>112.3</v>
      </c>
      <c r="I30" s="300">
        <v>102.2</v>
      </c>
      <c r="J30" s="300">
        <v>90.5</v>
      </c>
      <c r="K30" s="300">
        <v>187.5</v>
      </c>
      <c r="L30" s="300">
        <v>92.9</v>
      </c>
      <c r="M30" s="300">
        <v>113</v>
      </c>
      <c r="N30" s="300">
        <v>128.75833333333335</v>
      </c>
    </row>
    <row r="31" spans="1:14" ht="12" customHeight="1" x14ac:dyDescent="0.2">
      <c r="A31" s="213">
        <v>2015</v>
      </c>
      <c r="B31" s="300">
        <v>108.7</v>
      </c>
      <c r="C31" s="300">
        <v>113.9</v>
      </c>
      <c r="D31" s="300">
        <v>105.4</v>
      </c>
      <c r="E31" s="300">
        <v>88</v>
      </c>
      <c r="F31" s="300">
        <v>94.7</v>
      </c>
      <c r="G31" s="300">
        <v>100.4</v>
      </c>
      <c r="H31" s="300">
        <v>86.8</v>
      </c>
      <c r="I31" s="300">
        <v>77.8</v>
      </c>
      <c r="J31" s="300">
        <v>301.10000000000002</v>
      </c>
      <c r="K31" s="300">
        <v>117.9</v>
      </c>
      <c r="L31" s="300">
        <v>114.2</v>
      </c>
      <c r="M31" s="300">
        <v>89.5</v>
      </c>
      <c r="N31" s="300">
        <v>116.5</v>
      </c>
    </row>
    <row r="32" spans="1:14" ht="12" customHeight="1" x14ac:dyDescent="0.2">
      <c r="A32" s="213">
        <v>2016</v>
      </c>
      <c r="B32" s="300">
        <v>102.3</v>
      </c>
      <c r="C32" s="300">
        <v>113</v>
      </c>
      <c r="D32" s="300">
        <v>109.1</v>
      </c>
      <c r="E32" s="300">
        <v>89.1</v>
      </c>
      <c r="F32" s="300">
        <v>141.6</v>
      </c>
      <c r="G32" s="300">
        <v>102</v>
      </c>
      <c r="H32" s="300">
        <v>93.4</v>
      </c>
      <c r="I32" s="300">
        <v>82.3</v>
      </c>
      <c r="J32" s="300">
        <v>85.8</v>
      </c>
      <c r="K32" s="300">
        <v>85.9</v>
      </c>
      <c r="L32" s="300">
        <v>100.6</v>
      </c>
      <c r="M32" s="300">
        <v>189.2</v>
      </c>
      <c r="N32" s="300">
        <v>107.9</v>
      </c>
    </row>
    <row r="33" spans="1:14" ht="12" customHeight="1" x14ac:dyDescent="0.2">
      <c r="A33" s="213" t="s">
        <v>336</v>
      </c>
      <c r="B33" s="300">
        <v>117.7</v>
      </c>
      <c r="C33" s="300">
        <v>189.1</v>
      </c>
      <c r="D33" s="300">
        <v>117.9</v>
      </c>
      <c r="E33" s="300">
        <v>0</v>
      </c>
      <c r="F33" s="300">
        <v>0</v>
      </c>
      <c r="G33" s="300">
        <v>0</v>
      </c>
      <c r="H33" s="300">
        <v>0</v>
      </c>
      <c r="I33" s="300">
        <v>0</v>
      </c>
      <c r="J33" s="300">
        <v>0</v>
      </c>
      <c r="K33" s="300">
        <v>0</v>
      </c>
      <c r="L33" s="300">
        <v>0</v>
      </c>
      <c r="M33" s="300">
        <v>0</v>
      </c>
      <c r="N33" s="300">
        <v>0</v>
      </c>
    </row>
    <row r="34" spans="1:14" ht="12" customHeight="1" x14ac:dyDescent="0.2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 x14ac:dyDescent="0.25">
      <c r="A35" s="411" t="s">
        <v>198</v>
      </c>
      <c r="B35" s="408" t="s">
        <v>275</v>
      </c>
      <c r="C35" s="400"/>
      <c r="D35" s="400"/>
      <c r="E35" s="400"/>
      <c r="F35" s="400"/>
      <c r="G35" s="400"/>
      <c r="H35" s="400"/>
      <c r="I35" s="400"/>
      <c r="J35" s="400"/>
      <c r="K35" s="400"/>
      <c r="L35" s="400"/>
      <c r="M35" s="400"/>
      <c r="N35" s="400"/>
    </row>
    <row r="36" spans="1:14" s="143" customFormat="1" ht="12" customHeight="1" x14ac:dyDescent="0.25">
      <c r="A36" s="412"/>
      <c r="B36" s="144" t="s">
        <v>265</v>
      </c>
      <c r="C36" s="145" t="s">
        <v>264</v>
      </c>
      <c r="D36" s="145" t="s">
        <v>263</v>
      </c>
      <c r="E36" s="145" t="s">
        <v>262</v>
      </c>
      <c r="F36" s="145" t="s">
        <v>91</v>
      </c>
      <c r="G36" s="145" t="s">
        <v>261</v>
      </c>
      <c r="H36" s="145" t="s">
        <v>260</v>
      </c>
      <c r="I36" s="145" t="s">
        <v>259</v>
      </c>
      <c r="J36" s="145" t="s">
        <v>258</v>
      </c>
      <c r="K36" s="145" t="s">
        <v>257</v>
      </c>
      <c r="L36" s="145" t="s">
        <v>256</v>
      </c>
      <c r="M36" s="145" t="s">
        <v>255</v>
      </c>
      <c r="N36" s="146" t="s">
        <v>198</v>
      </c>
    </row>
    <row r="37" spans="1:14" ht="12" customHeight="1" x14ac:dyDescent="0.2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 x14ac:dyDescent="0.2">
      <c r="A38" s="163"/>
      <c r="B38" s="409" t="s">
        <v>270</v>
      </c>
      <c r="C38" s="409"/>
      <c r="D38" s="409"/>
      <c r="E38" s="409"/>
      <c r="F38" s="409"/>
      <c r="G38" s="409"/>
      <c r="H38" s="409"/>
      <c r="I38" s="409"/>
      <c r="J38" s="409"/>
      <c r="K38" s="409"/>
      <c r="L38" s="409"/>
      <c r="M38" s="409"/>
      <c r="N38" s="409"/>
    </row>
    <row r="39" spans="1:14" ht="12" customHeight="1" x14ac:dyDescent="0.2">
      <c r="A39" s="193">
        <v>2011</v>
      </c>
      <c r="B39" s="299">
        <v>33.9</v>
      </c>
      <c r="C39" s="299">
        <v>59.1</v>
      </c>
      <c r="D39" s="299">
        <v>-18.100000000000001</v>
      </c>
      <c r="E39" s="299">
        <v>18.8</v>
      </c>
      <c r="F39" s="299">
        <v>30.4</v>
      </c>
      <c r="G39" s="299">
        <v>25.9</v>
      </c>
      <c r="H39" s="299">
        <v>9.8000000000000007</v>
      </c>
      <c r="I39" s="299">
        <v>29.3</v>
      </c>
      <c r="J39" s="299">
        <v>-34.200000000000003</v>
      </c>
      <c r="K39" s="299">
        <v>23.7</v>
      </c>
      <c r="L39" s="299">
        <v>6.7</v>
      </c>
      <c r="M39" s="299">
        <v>43.2</v>
      </c>
      <c r="N39" s="299">
        <v>14.866666666666646</v>
      </c>
    </row>
    <row r="40" spans="1:14" ht="12" customHeight="1" x14ac:dyDescent="0.2">
      <c r="A40" s="152">
        <v>2012</v>
      </c>
      <c r="B40" s="299">
        <v>-9.8000000000000007</v>
      </c>
      <c r="C40" s="299">
        <v>-31.2</v>
      </c>
      <c r="D40" s="299">
        <v>73.599999999999994</v>
      </c>
      <c r="E40" s="299">
        <v>36.200000000000003</v>
      </c>
      <c r="F40" s="299">
        <v>-10.8</v>
      </c>
      <c r="G40" s="299">
        <v>-9.6</v>
      </c>
      <c r="H40" s="299">
        <v>-2.2000000000000002</v>
      </c>
      <c r="I40" s="299">
        <v>-19.899999999999999</v>
      </c>
      <c r="J40" s="299">
        <v>-17.100000000000001</v>
      </c>
      <c r="K40" s="299">
        <v>-22.8</v>
      </c>
      <c r="L40" s="299">
        <v>-6.3</v>
      </c>
      <c r="M40" s="299">
        <v>-50.5</v>
      </c>
      <c r="N40" s="299">
        <v>-8.7057457922228565</v>
      </c>
    </row>
    <row r="41" spans="1:14" ht="12" customHeight="1" x14ac:dyDescent="0.2">
      <c r="A41" s="152">
        <v>2013</v>
      </c>
      <c r="B41" s="299">
        <v>28.2</v>
      </c>
      <c r="C41" s="299">
        <v>23.1</v>
      </c>
      <c r="D41" s="299">
        <v>-52.5</v>
      </c>
      <c r="E41" s="299">
        <v>-33.700000000000003</v>
      </c>
      <c r="F41" s="299">
        <v>-9.9</v>
      </c>
      <c r="G41" s="299">
        <v>11.5</v>
      </c>
      <c r="H41" s="299">
        <v>65.3</v>
      </c>
      <c r="I41" s="299">
        <v>50.2</v>
      </c>
      <c r="J41" s="299">
        <v>45.3</v>
      </c>
      <c r="K41" s="299">
        <v>4.4000000000000004</v>
      </c>
      <c r="L41" s="299">
        <v>-4.5</v>
      </c>
      <c r="M41" s="299">
        <v>-1.5</v>
      </c>
      <c r="N41" s="299">
        <v>3.8064208518754015</v>
      </c>
    </row>
    <row r="42" spans="1:14" ht="12" customHeight="1" x14ac:dyDescent="0.2">
      <c r="A42" s="210">
        <v>2014</v>
      </c>
      <c r="B42" s="299">
        <v>-24</v>
      </c>
      <c r="C42" s="299">
        <v>-18.3</v>
      </c>
      <c r="D42" s="299">
        <v>34.1</v>
      </c>
      <c r="E42" s="299">
        <v>42</v>
      </c>
      <c r="F42" s="299">
        <v>8.1999999999999993</v>
      </c>
      <c r="G42" s="299">
        <v>-8.3000000000000007</v>
      </c>
      <c r="H42" s="299">
        <v>-38.1</v>
      </c>
      <c r="I42" s="299">
        <v>-38.9</v>
      </c>
      <c r="J42" s="299">
        <v>-31</v>
      </c>
      <c r="K42" s="299">
        <v>18.600000000000001</v>
      </c>
      <c r="L42" s="299">
        <v>-11.8</v>
      </c>
      <c r="M42" s="299">
        <v>29.5</v>
      </c>
      <c r="N42" s="299">
        <v>-7.6934854168261495</v>
      </c>
    </row>
    <row r="43" spans="1:14" ht="12" customHeight="1" x14ac:dyDescent="0.2">
      <c r="A43" s="213">
        <v>2015</v>
      </c>
      <c r="B43" s="299">
        <v>-6</v>
      </c>
      <c r="C43" s="299">
        <v>-3.3</v>
      </c>
      <c r="D43" s="299">
        <v>-15.4</v>
      </c>
      <c r="E43" s="299">
        <v>-29.3</v>
      </c>
      <c r="F43" s="299">
        <v>-8.6</v>
      </c>
      <c r="G43" s="299">
        <v>-9.8000000000000007</v>
      </c>
      <c r="H43" s="299">
        <v>-11.2</v>
      </c>
      <c r="I43" s="299">
        <v>-2.2999999999999998</v>
      </c>
      <c r="J43" s="299">
        <v>96.6</v>
      </c>
      <c r="K43" s="299">
        <v>-20.9</v>
      </c>
      <c r="L43" s="299">
        <v>17.899999999999999</v>
      </c>
      <c r="M43" s="299">
        <v>-9.1999999999999993</v>
      </c>
      <c r="N43" s="299">
        <v>-2.6</v>
      </c>
    </row>
    <row r="44" spans="1:14" ht="12" customHeight="1" x14ac:dyDescent="0.2">
      <c r="A44" s="213">
        <v>2016</v>
      </c>
      <c r="B44" s="299">
        <v>1.9</v>
      </c>
      <c r="C44" s="299">
        <v>3.4</v>
      </c>
      <c r="D44" s="299" t="s">
        <v>338</v>
      </c>
      <c r="E44" s="299">
        <v>1.1000000000000001</v>
      </c>
      <c r="F44" s="299">
        <v>13.3</v>
      </c>
      <c r="G44" s="299">
        <v>20.9</v>
      </c>
      <c r="H44" s="299">
        <v>2</v>
      </c>
      <c r="I44" s="299">
        <v>9.9</v>
      </c>
      <c r="J44" s="299">
        <v>-48.7</v>
      </c>
      <c r="K44" s="299" t="s">
        <v>339</v>
      </c>
      <c r="L44" s="299" t="s">
        <v>340</v>
      </c>
      <c r="M44" s="299">
        <v>29.2</v>
      </c>
      <c r="N44" s="299" t="s">
        <v>337</v>
      </c>
    </row>
    <row r="45" spans="1:14" ht="12" customHeight="1" x14ac:dyDescent="0.2">
      <c r="A45" s="213" t="s">
        <v>336</v>
      </c>
      <c r="B45" s="299">
        <v>8.6</v>
      </c>
      <c r="C45" s="299">
        <v>25.6</v>
      </c>
      <c r="D45" s="299">
        <v>31.6</v>
      </c>
      <c r="E45" s="299">
        <v>0</v>
      </c>
      <c r="F45" s="299">
        <v>0</v>
      </c>
      <c r="G45" s="299">
        <v>0</v>
      </c>
      <c r="H45" s="299">
        <v>0</v>
      </c>
      <c r="I45" s="299">
        <v>0</v>
      </c>
      <c r="J45" s="299">
        <v>0</v>
      </c>
      <c r="K45" s="299">
        <v>0</v>
      </c>
      <c r="L45" s="299">
        <v>0</v>
      </c>
      <c r="M45" s="299">
        <v>0</v>
      </c>
      <c r="N45" s="300">
        <v>0</v>
      </c>
    </row>
    <row r="46" spans="1:14" s="154" customFormat="1" ht="12" customHeight="1" x14ac:dyDescent="0.2">
      <c r="A46" s="153"/>
      <c r="B46" s="410" t="s">
        <v>200</v>
      </c>
      <c r="C46" s="410"/>
      <c r="D46" s="410"/>
      <c r="E46" s="410"/>
      <c r="F46" s="410"/>
      <c r="G46" s="410"/>
      <c r="H46" s="410"/>
      <c r="I46" s="410"/>
      <c r="J46" s="410"/>
      <c r="K46" s="410"/>
      <c r="L46" s="410"/>
      <c r="M46" s="410"/>
      <c r="N46" s="410"/>
    </row>
    <row r="47" spans="1:14" ht="12" customHeight="1" x14ac:dyDescent="0.2">
      <c r="A47" s="193">
        <v>2011</v>
      </c>
      <c r="B47" s="299">
        <v>13.8</v>
      </c>
      <c r="C47" s="299">
        <v>2.8</v>
      </c>
      <c r="D47" s="299">
        <v>-20.100000000000001</v>
      </c>
      <c r="E47" s="299">
        <v>17</v>
      </c>
      <c r="F47" s="299">
        <v>21.7</v>
      </c>
      <c r="G47" s="299">
        <v>24.7</v>
      </c>
      <c r="H47" s="299">
        <v>0.2</v>
      </c>
      <c r="I47" s="299">
        <v>28.9</v>
      </c>
      <c r="J47" s="299">
        <v>-26.9</v>
      </c>
      <c r="K47" s="299">
        <v>-0.9</v>
      </c>
      <c r="L47" s="299">
        <v>3.4</v>
      </c>
      <c r="M47" s="299">
        <v>61.1</v>
      </c>
      <c r="N47" s="299">
        <v>8.4083333333333456</v>
      </c>
    </row>
    <row r="48" spans="1:14" ht="12" customHeight="1" x14ac:dyDescent="0.2">
      <c r="A48" s="152">
        <v>2012</v>
      </c>
      <c r="B48" s="299">
        <v>-7.4</v>
      </c>
      <c r="C48" s="299">
        <v>0.9</v>
      </c>
      <c r="D48" s="299">
        <v>-14.1</v>
      </c>
      <c r="E48" s="299">
        <v>-19.600000000000001</v>
      </c>
      <c r="F48" s="299">
        <v>-10.1</v>
      </c>
      <c r="G48" s="299">
        <v>-12.2</v>
      </c>
      <c r="H48" s="299">
        <v>1.6</v>
      </c>
      <c r="I48" s="299">
        <v>-14.7</v>
      </c>
      <c r="J48" s="299">
        <v>-17</v>
      </c>
      <c r="K48" s="299">
        <v>-0.1</v>
      </c>
      <c r="L48" s="299">
        <v>-9.5</v>
      </c>
      <c r="M48" s="299">
        <v>-62.7</v>
      </c>
      <c r="N48" s="299">
        <v>-17.264970405104179</v>
      </c>
    </row>
    <row r="49" spans="1:14" ht="12" customHeight="1" x14ac:dyDescent="0.2">
      <c r="A49" s="152">
        <v>2013</v>
      </c>
      <c r="B49" s="299">
        <v>41.8</v>
      </c>
      <c r="C49" s="299">
        <v>-6.8</v>
      </c>
      <c r="D49" s="299">
        <v>-7.3</v>
      </c>
      <c r="E49" s="299">
        <v>9.3000000000000007</v>
      </c>
      <c r="F49" s="299">
        <v>-16</v>
      </c>
      <c r="G49" s="299">
        <v>21.2</v>
      </c>
      <c r="H49" s="299">
        <v>2.6</v>
      </c>
      <c r="I49" s="299">
        <v>62.8</v>
      </c>
      <c r="J49" s="299">
        <v>-0.7</v>
      </c>
      <c r="K49" s="299">
        <v>-4.5</v>
      </c>
      <c r="L49" s="299">
        <v>-6.9</v>
      </c>
      <c r="M49" s="299">
        <v>7.5</v>
      </c>
      <c r="N49" s="299">
        <v>8.1761590634581438</v>
      </c>
    </row>
    <row r="50" spans="1:14" ht="12" customHeight="1" x14ac:dyDescent="0.2">
      <c r="A50" s="210">
        <v>2014</v>
      </c>
      <c r="B50" s="299">
        <v>-25.4</v>
      </c>
      <c r="C50" s="299">
        <v>-4.5</v>
      </c>
      <c r="D50" s="299">
        <v>28.4</v>
      </c>
      <c r="E50" s="299">
        <v>-5.3</v>
      </c>
      <c r="F50" s="299">
        <v>-2.1</v>
      </c>
      <c r="G50" s="299">
        <v>-29.9</v>
      </c>
      <c r="H50" s="299">
        <v>-6.4</v>
      </c>
      <c r="I50" s="299">
        <v>-53.5</v>
      </c>
      <c r="J50" s="299">
        <v>-3.1</v>
      </c>
      <c r="K50" s="299">
        <v>1.6</v>
      </c>
      <c r="L50" s="299">
        <v>-6.8</v>
      </c>
      <c r="M50" s="299">
        <v>33.6</v>
      </c>
      <c r="N50" s="299">
        <v>-10.134844971227324</v>
      </c>
    </row>
    <row r="51" spans="1:14" ht="12" customHeight="1" x14ac:dyDescent="0.2">
      <c r="A51" s="213">
        <v>2015</v>
      </c>
      <c r="B51" s="299">
        <v>-15</v>
      </c>
      <c r="C51" s="299">
        <v>2.2000000000000002</v>
      </c>
      <c r="D51" s="299">
        <v>-13.1</v>
      </c>
      <c r="E51" s="299">
        <v>8.8000000000000007</v>
      </c>
      <c r="F51" s="299">
        <v>4</v>
      </c>
      <c r="G51" s="299">
        <v>5.4</v>
      </c>
      <c r="H51" s="299">
        <v>-4.2</v>
      </c>
      <c r="I51" s="299">
        <v>13.5</v>
      </c>
      <c r="J51" s="299">
        <v>27.5</v>
      </c>
      <c r="K51" s="299">
        <v>-4.8</v>
      </c>
      <c r="L51" s="299">
        <v>15.2</v>
      </c>
      <c r="M51" s="299">
        <v>-2.9</v>
      </c>
      <c r="N51" s="299">
        <v>2.1</v>
      </c>
    </row>
    <row r="52" spans="1:14" ht="12" customHeight="1" x14ac:dyDescent="0.2">
      <c r="A52" s="213">
        <v>2016</v>
      </c>
      <c r="B52" s="299">
        <v>7</v>
      </c>
      <c r="C52" s="299">
        <v>6.1</v>
      </c>
      <c r="D52" s="299" t="s">
        <v>341</v>
      </c>
      <c r="E52" s="299">
        <v>1.1000000000000001</v>
      </c>
      <c r="F52" s="299" t="s">
        <v>342</v>
      </c>
      <c r="G52" s="299">
        <v>31</v>
      </c>
      <c r="H52" s="299" t="s">
        <v>343</v>
      </c>
      <c r="I52" s="299">
        <v>12</v>
      </c>
      <c r="J52" s="299" t="s">
        <v>344</v>
      </c>
      <c r="K52" s="299">
        <v>9.1999999999999993</v>
      </c>
      <c r="L52" s="299">
        <v>1.4</v>
      </c>
      <c r="M52" s="299" t="s">
        <v>345</v>
      </c>
      <c r="N52" s="299">
        <v>1.4</v>
      </c>
    </row>
    <row r="53" spans="1:14" ht="12" customHeight="1" x14ac:dyDescent="0.2">
      <c r="A53" s="213" t="s">
        <v>336</v>
      </c>
      <c r="B53" s="299">
        <v>5</v>
      </c>
      <c r="C53" s="299">
        <v>1.2</v>
      </c>
      <c r="D53" s="299">
        <v>44.9</v>
      </c>
      <c r="E53" s="299">
        <v>0</v>
      </c>
      <c r="F53" s="299">
        <v>0</v>
      </c>
      <c r="G53" s="299">
        <v>0</v>
      </c>
      <c r="H53" s="299">
        <v>0</v>
      </c>
      <c r="I53" s="299">
        <v>0</v>
      </c>
      <c r="J53" s="299">
        <v>0</v>
      </c>
      <c r="K53" s="299">
        <v>0</v>
      </c>
      <c r="L53" s="299">
        <v>0</v>
      </c>
      <c r="M53" s="299">
        <v>0</v>
      </c>
      <c r="N53" s="300">
        <v>0</v>
      </c>
    </row>
    <row r="54" spans="1:14" s="154" customFormat="1" ht="12" customHeight="1" x14ac:dyDescent="0.2">
      <c r="A54" s="153"/>
      <c r="B54" s="410" t="s">
        <v>188</v>
      </c>
      <c r="C54" s="410"/>
      <c r="D54" s="410"/>
      <c r="E54" s="410"/>
      <c r="F54" s="410"/>
      <c r="G54" s="410"/>
      <c r="H54" s="410"/>
      <c r="I54" s="410"/>
      <c r="J54" s="410"/>
      <c r="K54" s="410"/>
      <c r="L54" s="410"/>
      <c r="M54" s="410"/>
      <c r="N54" s="410"/>
    </row>
    <row r="55" spans="1:14" ht="12" customHeight="1" x14ac:dyDescent="0.2">
      <c r="A55" s="193">
        <v>2011</v>
      </c>
      <c r="B55" s="299">
        <v>82.3</v>
      </c>
      <c r="C55" s="299">
        <v>180.6</v>
      </c>
      <c r="D55" s="299">
        <v>-13.2</v>
      </c>
      <c r="E55" s="299">
        <v>23.3</v>
      </c>
      <c r="F55" s="299">
        <v>53.8</v>
      </c>
      <c r="G55" s="299">
        <v>29.2</v>
      </c>
      <c r="H55" s="299">
        <v>32.1</v>
      </c>
      <c r="I55" s="299">
        <v>29.9</v>
      </c>
      <c r="J55" s="299">
        <v>-46</v>
      </c>
      <c r="K55" s="299">
        <v>63.1</v>
      </c>
      <c r="L55" s="299">
        <v>13.9</v>
      </c>
      <c r="M55" s="299">
        <v>4.5</v>
      </c>
      <c r="N55" s="299">
        <v>28.591666666666669</v>
      </c>
    </row>
    <row r="56" spans="1:14" ht="12" customHeight="1" x14ac:dyDescent="0.2">
      <c r="A56" s="152">
        <v>2012</v>
      </c>
      <c r="B56" s="299">
        <v>-13.4</v>
      </c>
      <c r="C56" s="299">
        <v>-56.5</v>
      </c>
      <c r="D56" s="299">
        <v>275.7</v>
      </c>
      <c r="E56" s="299">
        <v>162.6</v>
      </c>
      <c r="F56" s="299">
        <v>-12.2</v>
      </c>
      <c r="G56" s="299">
        <v>-3.8</v>
      </c>
      <c r="H56" s="299">
        <v>-8.9</v>
      </c>
      <c r="I56" s="299">
        <v>-30.1</v>
      </c>
      <c r="J56" s="299">
        <v>-17.3</v>
      </c>
      <c r="K56" s="299">
        <v>-45</v>
      </c>
      <c r="L56" s="299" t="s">
        <v>55</v>
      </c>
      <c r="M56" s="299">
        <v>-9.9</v>
      </c>
      <c r="N56" s="299">
        <v>6.648953405482473</v>
      </c>
    </row>
    <row r="57" spans="1:14" ht="12" customHeight="1" x14ac:dyDescent="0.2">
      <c r="A57" s="152">
        <v>2013</v>
      </c>
      <c r="B57" s="299">
        <v>6.2</v>
      </c>
      <c r="C57" s="299">
        <v>77.599999999999994</v>
      </c>
      <c r="D57" s="299">
        <v>-76.3</v>
      </c>
      <c r="E57" s="299">
        <v>-63.6</v>
      </c>
      <c r="F57" s="299">
        <v>3.3</v>
      </c>
      <c r="G57" s="299">
        <v>-8.6999999999999993</v>
      </c>
      <c r="H57" s="299">
        <v>188.9</v>
      </c>
      <c r="I57" s="299">
        <v>21</v>
      </c>
      <c r="J57" s="299">
        <v>147.1</v>
      </c>
      <c r="K57" s="299">
        <v>20.3</v>
      </c>
      <c r="L57" s="299">
        <v>-0.5</v>
      </c>
      <c r="M57" s="299">
        <v>-13.8</v>
      </c>
      <c r="N57" s="299">
        <v>-2.2908184966883454</v>
      </c>
    </row>
    <row r="58" spans="1:14" ht="12" customHeight="1" x14ac:dyDescent="0.2">
      <c r="A58" s="210">
        <v>2014</v>
      </c>
      <c r="B58" s="299">
        <v>-20.9</v>
      </c>
      <c r="C58" s="299">
        <v>-31.4</v>
      </c>
      <c r="D58" s="299">
        <v>45.6</v>
      </c>
      <c r="E58" s="299">
        <v>140.6</v>
      </c>
      <c r="F58" s="299">
        <v>25.7</v>
      </c>
      <c r="G58" s="299">
        <v>51.6</v>
      </c>
      <c r="H58" s="299">
        <v>-60.3</v>
      </c>
      <c r="I58" s="299">
        <v>7</v>
      </c>
      <c r="J58" s="299">
        <v>-55.9</v>
      </c>
      <c r="K58" s="299">
        <v>42.9</v>
      </c>
      <c r="L58" s="299">
        <v>-19.8</v>
      </c>
      <c r="M58" s="299">
        <v>22.6</v>
      </c>
      <c r="N58" s="299">
        <v>-3.911691542288537</v>
      </c>
    </row>
    <row r="59" spans="1:14" ht="12" customHeight="1" x14ac:dyDescent="0.2">
      <c r="A59" s="213">
        <v>2015</v>
      </c>
      <c r="B59" s="299">
        <v>12.5</v>
      </c>
      <c r="C59" s="299">
        <v>-10.7</v>
      </c>
      <c r="D59" s="299">
        <v>-19.5</v>
      </c>
      <c r="E59" s="299">
        <v>-60.5</v>
      </c>
      <c r="F59" s="299">
        <v>-25.5</v>
      </c>
      <c r="G59" s="299">
        <v>-29.1</v>
      </c>
      <c r="H59" s="299">
        <v>-22.7</v>
      </c>
      <c r="I59" s="299">
        <v>-23.9</v>
      </c>
      <c r="J59" s="299">
        <v>232.7</v>
      </c>
      <c r="K59" s="299">
        <v>-37.1</v>
      </c>
      <c r="L59" s="299">
        <v>22.9</v>
      </c>
      <c r="M59" s="299">
        <v>-20.8</v>
      </c>
      <c r="N59" s="299">
        <v>-9.5</v>
      </c>
    </row>
    <row r="60" spans="1:14" ht="12" customHeight="1" x14ac:dyDescent="0.2">
      <c r="A60" s="213">
        <v>2016</v>
      </c>
      <c r="B60" s="299" t="s">
        <v>338</v>
      </c>
      <c r="C60" s="299" t="s">
        <v>346</v>
      </c>
      <c r="D60" s="299">
        <v>3.5</v>
      </c>
      <c r="E60" s="299">
        <v>1.3</v>
      </c>
      <c r="F60" s="299">
        <v>49.5</v>
      </c>
      <c r="G60" s="299">
        <v>1.6</v>
      </c>
      <c r="H60" s="299">
        <v>7.6</v>
      </c>
      <c r="I60" s="299">
        <v>5.8</v>
      </c>
      <c r="J60" s="299" t="s">
        <v>347</v>
      </c>
      <c r="K60" s="299" t="s">
        <v>348</v>
      </c>
      <c r="L60" s="299" t="s">
        <v>349</v>
      </c>
      <c r="M60" s="299">
        <v>111.4</v>
      </c>
      <c r="N60" s="299" t="s">
        <v>350</v>
      </c>
    </row>
    <row r="61" spans="1:14" ht="12" customHeight="1" x14ac:dyDescent="0.2">
      <c r="A61" s="213" t="s">
        <v>336</v>
      </c>
      <c r="B61" s="299">
        <v>15.1</v>
      </c>
      <c r="C61" s="299">
        <v>64.900000000000006</v>
      </c>
      <c r="D61" s="299">
        <v>9</v>
      </c>
      <c r="E61" s="299">
        <v>0</v>
      </c>
      <c r="F61" s="299">
        <v>0</v>
      </c>
      <c r="G61" s="299">
        <v>0</v>
      </c>
      <c r="H61" s="299">
        <v>0</v>
      </c>
      <c r="I61" s="299">
        <v>0</v>
      </c>
      <c r="J61" s="299">
        <v>0</v>
      </c>
      <c r="K61" s="299">
        <v>0</v>
      </c>
      <c r="L61" s="299">
        <v>0</v>
      </c>
      <c r="M61" s="299">
        <v>0</v>
      </c>
      <c r="N61" s="300">
        <v>0</v>
      </c>
    </row>
    <row r="62" spans="1:14" ht="12" customHeight="1" x14ac:dyDescent="0.2">
      <c r="A62" s="135" t="s">
        <v>172</v>
      </c>
    </row>
    <row r="63" spans="1:14" ht="12" customHeight="1" x14ac:dyDescent="0.2">
      <c r="A63" s="407" t="s">
        <v>227</v>
      </c>
      <c r="B63" s="407"/>
    </row>
    <row r="64" spans="1:14" ht="12" customHeight="1" x14ac:dyDescent="0.2">
      <c r="A64" s="165"/>
    </row>
  </sheetData>
  <mergeCells count="12">
    <mergeCell ref="A63:B63"/>
    <mergeCell ref="B35:N35"/>
    <mergeCell ref="A1:N1"/>
    <mergeCell ref="B38:N38"/>
    <mergeCell ref="B46:N46"/>
    <mergeCell ref="B54:N54"/>
    <mergeCell ref="A4:A5"/>
    <mergeCell ref="A35:A36"/>
    <mergeCell ref="B4:N4"/>
    <mergeCell ref="B7:N7"/>
    <mergeCell ref="B16:N16"/>
    <mergeCell ref="B25:N25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2" style="166" customWidth="1"/>
    <col min="3" max="14" width="5.33203125" style="166" customWidth="1"/>
    <col min="15" max="15" width="5.33203125" style="268" customWidth="1"/>
    <col min="16" max="16384" width="11.5546875" style="166"/>
  </cols>
  <sheetData>
    <row r="1" spans="1:15" s="329" customFormat="1" ht="24" customHeight="1" x14ac:dyDescent="0.25">
      <c r="A1" s="415" t="s">
        <v>385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</row>
    <row r="2" spans="1:15" ht="12" customHeight="1" x14ac:dyDescent="0.3">
      <c r="A2" s="207" t="s">
        <v>271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</row>
    <row r="4" spans="1:15" s="171" customFormat="1" ht="12" customHeight="1" x14ac:dyDescent="0.2">
      <c r="A4" s="401" t="s">
        <v>201</v>
      </c>
      <c r="B4" s="420" t="s">
        <v>202</v>
      </c>
      <c r="C4" s="416" t="s">
        <v>199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269"/>
    </row>
    <row r="5" spans="1:15" s="171" customFormat="1" ht="36" customHeight="1" x14ac:dyDescent="0.25">
      <c r="A5" s="403"/>
      <c r="B5" s="421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173" t="s">
        <v>255</v>
      </c>
      <c r="O5" s="270" t="s">
        <v>290</v>
      </c>
    </row>
    <row r="6" spans="1:15" ht="12" customHeight="1" x14ac:dyDescent="0.2">
      <c r="A6" s="174" t="s">
        <v>248</v>
      </c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5" s="188" customFormat="1" ht="12" customHeight="1" x14ac:dyDescent="0.2">
      <c r="A7" s="262" t="s">
        <v>105</v>
      </c>
      <c r="B7" s="115" t="s">
        <v>189</v>
      </c>
      <c r="C7" s="313">
        <v>98</v>
      </c>
      <c r="D7" s="313">
        <v>120.1</v>
      </c>
      <c r="E7" s="313">
        <v>124.1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114.06666666666666</v>
      </c>
    </row>
    <row r="8" spans="1:15" ht="12" customHeight="1" x14ac:dyDescent="0.2">
      <c r="A8" s="248" t="s">
        <v>285</v>
      </c>
      <c r="B8" s="285" t="s">
        <v>242</v>
      </c>
      <c r="C8" s="300">
        <v>99.1</v>
      </c>
      <c r="D8" s="300">
        <v>116.3</v>
      </c>
      <c r="E8" s="300">
        <v>117.7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0">
        <v>111.03333333333332</v>
      </c>
    </row>
    <row r="9" spans="1:15" ht="12" customHeight="1" x14ac:dyDescent="0.2">
      <c r="A9" s="248" t="s">
        <v>286</v>
      </c>
      <c r="B9" s="285" t="s">
        <v>182</v>
      </c>
      <c r="C9" s="300">
        <v>96.4</v>
      </c>
      <c r="D9" s="300">
        <v>131</v>
      </c>
      <c r="E9" s="300">
        <v>140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0">
        <v>122.46666666666665</v>
      </c>
    </row>
    <row r="10" spans="1:15" ht="12" customHeight="1" x14ac:dyDescent="0.2">
      <c r="A10" s="248" t="s">
        <v>239</v>
      </c>
      <c r="B10" s="285" t="s">
        <v>183</v>
      </c>
      <c r="C10" s="300">
        <v>90.7</v>
      </c>
      <c r="D10" s="300">
        <v>82</v>
      </c>
      <c r="E10" s="300">
        <v>94.7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0">
        <v>89.133333333333326</v>
      </c>
    </row>
    <row r="11" spans="1:15" ht="12" customHeight="1" x14ac:dyDescent="0.2">
      <c r="A11" s="248" t="s">
        <v>240</v>
      </c>
      <c r="B11" s="285" t="s">
        <v>184</v>
      </c>
      <c r="C11" s="300">
        <v>99</v>
      </c>
      <c r="D11" s="300">
        <v>102.8</v>
      </c>
      <c r="E11" s="300">
        <v>83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0">
        <v>94.933333333333337</v>
      </c>
    </row>
    <row r="12" spans="1:15" ht="12" customHeight="1" x14ac:dyDescent="0.2">
      <c r="A12" s="248">
        <v>13</v>
      </c>
      <c r="B12" s="321" t="s">
        <v>298</v>
      </c>
      <c r="C12" s="323" t="s">
        <v>55</v>
      </c>
      <c r="D12" s="323" t="s">
        <v>55</v>
      </c>
      <c r="E12" s="323" t="s">
        <v>55</v>
      </c>
      <c r="F12" s="320">
        <v>0</v>
      </c>
      <c r="G12" s="320">
        <v>0</v>
      </c>
      <c r="H12" s="320">
        <v>0</v>
      </c>
      <c r="I12" s="320">
        <v>0</v>
      </c>
      <c r="J12" s="320">
        <v>0</v>
      </c>
      <c r="K12" s="320">
        <v>0</v>
      </c>
      <c r="L12" s="320">
        <v>0</v>
      </c>
      <c r="M12" s="320">
        <v>0</v>
      </c>
      <c r="N12" s="320">
        <v>0</v>
      </c>
      <c r="O12" s="323" t="s">
        <v>55</v>
      </c>
    </row>
    <row r="13" spans="1:15" ht="22.05" customHeight="1" x14ac:dyDescent="0.2">
      <c r="A13" s="180" t="s">
        <v>154</v>
      </c>
      <c r="B13" s="179" t="s">
        <v>303</v>
      </c>
      <c r="C13" s="300">
        <v>117.8</v>
      </c>
      <c r="D13" s="300">
        <v>105.1</v>
      </c>
      <c r="E13" s="300">
        <v>126.6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0">
        <v>116.5</v>
      </c>
    </row>
    <row r="14" spans="1:15" ht="12" customHeight="1" x14ac:dyDescent="0.2">
      <c r="A14" s="179" t="s">
        <v>31</v>
      </c>
      <c r="B14" s="179" t="s">
        <v>114</v>
      </c>
      <c r="C14" s="300">
        <v>113.1</v>
      </c>
      <c r="D14" s="300">
        <v>129.19999999999999</v>
      </c>
      <c r="E14" s="300">
        <v>122.9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0">
        <v>121.73333333333333</v>
      </c>
    </row>
    <row r="15" spans="1:15" ht="12" customHeight="1" x14ac:dyDescent="0.2">
      <c r="A15" s="180" t="s">
        <v>157</v>
      </c>
      <c r="B15" s="179" t="s">
        <v>304</v>
      </c>
      <c r="C15" s="300">
        <v>96.1</v>
      </c>
      <c r="D15" s="300">
        <v>102.8</v>
      </c>
      <c r="E15" s="300">
        <v>82.1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0">
        <v>93.666666666666671</v>
      </c>
    </row>
    <row r="16" spans="1:15" ht="22.05" customHeight="1" x14ac:dyDescent="0.2">
      <c r="A16" s="180" t="s">
        <v>22</v>
      </c>
      <c r="B16" s="179" t="s">
        <v>305</v>
      </c>
      <c r="C16" s="300">
        <v>105.5</v>
      </c>
      <c r="D16" s="300">
        <v>148.19999999999999</v>
      </c>
      <c r="E16" s="300">
        <v>129.9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0">
        <v>127.86666666666667</v>
      </c>
    </row>
    <row r="17" spans="1:233" ht="12" customHeight="1" x14ac:dyDescent="0.2">
      <c r="A17" s="179" t="s">
        <v>23</v>
      </c>
      <c r="B17" s="179" t="s">
        <v>33</v>
      </c>
      <c r="C17" s="300">
        <v>90.1</v>
      </c>
      <c r="D17" s="300">
        <v>103.5</v>
      </c>
      <c r="E17" s="300">
        <v>111.7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0">
        <v>101.76666666666667</v>
      </c>
    </row>
    <row r="18" spans="1:233" ht="22.05" customHeight="1" x14ac:dyDescent="0.2">
      <c r="A18" s="180" t="s">
        <v>158</v>
      </c>
      <c r="B18" s="179" t="s">
        <v>306</v>
      </c>
      <c r="C18" s="300">
        <v>54.9</v>
      </c>
      <c r="D18" s="300">
        <v>63.8</v>
      </c>
      <c r="E18" s="300">
        <v>73.400000000000006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0">
        <v>64.033333333333331</v>
      </c>
    </row>
    <row r="19" spans="1:233" ht="12" customHeight="1" x14ac:dyDescent="0.2">
      <c r="A19" s="179" t="s">
        <v>160</v>
      </c>
      <c r="B19" s="179" t="s">
        <v>25</v>
      </c>
      <c r="C19" s="300">
        <v>81.7</v>
      </c>
      <c r="D19" s="300">
        <v>104.5</v>
      </c>
      <c r="E19" s="300">
        <v>126.6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0">
        <v>104.26666666666665</v>
      </c>
    </row>
    <row r="20" spans="1:233" ht="12" customHeight="1" x14ac:dyDescent="0.2">
      <c r="A20" s="179" t="s">
        <v>162</v>
      </c>
      <c r="B20" s="179" t="s">
        <v>108</v>
      </c>
      <c r="C20" s="300">
        <v>86.7</v>
      </c>
      <c r="D20" s="300">
        <v>99.8</v>
      </c>
      <c r="E20" s="300">
        <v>128.4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0">
        <v>104.96666666666665</v>
      </c>
    </row>
    <row r="21" spans="1:233" ht="12" customHeight="1" x14ac:dyDescent="0.2">
      <c r="A21" s="182" t="s">
        <v>0</v>
      </c>
      <c r="B21" s="179" t="s">
        <v>195</v>
      </c>
      <c r="C21" s="300">
        <v>101.5</v>
      </c>
      <c r="D21" s="300">
        <v>144.80000000000001</v>
      </c>
      <c r="E21" s="300">
        <v>149.1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0">
        <v>131.79999999999998</v>
      </c>
    </row>
    <row r="22" spans="1:233" ht="12" customHeight="1" x14ac:dyDescent="0.2"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3"/>
    </row>
    <row r="23" spans="1:233" s="171" customFormat="1" ht="12" customHeight="1" x14ac:dyDescent="0.2">
      <c r="A23" s="401" t="s">
        <v>26</v>
      </c>
      <c r="B23" s="420" t="s">
        <v>202</v>
      </c>
      <c r="C23" s="418" t="s">
        <v>275</v>
      </c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272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3"/>
      <c r="B24" s="421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173" t="s">
        <v>255</v>
      </c>
      <c r="O24" s="270" t="s">
        <v>290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3"/>
    </row>
    <row r="26" spans="1:233" s="188" customFormat="1" ht="12" customHeight="1" x14ac:dyDescent="0.2">
      <c r="A26" s="262" t="s">
        <v>105</v>
      </c>
      <c r="B26" s="115" t="s">
        <v>189</v>
      </c>
      <c r="C26" s="312">
        <v>8.6</v>
      </c>
      <c r="D26" s="312">
        <v>25.6</v>
      </c>
      <c r="E26" s="312">
        <v>31.6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  <c r="K26" s="312">
        <v>0</v>
      </c>
      <c r="L26" s="312">
        <v>0</v>
      </c>
      <c r="M26" s="312">
        <v>0</v>
      </c>
      <c r="N26" s="312">
        <v>0</v>
      </c>
      <c r="O26" s="312">
        <v>22.214285714285708</v>
      </c>
    </row>
    <row r="27" spans="1:233" ht="12" customHeight="1" x14ac:dyDescent="0.2">
      <c r="A27" s="248" t="s">
        <v>285</v>
      </c>
      <c r="B27" s="285" t="s">
        <v>242</v>
      </c>
      <c r="C27" s="299">
        <v>-8.8000000000000007</v>
      </c>
      <c r="D27" s="299">
        <v>5.4</v>
      </c>
      <c r="E27" s="299">
        <v>13.5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99">
        <v>2.9675425038639816</v>
      </c>
    </row>
    <row r="28" spans="1:233" ht="12" customHeight="1" x14ac:dyDescent="0.2">
      <c r="A28" s="248" t="s">
        <v>286</v>
      </c>
      <c r="B28" s="285" t="s">
        <v>182</v>
      </c>
      <c r="C28" s="299">
        <v>67.400000000000006</v>
      </c>
      <c r="D28" s="299">
        <v>83.5</v>
      </c>
      <c r="E28" s="299">
        <v>77.400000000000006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299">
        <v>78.176527643064986</v>
      </c>
    </row>
    <row r="29" spans="1:233" ht="12" customHeight="1" x14ac:dyDescent="0.2">
      <c r="A29" s="248" t="s">
        <v>239</v>
      </c>
      <c r="B29" s="285" t="s">
        <v>183</v>
      </c>
      <c r="C29" s="320">
        <v>41.7</v>
      </c>
      <c r="D29" s="320">
        <v>41.1</v>
      </c>
      <c r="E29" s="320">
        <v>37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0">
        <v>0</v>
      </c>
      <c r="M29" s="320">
        <v>0</v>
      </c>
      <c r="N29" s="320">
        <v>0</v>
      </c>
      <c r="O29" s="320">
        <v>39.853556485355654</v>
      </c>
    </row>
    <row r="30" spans="1:233" ht="12" customHeight="1" x14ac:dyDescent="0.2">
      <c r="A30" s="248" t="s">
        <v>240</v>
      </c>
      <c r="B30" s="285" t="s">
        <v>184</v>
      </c>
      <c r="C30" s="320">
        <v>15.3</v>
      </c>
      <c r="D30" s="320">
        <v>24.3</v>
      </c>
      <c r="E30" s="320">
        <v>-1.9</v>
      </c>
      <c r="F30" s="320">
        <v>0</v>
      </c>
      <c r="G30" s="320">
        <v>0</v>
      </c>
      <c r="H30" s="320">
        <v>0</v>
      </c>
      <c r="I30" s="320">
        <v>0</v>
      </c>
      <c r="J30" s="320">
        <v>0</v>
      </c>
      <c r="K30" s="320">
        <v>0</v>
      </c>
      <c r="L30" s="320">
        <v>0</v>
      </c>
      <c r="M30" s="320">
        <v>0</v>
      </c>
      <c r="N30" s="320">
        <v>0</v>
      </c>
      <c r="O30" s="320">
        <v>12.480252764612956</v>
      </c>
    </row>
    <row r="31" spans="1:233" ht="12" customHeight="1" x14ac:dyDescent="0.2">
      <c r="A31" s="248">
        <v>13</v>
      </c>
      <c r="B31" s="321" t="s">
        <v>298</v>
      </c>
      <c r="C31" s="323" t="s">
        <v>55</v>
      </c>
      <c r="D31" s="323" t="s">
        <v>55</v>
      </c>
      <c r="E31" s="323" t="s">
        <v>55</v>
      </c>
      <c r="F31" s="320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3" t="s">
        <v>55</v>
      </c>
    </row>
    <row r="32" spans="1:233" ht="22.05" customHeight="1" x14ac:dyDescent="0.2">
      <c r="A32" s="180" t="s">
        <v>154</v>
      </c>
      <c r="B32" s="179" t="s">
        <v>303</v>
      </c>
      <c r="C32" s="299">
        <v>-6.9</v>
      </c>
      <c r="D32" s="299">
        <v>-11.8</v>
      </c>
      <c r="E32" s="299">
        <v>11.5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  <c r="O32" s="299">
        <v>-2.7545909849749535</v>
      </c>
    </row>
    <row r="33" spans="1:15" ht="12" customHeight="1" x14ac:dyDescent="0.2">
      <c r="A33" s="179" t="s">
        <v>31</v>
      </c>
      <c r="B33" s="179" t="s">
        <v>114</v>
      </c>
      <c r="C33" s="299">
        <v>-4.5999999999999996</v>
      </c>
      <c r="D33" s="299">
        <v>-6</v>
      </c>
      <c r="E33" s="299">
        <v>7.5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99">
        <v>-1.1904761904761898</v>
      </c>
    </row>
    <row r="34" spans="1:15" ht="12" customHeight="1" x14ac:dyDescent="0.2">
      <c r="A34" s="180" t="s">
        <v>157</v>
      </c>
      <c r="B34" s="179" t="s">
        <v>304</v>
      </c>
      <c r="C34" s="299">
        <v>17.2</v>
      </c>
      <c r="D34" s="299">
        <v>34.4</v>
      </c>
      <c r="E34" s="299">
        <v>6.1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19.118270453582028</v>
      </c>
    </row>
    <row r="35" spans="1:15" ht="22.05" customHeight="1" x14ac:dyDescent="0.2">
      <c r="A35" s="180" t="s">
        <v>22</v>
      </c>
      <c r="B35" s="179" t="s">
        <v>305</v>
      </c>
      <c r="C35" s="299">
        <v>-10.3</v>
      </c>
      <c r="D35" s="299">
        <v>49.8</v>
      </c>
      <c r="E35" s="299">
        <v>14.7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v>16.20720993638291</v>
      </c>
    </row>
    <row r="36" spans="1:15" ht="12" customHeight="1" x14ac:dyDescent="0.2">
      <c r="A36" s="179" t="s">
        <v>23</v>
      </c>
      <c r="B36" s="179" t="s">
        <v>33</v>
      </c>
      <c r="C36" s="299">
        <v>28.7</v>
      </c>
      <c r="D36" s="299">
        <v>-2.7</v>
      </c>
      <c r="E36" s="299">
        <v>-18.600000000000001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  <c r="O36" s="299">
        <v>-3.1101237702316951</v>
      </c>
    </row>
    <row r="37" spans="1:15" ht="22.05" customHeight="1" x14ac:dyDescent="0.2">
      <c r="A37" s="180" t="s">
        <v>158</v>
      </c>
      <c r="B37" s="179" t="s">
        <v>306</v>
      </c>
      <c r="C37" s="299">
        <v>-4.4000000000000004</v>
      </c>
      <c r="D37" s="299">
        <v>-25.1</v>
      </c>
      <c r="E37" s="299">
        <v>17.399999999999999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  <c r="O37" s="299">
        <v>-8.0861244019138923</v>
      </c>
    </row>
    <row r="38" spans="1:15" ht="12" customHeight="1" x14ac:dyDescent="0.2">
      <c r="A38" s="179" t="s">
        <v>160</v>
      </c>
      <c r="B38" s="179" t="s">
        <v>25</v>
      </c>
      <c r="C38" s="299">
        <v>-18.5</v>
      </c>
      <c r="D38" s="299">
        <v>14.8</v>
      </c>
      <c r="E38" s="299">
        <v>37.5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  <c r="O38" s="299">
        <v>10.764872521246446</v>
      </c>
    </row>
    <row r="39" spans="1:15" ht="12" customHeight="1" x14ac:dyDescent="0.2">
      <c r="A39" s="179" t="s">
        <v>162</v>
      </c>
      <c r="B39" s="179" t="s">
        <v>108</v>
      </c>
      <c r="C39" s="299">
        <v>-0.2</v>
      </c>
      <c r="D39" s="299">
        <v>25.4</v>
      </c>
      <c r="E39" s="299">
        <v>32.200000000000003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  <c r="O39" s="299">
        <v>19.552012148823081</v>
      </c>
    </row>
    <row r="40" spans="1:15" ht="12" customHeight="1" x14ac:dyDescent="0.2">
      <c r="A40" s="182" t="s">
        <v>0</v>
      </c>
      <c r="B40" s="179" t="s">
        <v>195</v>
      </c>
      <c r="C40" s="299">
        <v>102.6</v>
      </c>
      <c r="D40" s="299">
        <v>146.30000000000001</v>
      </c>
      <c r="E40" s="299">
        <v>176.1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  <c r="O40" s="299">
        <v>146.20174346201742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7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C4:N4"/>
    <mergeCell ref="C23:N23"/>
    <mergeCell ref="A4:A5"/>
    <mergeCell ref="B4:B5"/>
    <mergeCell ref="A23:A24"/>
    <mergeCell ref="B23:B24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1.88671875" style="166" customWidth="1"/>
    <col min="3" max="15" width="5.33203125" style="166" customWidth="1"/>
    <col min="16" max="16384" width="11.5546875" style="166"/>
  </cols>
  <sheetData>
    <row r="1" spans="1:15" s="329" customFormat="1" ht="24" customHeight="1" x14ac:dyDescent="0.25">
      <c r="A1" s="415" t="s">
        <v>386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</row>
    <row r="2" spans="1:15" ht="12" customHeight="1" x14ac:dyDescent="0.3">
      <c r="A2" s="207" t="s">
        <v>271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273"/>
    </row>
    <row r="4" spans="1:15" s="171" customFormat="1" ht="12" customHeight="1" x14ac:dyDescent="0.2">
      <c r="A4" s="401" t="s">
        <v>201</v>
      </c>
      <c r="B4" s="420" t="s">
        <v>202</v>
      </c>
      <c r="C4" s="416" t="s">
        <v>199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275"/>
    </row>
    <row r="5" spans="1:15" s="171" customFormat="1" ht="36" customHeight="1" x14ac:dyDescent="0.25">
      <c r="A5" s="403"/>
      <c r="B5" s="421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173" t="s">
        <v>255</v>
      </c>
      <c r="O5" s="270" t="s">
        <v>290</v>
      </c>
    </row>
    <row r="6" spans="1:15" ht="12" customHeight="1" x14ac:dyDescent="0.2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273"/>
    </row>
    <row r="7" spans="1:15" s="188" customFormat="1" ht="12" customHeight="1" x14ac:dyDescent="0.2">
      <c r="A7" s="262" t="s">
        <v>105</v>
      </c>
      <c r="B7" s="115" t="s">
        <v>189</v>
      </c>
      <c r="C7" s="313">
        <v>88.7</v>
      </c>
      <c r="D7" s="313">
        <v>87.7</v>
      </c>
      <c r="E7" s="313">
        <v>127.1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101.16666666666667</v>
      </c>
    </row>
    <row r="8" spans="1:15" ht="12" customHeight="1" x14ac:dyDescent="0.2">
      <c r="A8" s="248" t="s">
        <v>285</v>
      </c>
      <c r="B8" s="285" t="s">
        <v>242</v>
      </c>
      <c r="C8" s="300">
        <v>95.1</v>
      </c>
      <c r="D8" s="300">
        <v>96.4</v>
      </c>
      <c r="E8" s="300">
        <v>113.1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0">
        <v>101.53333333333335</v>
      </c>
    </row>
    <row r="9" spans="1:15" ht="12" customHeight="1" x14ac:dyDescent="0.2">
      <c r="A9" s="248" t="s">
        <v>286</v>
      </c>
      <c r="B9" s="285" t="s">
        <v>182</v>
      </c>
      <c r="C9" s="300">
        <v>76.400000000000006</v>
      </c>
      <c r="D9" s="300">
        <v>72.400000000000006</v>
      </c>
      <c r="E9" s="300">
        <v>157.30000000000001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0">
        <v>102.03333333333335</v>
      </c>
    </row>
    <row r="10" spans="1:15" ht="12" customHeight="1" x14ac:dyDescent="0.2">
      <c r="A10" s="248" t="s">
        <v>239</v>
      </c>
      <c r="B10" s="285" t="s">
        <v>183</v>
      </c>
      <c r="C10" s="300">
        <v>91.7</v>
      </c>
      <c r="D10" s="300">
        <v>82.1</v>
      </c>
      <c r="E10" s="300">
        <v>96.2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0">
        <v>90</v>
      </c>
    </row>
    <row r="11" spans="1:15" ht="12" customHeight="1" x14ac:dyDescent="0.2">
      <c r="A11" s="248" t="s">
        <v>240</v>
      </c>
      <c r="B11" s="285" t="s">
        <v>184</v>
      </c>
      <c r="C11" s="300">
        <v>86.9</v>
      </c>
      <c r="D11" s="300">
        <v>86.9</v>
      </c>
      <c r="E11" s="300">
        <v>86.9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0">
        <v>86.90000000000002</v>
      </c>
    </row>
    <row r="12" spans="1:15" ht="12" customHeight="1" x14ac:dyDescent="0.2">
      <c r="A12" s="248">
        <v>13</v>
      </c>
      <c r="B12" s="321" t="s">
        <v>298</v>
      </c>
      <c r="C12" s="323" t="s">
        <v>55</v>
      </c>
      <c r="D12" s="323" t="s">
        <v>55</v>
      </c>
      <c r="E12" s="323" t="s">
        <v>55</v>
      </c>
      <c r="F12" s="320">
        <v>0</v>
      </c>
      <c r="G12" s="320">
        <v>0</v>
      </c>
      <c r="H12" s="320">
        <v>0</v>
      </c>
      <c r="I12" s="320">
        <v>0</v>
      </c>
      <c r="J12" s="320">
        <v>0</v>
      </c>
      <c r="K12" s="320">
        <v>0</v>
      </c>
      <c r="L12" s="320">
        <v>0</v>
      </c>
      <c r="M12" s="320">
        <v>0</v>
      </c>
      <c r="N12" s="320">
        <v>0</v>
      </c>
      <c r="O12" s="323" t="s">
        <v>55</v>
      </c>
    </row>
    <row r="13" spans="1:15" ht="22.05" customHeight="1" x14ac:dyDescent="0.2">
      <c r="A13" s="180" t="s">
        <v>154</v>
      </c>
      <c r="B13" s="179" t="s">
        <v>303</v>
      </c>
      <c r="C13" s="300">
        <v>131.1</v>
      </c>
      <c r="D13" s="300">
        <v>118.7</v>
      </c>
      <c r="E13" s="300">
        <v>140.69999999999999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0">
        <v>130.16666666666666</v>
      </c>
    </row>
    <row r="14" spans="1:15" ht="12" customHeight="1" x14ac:dyDescent="0.2">
      <c r="A14" s="179" t="s">
        <v>31</v>
      </c>
      <c r="B14" s="179" t="s">
        <v>114</v>
      </c>
      <c r="C14" s="300">
        <v>103.4</v>
      </c>
      <c r="D14" s="300">
        <v>108.4</v>
      </c>
      <c r="E14" s="300">
        <v>117.8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0">
        <v>109.86666666666667</v>
      </c>
    </row>
    <row r="15" spans="1:15" ht="12" customHeight="1" x14ac:dyDescent="0.2">
      <c r="A15" s="180" t="s">
        <v>157</v>
      </c>
      <c r="B15" s="179" t="s">
        <v>304</v>
      </c>
      <c r="C15" s="300">
        <v>74.7</v>
      </c>
      <c r="D15" s="300">
        <v>81.7</v>
      </c>
      <c r="E15" s="300">
        <v>84.6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0">
        <v>80.333333333333329</v>
      </c>
    </row>
    <row r="16" spans="1:15" ht="22.05" customHeight="1" x14ac:dyDescent="0.2">
      <c r="A16" s="180" t="s">
        <v>22</v>
      </c>
      <c r="B16" s="179" t="s">
        <v>305</v>
      </c>
      <c r="C16" s="300">
        <v>100</v>
      </c>
      <c r="D16" s="300">
        <v>107.4</v>
      </c>
      <c r="E16" s="300">
        <v>112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0">
        <v>106.46666666666665</v>
      </c>
    </row>
    <row r="17" spans="1:233" ht="12" customHeight="1" x14ac:dyDescent="0.2">
      <c r="A17" s="179" t="s">
        <v>23</v>
      </c>
      <c r="B17" s="179" t="s">
        <v>33</v>
      </c>
      <c r="C17" s="300">
        <v>91.2</v>
      </c>
      <c r="D17" s="300">
        <v>84.2</v>
      </c>
      <c r="E17" s="300">
        <v>110.8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0">
        <v>95.399999999999991</v>
      </c>
    </row>
    <row r="18" spans="1:233" ht="22.05" customHeight="1" x14ac:dyDescent="0.2">
      <c r="A18" s="180" t="s">
        <v>158</v>
      </c>
      <c r="B18" s="179" t="s">
        <v>306</v>
      </c>
      <c r="C18" s="300">
        <v>47.5</v>
      </c>
      <c r="D18" s="300">
        <v>55.9</v>
      </c>
      <c r="E18" s="300">
        <v>71.8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0">
        <v>58.4</v>
      </c>
    </row>
    <row r="19" spans="1:233" ht="12" customHeight="1" x14ac:dyDescent="0.2">
      <c r="A19" s="179" t="s">
        <v>160</v>
      </c>
      <c r="B19" s="179" t="s">
        <v>25</v>
      </c>
      <c r="C19" s="300">
        <v>78</v>
      </c>
      <c r="D19" s="300">
        <v>74.7</v>
      </c>
      <c r="E19" s="300">
        <v>127.9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0">
        <v>93.533333333333346</v>
      </c>
    </row>
    <row r="20" spans="1:233" ht="12" customHeight="1" x14ac:dyDescent="0.2">
      <c r="A20" s="179" t="s">
        <v>162</v>
      </c>
      <c r="B20" s="179" t="s">
        <v>108</v>
      </c>
      <c r="C20" s="300">
        <v>99.8</v>
      </c>
      <c r="D20" s="300">
        <v>112</v>
      </c>
      <c r="E20" s="300">
        <v>133.80000000000001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0">
        <v>115.2</v>
      </c>
    </row>
    <row r="21" spans="1:233" ht="12" customHeight="1" x14ac:dyDescent="0.2">
      <c r="A21" s="182" t="s">
        <v>0</v>
      </c>
      <c r="B21" s="179" t="s">
        <v>195</v>
      </c>
      <c r="C21" s="300">
        <v>73.3</v>
      </c>
      <c r="D21" s="300">
        <v>63.5</v>
      </c>
      <c r="E21" s="300">
        <v>177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0">
        <v>104.60000000000001</v>
      </c>
    </row>
    <row r="22" spans="1:233" ht="10.8" customHeight="1" x14ac:dyDescent="0.2"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3"/>
    </row>
    <row r="23" spans="1:233" s="171" customFormat="1" ht="12" customHeight="1" x14ac:dyDescent="0.2">
      <c r="A23" s="401" t="s">
        <v>26</v>
      </c>
      <c r="B23" s="420" t="s">
        <v>202</v>
      </c>
      <c r="C23" s="418" t="s">
        <v>275</v>
      </c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276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3"/>
      <c r="B24" s="421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173" t="s">
        <v>255</v>
      </c>
      <c r="O24" s="270" t="s">
        <v>290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3"/>
    </row>
    <row r="26" spans="1:233" s="188" customFormat="1" ht="12" customHeight="1" x14ac:dyDescent="0.2">
      <c r="A26" s="262" t="s">
        <v>105</v>
      </c>
      <c r="B26" s="115" t="s">
        <v>189</v>
      </c>
      <c r="C26" s="312">
        <v>5</v>
      </c>
      <c r="D26" s="312">
        <v>1.2</v>
      </c>
      <c r="E26" s="312">
        <v>44.9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  <c r="K26" s="312">
        <v>0</v>
      </c>
      <c r="L26" s="312">
        <v>0</v>
      </c>
      <c r="M26" s="312">
        <v>0</v>
      </c>
      <c r="N26" s="312">
        <v>0</v>
      </c>
      <c r="O26" s="312">
        <v>17.72692009309543</v>
      </c>
    </row>
    <row r="27" spans="1:233" ht="12" customHeight="1" x14ac:dyDescent="0.2">
      <c r="A27" s="248" t="s">
        <v>285</v>
      </c>
      <c r="B27" s="285" t="s">
        <v>242</v>
      </c>
      <c r="C27" s="299">
        <v>-0.5</v>
      </c>
      <c r="D27" s="299">
        <v>-1.2</v>
      </c>
      <c r="E27" s="299">
        <v>23.2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99">
        <v>7.027406886858742</v>
      </c>
    </row>
    <row r="28" spans="1:233" ht="12" customHeight="1" x14ac:dyDescent="0.2">
      <c r="A28" s="248" t="s">
        <v>286</v>
      </c>
      <c r="B28" s="285" t="s">
        <v>182</v>
      </c>
      <c r="C28" s="299">
        <v>16.100000000000001</v>
      </c>
      <c r="D28" s="299">
        <v>4.2</v>
      </c>
      <c r="E28" s="299">
        <v>92.1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299">
        <v>42.571029343269657</v>
      </c>
    </row>
    <row r="29" spans="1:233" ht="12" customHeight="1" x14ac:dyDescent="0.2">
      <c r="A29" s="248" t="s">
        <v>239</v>
      </c>
      <c r="B29" s="285" t="s">
        <v>183</v>
      </c>
      <c r="C29" s="320">
        <v>42</v>
      </c>
      <c r="D29" s="320">
        <v>39.200000000000003</v>
      </c>
      <c r="E29" s="320">
        <v>37.200000000000003</v>
      </c>
      <c r="F29" s="320">
        <v>0</v>
      </c>
      <c r="G29" s="320">
        <v>0</v>
      </c>
      <c r="H29" s="320">
        <v>0</v>
      </c>
      <c r="I29" s="320">
        <v>0</v>
      </c>
      <c r="J29" s="320">
        <v>0</v>
      </c>
      <c r="K29" s="320">
        <v>0</v>
      </c>
      <c r="L29" s="320">
        <v>0</v>
      </c>
      <c r="M29" s="320">
        <v>0</v>
      </c>
      <c r="N29" s="320">
        <v>0</v>
      </c>
      <c r="O29" s="320">
        <v>39.390810531750134</v>
      </c>
    </row>
    <row r="30" spans="1:233" ht="12" customHeight="1" x14ac:dyDescent="0.2">
      <c r="A30" s="248" t="s">
        <v>240</v>
      </c>
      <c r="B30" s="285" t="s">
        <v>184</v>
      </c>
      <c r="C30" s="299">
        <v>-20.7</v>
      </c>
      <c r="D30" s="299">
        <v>-1.8</v>
      </c>
      <c r="E30" s="299">
        <v>-12.5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  <c r="O30" s="299">
        <v>-12.34028244788162</v>
      </c>
    </row>
    <row r="31" spans="1:233" ht="12" customHeight="1" x14ac:dyDescent="0.2">
      <c r="A31" s="248">
        <v>13</v>
      </c>
      <c r="B31" s="321" t="s">
        <v>298</v>
      </c>
      <c r="C31" s="323" t="s">
        <v>55</v>
      </c>
      <c r="D31" s="323" t="s">
        <v>55</v>
      </c>
      <c r="E31" s="323" t="s">
        <v>55</v>
      </c>
      <c r="F31" s="320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3" t="s">
        <v>55</v>
      </c>
    </row>
    <row r="32" spans="1:233" ht="22.05" customHeight="1" x14ac:dyDescent="0.2">
      <c r="A32" s="180" t="s">
        <v>154</v>
      </c>
      <c r="B32" s="179" t="s">
        <v>303</v>
      </c>
      <c r="C32" s="299">
        <v>9.1999999999999993</v>
      </c>
      <c r="D32" s="299">
        <v>9.1999999999999993</v>
      </c>
      <c r="E32" s="299">
        <v>24.1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  <c r="O32" s="299">
        <v>13.94805952728332</v>
      </c>
    </row>
    <row r="33" spans="1:15" ht="12" customHeight="1" x14ac:dyDescent="0.2">
      <c r="A33" s="179" t="s">
        <v>31</v>
      </c>
      <c r="B33" s="179" t="s">
        <v>114</v>
      </c>
      <c r="C33" s="299">
        <v>-11.8</v>
      </c>
      <c r="D33" s="299">
        <v>-19.8</v>
      </c>
      <c r="E33" s="299">
        <v>6.7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99">
        <v>-8.874758086812264</v>
      </c>
    </row>
    <row r="34" spans="1:15" ht="12" customHeight="1" x14ac:dyDescent="0.2">
      <c r="A34" s="180" t="s">
        <v>157</v>
      </c>
      <c r="B34" s="179" t="s">
        <v>304</v>
      </c>
      <c r="C34" s="299">
        <v>-27.8</v>
      </c>
      <c r="D34" s="299">
        <v>12.8</v>
      </c>
      <c r="E34" s="299">
        <v>2.8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-6.6615027110766789</v>
      </c>
    </row>
    <row r="35" spans="1:15" ht="22.05" customHeight="1" x14ac:dyDescent="0.2">
      <c r="A35" s="180" t="s">
        <v>22</v>
      </c>
      <c r="B35" s="179" t="s">
        <v>305</v>
      </c>
      <c r="C35" s="299">
        <v>5.2</v>
      </c>
      <c r="D35" s="299">
        <v>34.799999999999997</v>
      </c>
      <c r="E35" s="299">
        <v>28.3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v>21.62985529322161</v>
      </c>
    </row>
    <row r="36" spans="1:15" ht="12" customHeight="1" x14ac:dyDescent="0.2">
      <c r="A36" s="179" t="s">
        <v>23</v>
      </c>
      <c r="B36" s="179" t="s">
        <v>33</v>
      </c>
      <c r="C36" s="299">
        <v>38.4</v>
      </c>
      <c r="D36" s="299">
        <v>-11.6</v>
      </c>
      <c r="E36" s="299">
        <v>5.0999999999999996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  <c r="O36" s="299">
        <v>7.5131480090157652</v>
      </c>
    </row>
    <row r="37" spans="1:15" ht="22.05" customHeight="1" x14ac:dyDescent="0.2">
      <c r="A37" s="180" t="s">
        <v>158</v>
      </c>
      <c r="B37" s="179" t="s">
        <v>306</v>
      </c>
      <c r="C37" s="299">
        <v>42.2</v>
      </c>
      <c r="D37" s="299">
        <v>25.3</v>
      </c>
      <c r="E37" s="299">
        <v>58.8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  <c r="O37" s="299">
        <v>43.137254901960773</v>
      </c>
    </row>
    <row r="38" spans="1:15" ht="12" customHeight="1" x14ac:dyDescent="0.2">
      <c r="A38" s="179" t="s">
        <v>160</v>
      </c>
      <c r="B38" s="179" t="s">
        <v>25</v>
      </c>
      <c r="C38" s="299">
        <v>-17.5</v>
      </c>
      <c r="D38" s="299">
        <v>-16.399999999999999</v>
      </c>
      <c r="E38" s="299">
        <v>40.5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  <c r="O38" s="299">
        <v>2.2594752186589062</v>
      </c>
    </row>
    <row r="39" spans="1:15" ht="12" customHeight="1" x14ac:dyDescent="0.2">
      <c r="A39" s="179" t="s">
        <v>162</v>
      </c>
      <c r="B39" s="179" t="s">
        <v>108</v>
      </c>
      <c r="C39" s="299">
        <v>-0.2</v>
      </c>
      <c r="D39" s="299">
        <v>18.100000000000001</v>
      </c>
      <c r="E39" s="299">
        <v>19.7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  <c r="O39" s="299">
        <v>12.830558276199795</v>
      </c>
    </row>
    <row r="40" spans="1:15" ht="12" customHeight="1" x14ac:dyDescent="0.2">
      <c r="A40" s="182" t="s">
        <v>0</v>
      </c>
      <c r="B40" s="179" t="s">
        <v>195</v>
      </c>
      <c r="C40" s="299">
        <v>12.8</v>
      </c>
      <c r="D40" s="299">
        <v>10.199999999999999</v>
      </c>
      <c r="E40" s="299">
        <v>161.80000000000001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  <c r="O40" s="299">
        <v>68.077129084092149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7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C4:N4"/>
    <mergeCell ref="C23:N23"/>
    <mergeCell ref="A4:A5"/>
    <mergeCell ref="B4:B5"/>
    <mergeCell ref="A23:A24"/>
    <mergeCell ref="B23:B24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8"/>
  <sheetViews>
    <sheetView zoomScaleNormal="100" workbookViewId="0">
      <pane ySplit="5" topLeftCell="A6" activePane="bottomLeft" state="frozen"/>
      <selection sqref="A1:O1"/>
      <selection pane="bottomLeft" activeCell="A6" sqref="A6"/>
    </sheetView>
  </sheetViews>
  <sheetFormatPr baseColWidth="10" defaultColWidth="11.5546875" defaultRowHeight="10.199999999999999" x14ac:dyDescent="0.2"/>
  <cols>
    <col min="1" max="1" width="5" style="166" customWidth="1"/>
    <col min="2" max="2" width="21.88671875" style="166" customWidth="1"/>
    <col min="3" max="3" width="5.33203125" style="166" customWidth="1"/>
    <col min="4" max="4" width="6" style="166" bestFit="1" customWidth="1"/>
    <col min="5" max="15" width="5.33203125" style="166" customWidth="1"/>
    <col min="16" max="16384" width="11.5546875" style="166"/>
  </cols>
  <sheetData>
    <row r="1" spans="1:15" ht="24" customHeight="1" x14ac:dyDescent="0.25">
      <c r="A1" s="415" t="s">
        <v>387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  <c r="O1" s="415"/>
    </row>
    <row r="2" spans="1:15" ht="12" customHeight="1" x14ac:dyDescent="0.3">
      <c r="A2" s="207" t="s">
        <v>271</v>
      </c>
      <c r="B2" s="167"/>
      <c r="C2" s="168"/>
    </row>
    <row r="3" spans="1:15" ht="12" customHeight="1" x14ac:dyDescent="0.2">
      <c r="A3" s="169"/>
      <c r="B3" s="169"/>
      <c r="C3" s="170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273"/>
    </row>
    <row r="4" spans="1:15" s="171" customFormat="1" ht="12" customHeight="1" x14ac:dyDescent="0.2">
      <c r="A4" s="401" t="s">
        <v>201</v>
      </c>
      <c r="B4" s="420" t="s">
        <v>202</v>
      </c>
      <c r="C4" s="416" t="s">
        <v>199</v>
      </c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275"/>
    </row>
    <row r="5" spans="1:15" s="171" customFormat="1" ht="36" customHeight="1" x14ac:dyDescent="0.25">
      <c r="A5" s="403"/>
      <c r="B5" s="421"/>
      <c r="C5" s="172" t="s">
        <v>265</v>
      </c>
      <c r="D5" s="173" t="s">
        <v>264</v>
      </c>
      <c r="E5" s="173" t="s">
        <v>263</v>
      </c>
      <c r="F5" s="173" t="s">
        <v>262</v>
      </c>
      <c r="G5" s="173" t="s">
        <v>91</v>
      </c>
      <c r="H5" s="173" t="s">
        <v>261</v>
      </c>
      <c r="I5" s="173" t="s">
        <v>260</v>
      </c>
      <c r="J5" s="173" t="s">
        <v>259</v>
      </c>
      <c r="K5" s="173" t="s">
        <v>258</v>
      </c>
      <c r="L5" s="173" t="s">
        <v>257</v>
      </c>
      <c r="M5" s="173" t="s">
        <v>256</v>
      </c>
      <c r="N5" s="173" t="s">
        <v>255</v>
      </c>
      <c r="O5" s="270" t="s">
        <v>290</v>
      </c>
    </row>
    <row r="6" spans="1:15" ht="12" customHeight="1" x14ac:dyDescent="0.2">
      <c r="A6" s="174"/>
      <c r="B6" s="175"/>
      <c r="C6" s="176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273"/>
    </row>
    <row r="7" spans="1:15" s="188" customFormat="1" ht="12" customHeight="1" x14ac:dyDescent="0.2">
      <c r="A7" s="262" t="s">
        <v>105</v>
      </c>
      <c r="B7" s="115" t="s">
        <v>189</v>
      </c>
      <c r="C7" s="313">
        <v>117.7</v>
      </c>
      <c r="D7" s="313">
        <v>189.1</v>
      </c>
      <c r="E7" s="313">
        <v>117.9</v>
      </c>
      <c r="F7" s="313">
        <v>0</v>
      </c>
      <c r="G7" s="313">
        <v>0</v>
      </c>
      <c r="H7" s="313">
        <v>0</v>
      </c>
      <c r="I7" s="313">
        <v>0</v>
      </c>
      <c r="J7" s="313">
        <v>0</v>
      </c>
      <c r="K7" s="313">
        <v>0</v>
      </c>
      <c r="L7" s="313">
        <v>0</v>
      </c>
      <c r="M7" s="313">
        <v>0</v>
      </c>
      <c r="N7" s="313">
        <v>0</v>
      </c>
      <c r="O7" s="313">
        <v>141.56666666666669</v>
      </c>
    </row>
    <row r="8" spans="1:15" ht="12" customHeight="1" x14ac:dyDescent="0.2">
      <c r="A8" s="248" t="s">
        <v>285</v>
      </c>
      <c r="B8" s="285" t="s">
        <v>242</v>
      </c>
      <c r="C8" s="300">
        <v>107.1</v>
      </c>
      <c r="D8" s="300">
        <v>156.9</v>
      </c>
      <c r="E8" s="300">
        <v>127.1</v>
      </c>
      <c r="F8" s="300">
        <v>0</v>
      </c>
      <c r="G8" s="300">
        <v>0</v>
      </c>
      <c r="H8" s="300">
        <v>0</v>
      </c>
      <c r="I8" s="300">
        <v>0</v>
      </c>
      <c r="J8" s="300">
        <v>0</v>
      </c>
      <c r="K8" s="300">
        <v>0</v>
      </c>
      <c r="L8" s="300">
        <v>0</v>
      </c>
      <c r="M8" s="300">
        <v>0</v>
      </c>
      <c r="N8" s="300">
        <v>0</v>
      </c>
      <c r="O8" s="300">
        <v>130.36666666666667</v>
      </c>
    </row>
    <row r="9" spans="1:15" ht="12" customHeight="1" x14ac:dyDescent="0.2">
      <c r="A9" s="248" t="s">
        <v>286</v>
      </c>
      <c r="B9" s="285" t="s">
        <v>182</v>
      </c>
      <c r="C9" s="300">
        <v>139.5</v>
      </c>
      <c r="D9" s="300">
        <v>257.60000000000002</v>
      </c>
      <c r="E9" s="300">
        <v>102.5</v>
      </c>
      <c r="F9" s="300">
        <v>0</v>
      </c>
      <c r="G9" s="300">
        <v>0</v>
      </c>
      <c r="H9" s="300">
        <v>0</v>
      </c>
      <c r="I9" s="300">
        <v>0</v>
      </c>
      <c r="J9" s="300">
        <v>0</v>
      </c>
      <c r="K9" s="300">
        <v>0</v>
      </c>
      <c r="L9" s="300">
        <v>0</v>
      </c>
      <c r="M9" s="300">
        <v>0</v>
      </c>
      <c r="N9" s="300">
        <v>0</v>
      </c>
      <c r="O9" s="300">
        <v>166.53333333333333</v>
      </c>
    </row>
    <row r="10" spans="1:15" ht="12" customHeight="1" x14ac:dyDescent="0.2">
      <c r="A10" s="248" t="s">
        <v>239</v>
      </c>
      <c r="B10" s="285" t="s">
        <v>183</v>
      </c>
      <c r="C10" s="300">
        <v>35</v>
      </c>
      <c r="D10" s="300">
        <v>73.099999999999994</v>
      </c>
      <c r="E10" s="300">
        <v>2.6</v>
      </c>
      <c r="F10" s="300">
        <v>0</v>
      </c>
      <c r="G10" s="300">
        <v>0</v>
      </c>
      <c r="H10" s="300">
        <v>0</v>
      </c>
      <c r="I10" s="300">
        <v>0</v>
      </c>
      <c r="J10" s="300">
        <v>0</v>
      </c>
      <c r="K10" s="300">
        <v>0</v>
      </c>
      <c r="L10" s="300">
        <v>0</v>
      </c>
      <c r="M10" s="300">
        <v>0</v>
      </c>
      <c r="N10" s="300">
        <v>0</v>
      </c>
      <c r="O10" s="300">
        <v>36.9</v>
      </c>
    </row>
    <row r="11" spans="1:15" ht="12" customHeight="1" x14ac:dyDescent="0.2">
      <c r="A11" s="248" t="s">
        <v>240</v>
      </c>
      <c r="B11" s="285" t="s">
        <v>184</v>
      </c>
      <c r="C11" s="300">
        <v>107.1</v>
      </c>
      <c r="D11" s="300">
        <v>113.4</v>
      </c>
      <c r="E11" s="300">
        <v>80.3</v>
      </c>
      <c r="F11" s="300">
        <v>0</v>
      </c>
      <c r="G11" s="300">
        <v>0</v>
      </c>
      <c r="H11" s="300">
        <v>0</v>
      </c>
      <c r="I11" s="300">
        <v>0</v>
      </c>
      <c r="J11" s="300">
        <v>0</v>
      </c>
      <c r="K11" s="300">
        <v>0</v>
      </c>
      <c r="L11" s="300">
        <v>0</v>
      </c>
      <c r="M11" s="300">
        <v>0</v>
      </c>
      <c r="N11" s="300">
        <v>0</v>
      </c>
      <c r="O11" s="300">
        <v>100.26666666666667</v>
      </c>
    </row>
    <row r="12" spans="1:15" ht="12" customHeight="1" x14ac:dyDescent="0.2">
      <c r="A12" s="248">
        <v>13</v>
      </c>
      <c r="B12" s="321" t="s">
        <v>298</v>
      </c>
      <c r="C12" s="323" t="s">
        <v>55</v>
      </c>
      <c r="D12" s="323" t="s">
        <v>55</v>
      </c>
      <c r="E12" s="323" t="s">
        <v>55</v>
      </c>
      <c r="F12" s="320">
        <v>0</v>
      </c>
      <c r="G12" s="320">
        <v>0</v>
      </c>
      <c r="H12" s="320">
        <v>0</v>
      </c>
      <c r="I12" s="320">
        <v>0</v>
      </c>
      <c r="J12" s="320">
        <v>0</v>
      </c>
      <c r="K12" s="320">
        <v>0</v>
      </c>
      <c r="L12" s="320">
        <v>0</v>
      </c>
      <c r="M12" s="320">
        <v>0</v>
      </c>
      <c r="N12" s="320">
        <v>0</v>
      </c>
      <c r="O12" s="323" t="s">
        <v>55</v>
      </c>
    </row>
    <row r="13" spans="1:15" ht="22.05" customHeight="1" x14ac:dyDescent="0.2">
      <c r="A13" s="180" t="s">
        <v>154</v>
      </c>
      <c r="B13" s="179" t="s">
        <v>303</v>
      </c>
      <c r="C13" s="300">
        <v>103.2</v>
      </c>
      <c r="D13" s="300">
        <v>90.1</v>
      </c>
      <c r="E13" s="300">
        <v>111.1</v>
      </c>
      <c r="F13" s="300">
        <v>0</v>
      </c>
      <c r="G13" s="300">
        <v>0</v>
      </c>
      <c r="H13" s="300">
        <v>0</v>
      </c>
      <c r="I13" s="300">
        <v>0</v>
      </c>
      <c r="J13" s="300">
        <v>0</v>
      </c>
      <c r="K13" s="300">
        <v>0</v>
      </c>
      <c r="L13" s="300">
        <v>0</v>
      </c>
      <c r="M13" s="300">
        <v>0</v>
      </c>
      <c r="N13" s="300">
        <v>0</v>
      </c>
      <c r="O13" s="300">
        <v>101.46666666666665</v>
      </c>
    </row>
    <row r="14" spans="1:15" ht="12" customHeight="1" x14ac:dyDescent="0.2">
      <c r="A14" s="179" t="s">
        <v>31</v>
      </c>
      <c r="B14" s="179" t="s">
        <v>114</v>
      </c>
      <c r="C14" s="300">
        <v>197.7</v>
      </c>
      <c r="D14" s="300">
        <v>310.39999999999998</v>
      </c>
      <c r="E14" s="300">
        <v>168.2</v>
      </c>
      <c r="F14" s="300">
        <v>0</v>
      </c>
      <c r="G14" s="300">
        <v>0</v>
      </c>
      <c r="H14" s="300">
        <v>0</v>
      </c>
      <c r="I14" s="300">
        <v>0</v>
      </c>
      <c r="J14" s="300">
        <v>0</v>
      </c>
      <c r="K14" s="300">
        <v>0</v>
      </c>
      <c r="L14" s="300">
        <v>0</v>
      </c>
      <c r="M14" s="300">
        <v>0</v>
      </c>
      <c r="N14" s="300">
        <v>0</v>
      </c>
      <c r="O14" s="300">
        <v>225.43333333333331</v>
      </c>
    </row>
    <row r="15" spans="1:15" ht="12" customHeight="1" x14ac:dyDescent="0.2">
      <c r="A15" s="180" t="s">
        <v>157</v>
      </c>
      <c r="B15" s="179" t="s">
        <v>304</v>
      </c>
      <c r="C15" s="300">
        <v>107.9</v>
      </c>
      <c r="D15" s="300">
        <v>114.5</v>
      </c>
      <c r="E15" s="300">
        <v>80.7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  <c r="O15" s="300">
        <v>101.03333333333335</v>
      </c>
    </row>
    <row r="16" spans="1:15" ht="22.05" customHeight="1" x14ac:dyDescent="0.2">
      <c r="A16" s="180" t="s">
        <v>22</v>
      </c>
      <c r="B16" s="179" t="s">
        <v>305</v>
      </c>
      <c r="C16" s="300">
        <v>111.3</v>
      </c>
      <c r="D16" s="300">
        <v>192.4</v>
      </c>
      <c r="E16" s="300">
        <v>149.4</v>
      </c>
      <c r="F16" s="300">
        <v>0</v>
      </c>
      <c r="G16" s="300">
        <v>0</v>
      </c>
      <c r="H16" s="300">
        <v>0</v>
      </c>
      <c r="I16" s="300">
        <v>0</v>
      </c>
      <c r="J16" s="300">
        <v>0</v>
      </c>
      <c r="K16" s="300">
        <v>0</v>
      </c>
      <c r="L16" s="300">
        <v>0</v>
      </c>
      <c r="M16" s="300">
        <v>0</v>
      </c>
      <c r="N16" s="300">
        <v>0</v>
      </c>
      <c r="O16" s="300">
        <v>151.03333333333333</v>
      </c>
    </row>
    <row r="17" spans="1:233" ht="12" customHeight="1" x14ac:dyDescent="0.2">
      <c r="A17" s="179" t="s">
        <v>23</v>
      </c>
      <c r="B17" s="179" t="s">
        <v>33</v>
      </c>
      <c r="C17" s="300">
        <v>85</v>
      </c>
      <c r="D17" s="300">
        <v>192</v>
      </c>
      <c r="E17" s="300">
        <v>115.9</v>
      </c>
      <c r="F17" s="300">
        <v>0</v>
      </c>
      <c r="G17" s="300">
        <v>0</v>
      </c>
      <c r="H17" s="300">
        <v>0</v>
      </c>
      <c r="I17" s="300">
        <v>0</v>
      </c>
      <c r="J17" s="300">
        <v>0</v>
      </c>
      <c r="K17" s="300">
        <v>0</v>
      </c>
      <c r="L17" s="300">
        <v>0</v>
      </c>
      <c r="M17" s="300">
        <v>0</v>
      </c>
      <c r="N17" s="300">
        <v>0</v>
      </c>
      <c r="O17" s="300">
        <v>130.96666666666667</v>
      </c>
    </row>
    <row r="18" spans="1:233" ht="22.05" customHeight="1" x14ac:dyDescent="0.2">
      <c r="A18" s="180" t="s">
        <v>158</v>
      </c>
      <c r="B18" s="179" t="s">
        <v>306</v>
      </c>
      <c r="C18" s="300">
        <v>81.099999999999994</v>
      </c>
      <c r="D18" s="300">
        <v>91.4</v>
      </c>
      <c r="E18" s="300">
        <v>79.2</v>
      </c>
      <c r="F18" s="300">
        <v>0</v>
      </c>
      <c r="G18" s="300">
        <v>0</v>
      </c>
      <c r="H18" s="300">
        <v>0</v>
      </c>
      <c r="I18" s="300">
        <v>0</v>
      </c>
      <c r="J18" s="300">
        <v>0</v>
      </c>
      <c r="K18" s="300">
        <v>0</v>
      </c>
      <c r="L18" s="300">
        <v>0</v>
      </c>
      <c r="M18" s="300">
        <v>0</v>
      </c>
      <c r="N18" s="300">
        <v>0</v>
      </c>
      <c r="O18" s="300">
        <v>83.899999999999991</v>
      </c>
    </row>
    <row r="19" spans="1:233" ht="12" customHeight="1" x14ac:dyDescent="0.2">
      <c r="A19" s="179" t="s">
        <v>160</v>
      </c>
      <c r="B19" s="179" t="s">
        <v>25</v>
      </c>
      <c r="C19" s="300">
        <v>97.6</v>
      </c>
      <c r="D19" s="300">
        <v>231.3</v>
      </c>
      <c r="E19" s="300">
        <v>120.9</v>
      </c>
      <c r="F19" s="300">
        <v>0</v>
      </c>
      <c r="G19" s="300">
        <v>0</v>
      </c>
      <c r="H19" s="300">
        <v>0</v>
      </c>
      <c r="I19" s="300">
        <v>0</v>
      </c>
      <c r="J19" s="300">
        <v>0</v>
      </c>
      <c r="K19" s="300">
        <v>0</v>
      </c>
      <c r="L19" s="300">
        <v>0</v>
      </c>
      <c r="M19" s="300">
        <v>0</v>
      </c>
      <c r="N19" s="300">
        <v>0</v>
      </c>
      <c r="O19" s="300">
        <v>149.93333333333331</v>
      </c>
    </row>
    <row r="20" spans="1:233" ht="12" customHeight="1" x14ac:dyDescent="0.2">
      <c r="A20" s="179" t="s">
        <v>162</v>
      </c>
      <c r="B20" s="179" t="s">
        <v>108</v>
      </c>
      <c r="C20" s="300">
        <v>72</v>
      </c>
      <c r="D20" s="300">
        <v>86.2</v>
      </c>
      <c r="E20" s="300">
        <v>122.2</v>
      </c>
      <c r="F20" s="300">
        <v>0</v>
      </c>
      <c r="G20" s="300">
        <v>0</v>
      </c>
      <c r="H20" s="300">
        <v>0</v>
      </c>
      <c r="I20" s="300">
        <v>0</v>
      </c>
      <c r="J20" s="300">
        <v>0</v>
      </c>
      <c r="K20" s="300">
        <v>0</v>
      </c>
      <c r="L20" s="300">
        <v>0</v>
      </c>
      <c r="M20" s="300">
        <v>0</v>
      </c>
      <c r="N20" s="300">
        <v>0</v>
      </c>
      <c r="O20" s="300">
        <v>93.466666666666654</v>
      </c>
    </row>
    <row r="21" spans="1:233" ht="12" customHeight="1" x14ac:dyDescent="0.2">
      <c r="A21" s="182" t="s">
        <v>0</v>
      </c>
      <c r="B21" s="179" t="s">
        <v>195</v>
      </c>
      <c r="C21" s="300">
        <v>160.30000000000001</v>
      </c>
      <c r="D21" s="300">
        <v>314.39999999999998</v>
      </c>
      <c r="E21" s="300">
        <v>91</v>
      </c>
      <c r="F21" s="300">
        <v>0</v>
      </c>
      <c r="G21" s="300">
        <v>0</v>
      </c>
      <c r="H21" s="300">
        <v>0</v>
      </c>
      <c r="I21" s="300">
        <v>0</v>
      </c>
      <c r="J21" s="300">
        <v>0</v>
      </c>
      <c r="K21" s="300">
        <v>0</v>
      </c>
      <c r="L21" s="300">
        <v>0</v>
      </c>
      <c r="M21" s="300">
        <v>0</v>
      </c>
      <c r="N21" s="300">
        <v>0</v>
      </c>
      <c r="O21" s="300">
        <v>188.56666666666669</v>
      </c>
    </row>
    <row r="22" spans="1:233" x14ac:dyDescent="0.2"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3"/>
    </row>
    <row r="23" spans="1:233" s="171" customFormat="1" ht="12" customHeight="1" x14ac:dyDescent="0.2">
      <c r="A23" s="401" t="s">
        <v>26</v>
      </c>
      <c r="B23" s="420" t="s">
        <v>202</v>
      </c>
      <c r="C23" s="418" t="s">
        <v>275</v>
      </c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276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181"/>
      <c r="AP23" s="181"/>
      <c r="AQ23" s="181"/>
      <c r="AR23" s="181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1"/>
      <c r="BN23" s="181"/>
      <c r="BO23" s="181"/>
      <c r="BP23" s="181"/>
      <c r="BQ23" s="181"/>
      <c r="BR23" s="181"/>
      <c r="BS23" s="181"/>
      <c r="BT23" s="181"/>
      <c r="BU23" s="181"/>
      <c r="BV23" s="181"/>
      <c r="BW23" s="181"/>
      <c r="BX23" s="181"/>
      <c r="BY23" s="181"/>
      <c r="BZ23" s="181"/>
      <c r="CA23" s="181"/>
      <c r="CB23" s="181"/>
      <c r="CC23" s="181"/>
      <c r="CD23" s="181"/>
      <c r="CE23" s="181"/>
      <c r="CF23" s="181"/>
      <c r="CG23" s="181"/>
      <c r="CH23" s="181"/>
      <c r="CI23" s="181"/>
      <c r="CJ23" s="181"/>
      <c r="CK23" s="181"/>
      <c r="CL23" s="181"/>
      <c r="CM23" s="181"/>
      <c r="CN23" s="181"/>
      <c r="CO23" s="181"/>
      <c r="CP23" s="181"/>
      <c r="CQ23" s="181"/>
      <c r="CR23" s="181"/>
      <c r="CS23" s="181"/>
      <c r="CT23" s="181"/>
      <c r="CU23" s="181"/>
      <c r="CV23" s="181"/>
      <c r="CW23" s="181"/>
      <c r="CX23" s="181"/>
      <c r="CY23" s="181"/>
      <c r="CZ23" s="181"/>
      <c r="DA23" s="181"/>
      <c r="DB23" s="181"/>
      <c r="DC23" s="181"/>
      <c r="DD23" s="181"/>
      <c r="DE23" s="181"/>
      <c r="DF23" s="181"/>
      <c r="DG23" s="181"/>
      <c r="DH23" s="181"/>
      <c r="DI23" s="181"/>
      <c r="DJ23" s="181"/>
      <c r="DK23" s="181"/>
      <c r="DL23" s="181"/>
      <c r="DM23" s="181"/>
      <c r="DN23" s="181"/>
      <c r="DO23" s="181"/>
      <c r="DP23" s="181"/>
      <c r="DQ23" s="181"/>
      <c r="DR23" s="181"/>
      <c r="DS23" s="181"/>
      <c r="DT23" s="181"/>
      <c r="DU23" s="181"/>
      <c r="DV23" s="181"/>
      <c r="DW23" s="181"/>
      <c r="DX23" s="181"/>
      <c r="DY23" s="181"/>
      <c r="DZ23" s="181"/>
      <c r="EA23" s="181"/>
      <c r="EB23" s="181"/>
      <c r="EC23" s="181"/>
      <c r="ED23" s="181"/>
      <c r="EE23" s="181"/>
      <c r="EF23" s="181"/>
      <c r="EG23" s="181"/>
      <c r="EH23" s="181"/>
      <c r="EI23" s="181"/>
      <c r="EJ23" s="181"/>
      <c r="EK23" s="181"/>
      <c r="EL23" s="181"/>
      <c r="EM23" s="181"/>
      <c r="EN23" s="181"/>
      <c r="EO23" s="181"/>
      <c r="EP23" s="181"/>
      <c r="EQ23" s="181"/>
      <c r="ER23" s="181"/>
      <c r="ES23" s="181"/>
      <c r="ET23" s="181"/>
      <c r="EU23" s="181"/>
      <c r="EV23" s="181"/>
      <c r="EW23" s="181"/>
      <c r="EX23" s="181"/>
      <c r="EY23" s="181"/>
      <c r="EZ23" s="181"/>
      <c r="FA23" s="181"/>
      <c r="FB23" s="181"/>
      <c r="FC23" s="181"/>
      <c r="FD23" s="181"/>
      <c r="FE23" s="181"/>
      <c r="FF23" s="181"/>
      <c r="FG23" s="181"/>
      <c r="FH23" s="181"/>
      <c r="FI23" s="181"/>
      <c r="FJ23" s="181"/>
      <c r="FK23" s="181"/>
      <c r="FL23" s="181"/>
      <c r="FM23" s="181"/>
      <c r="FN23" s="181"/>
      <c r="FO23" s="181"/>
      <c r="FP23" s="181"/>
      <c r="FQ23" s="181"/>
      <c r="FR23" s="181"/>
      <c r="FS23" s="181"/>
      <c r="FT23" s="181"/>
      <c r="FU23" s="181"/>
      <c r="FV23" s="181"/>
      <c r="FW23" s="181"/>
      <c r="FX23" s="181"/>
      <c r="FY23" s="181"/>
      <c r="FZ23" s="181"/>
      <c r="GA23" s="181"/>
      <c r="GB23" s="181"/>
      <c r="GC23" s="181"/>
      <c r="GD23" s="181"/>
      <c r="GE23" s="181"/>
      <c r="GF23" s="181"/>
      <c r="GG23" s="181"/>
      <c r="GH23" s="181"/>
      <c r="GI23" s="181"/>
      <c r="GJ23" s="181"/>
      <c r="GK23" s="181"/>
      <c r="GL23" s="181"/>
      <c r="GM23" s="181"/>
      <c r="GN23" s="181"/>
      <c r="GO23" s="181"/>
      <c r="GP23" s="181"/>
      <c r="GQ23" s="181"/>
      <c r="GR23" s="181"/>
      <c r="GS23" s="181"/>
      <c r="GT23" s="181"/>
      <c r="GU23" s="181"/>
      <c r="GV23" s="181"/>
      <c r="GW23" s="181"/>
      <c r="GX23" s="181"/>
      <c r="GY23" s="181"/>
      <c r="GZ23" s="181"/>
      <c r="HA23" s="181"/>
      <c r="HB23" s="181"/>
      <c r="HC23" s="181"/>
      <c r="HD23" s="181"/>
      <c r="HE23" s="181"/>
      <c r="HF23" s="181"/>
      <c r="HG23" s="181"/>
      <c r="HH23" s="181"/>
      <c r="HI23" s="181"/>
      <c r="HJ23" s="181"/>
      <c r="HK23" s="181"/>
      <c r="HL23" s="181"/>
      <c r="HM23" s="181"/>
      <c r="HN23" s="181"/>
      <c r="HO23" s="181"/>
      <c r="HP23" s="181"/>
      <c r="HQ23" s="181"/>
      <c r="HR23" s="181"/>
      <c r="HS23" s="181"/>
      <c r="HT23" s="181"/>
      <c r="HU23" s="181"/>
      <c r="HV23" s="181"/>
      <c r="HW23" s="181"/>
      <c r="HX23" s="181"/>
      <c r="HY23" s="181"/>
    </row>
    <row r="24" spans="1:233" s="171" customFormat="1" ht="36" customHeight="1" x14ac:dyDescent="0.25">
      <c r="A24" s="403"/>
      <c r="B24" s="421"/>
      <c r="C24" s="172" t="s">
        <v>265</v>
      </c>
      <c r="D24" s="173" t="s">
        <v>264</v>
      </c>
      <c r="E24" s="173" t="s">
        <v>263</v>
      </c>
      <c r="F24" s="173" t="s">
        <v>262</v>
      </c>
      <c r="G24" s="173" t="s">
        <v>91</v>
      </c>
      <c r="H24" s="173" t="s">
        <v>261</v>
      </c>
      <c r="I24" s="173" t="s">
        <v>260</v>
      </c>
      <c r="J24" s="173" t="s">
        <v>259</v>
      </c>
      <c r="K24" s="173" t="s">
        <v>258</v>
      </c>
      <c r="L24" s="173" t="s">
        <v>257</v>
      </c>
      <c r="M24" s="173" t="s">
        <v>256</v>
      </c>
      <c r="N24" s="173" t="s">
        <v>255</v>
      </c>
      <c r="O24" s="270" t="s">
        <v>290</v>
      </c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1"/>
      <c r="AO24" s="181"/>
      <c r="AP24" s="181"/>
      <c r="AQ24" s="181"/>
      <c r="AR24" s="181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1"/>
      <c r="BN24" s="181"/>
      <c r="BO24" s="181"/>
      <c r="BP24" s="181"/>
      <c r="BQ24" s="181"/>
      <c r="BR24" s="181"/>
      <c r="BS24" s="181"/>
      <c r="BT24" s="181"/>
      <c r="BU24" s="181"/>
      <c r="BV24" s="181"/>
      <c r="BW24" s="181"/>
      <c r="BX24" s="181"/>
      <c r="BY24" s="181"/>
      <c r="BZ24" s="181"/>
      <c r="CA24" s="181"/>
      <c r="CB24" s="181"/>
      <c r="CC24" s="181"/>
      <c r="CD24" s="181"/>
      <c r="CE24" s="181"/>
      <c r="CF24" s="181"/>
      <c r="CG24" s="181"/>
      <c r="CH24" s="181"/>
      <c r="CI24" s="181"/>
      <c r="CJ24" s="181"/>
      <c r="CK24" s="181"/>
      <c r="CL24" s="181"/>
      <c r="CM24" s="181"/>
      <c r="CN24" s="181"/>
      <c r="CO24" s="181"/>
      <c r="CP24" s="181"/>
      <c r="CQ24" s="181"/>
      <c r="CR24" s="181"/>
      <c r="CS24" s="181"/>
      <c r="CT24" s="181"/>
      <c r="CU24" s="181"/>
      <c r="CV24" s="181"/>
      <c r="CW24" s="181"/>
      <c r="CX24" s="181"/>
      <c r="CY24" s="181"/>
      <c r="CZ24" s="181"/>
      <c r="DA24" s="181"/>
      <c r="DB24" s="181"/>
      <c r="DC24" s="181"/>
      <c r="DD24" s="181"/>
      <c r="DE24" s="181"/>
      <c r="DF24" s="181"/>
      <c r="DG24" s="181"/>
      <c r="DH24" s="181"/>
      <c r="DI24" s="181"/>
      <c r="DJ24" s="181"/>
      <c r="DK24" s="181"/>
      <c r="DL24" s="181"/>
      <c r="DM24" s="181"/>
      <c r="DN24" s="181"/>
      <c r="DO24" s="181"/>
      <c r="DP24" s="181"/>
      <c r="DQ24" s="181"/>
      <c r="DR24" s="181"/>
      <c r="DS24" s="181"/>
      <c r="DT24" s="181"/>
      <c r="DU24" s="181"/>
      <c r="DV24" s="181"/>
      <c r="DW24" s="181"/>
      <c r="DX24" s="181"/>
      <c r="DY24" s="181"/>
      <c r="DZ24" s="181"/>
      <c r="EA24" s="181"/>
      <c r="EB24" s="181"/>
      <c r="EC24" s="181"/>
      <c r="ED24" s="181"/>
      <c r="EE24" s="181"/>
      <c r="EF24" s="181"/>
      <c r="EG24" s="181"/>
      <c r="EH24" s="181"/>
      <c r="EI24" s="181"/>
      <c r="EJ24" s="181"/>
      <c r="EK24" s="181"/>
      <c r="EL24" s="181"/>
      <c r="EM24" s="181"/>
      <c r="EN24" s="181"/>
      <c r="EO24" s="181"/>
      <c r="EP24" s="181"/>
      <c r="EQ24" s="181"/>
      <c r="ER24" s="181"/>
      <c r="ES24" s="181"/>
      <c r="ET24" s="181"/>
      <c r="EU24" s="181"/>
      <c r="EV24" s="181"/>
      <c r="EW24" s="181"/>
      <c r="EX24" s="181"/>
      <c r="EY24" s="181"/>
      <c r="EZ24" s="181"/>
      <c r="FA24" s="181"/>
      <c r="FB24" s="181"/>
      <c r="FC24" s="181"/>
      <c r="FD24" s="181"/>
      <c r="FE24" s="181"/>
      <c r="FF24" s="181"/>
      <c r="FG24" s="181"/>
      <c r="FH24" s="181"/>
      <c r="FI24" s="181"/>
      <c r="FJ24" s="181"/>
      <c r="FK24" s="181"/>
      <c r="FL24" s="181"/>
      <c r="FM24" s="181"/>
      <c r="FN24" s="181"/>
      <c r="FO24" s="181"/>
      <c r="FP24" s="181"/>
      <c r="FQ24" s="181"/>
      <c r="FR24" s="181"/>
      <c r="FS24" s="181"/>
      <c r="FT24" s="181"/>
      <c r="FU24" s="181"/>
      <c r="FV24" s="181"/>
      <c r="FW24" s="181"/>
      <c r="FX24" s="181"/>
      <c r="FY24" s="181"/>
      <c r="FZ24" s="181"/>
      <c r="GA24" s="181"/>
      <c r="GB24" s="181"/>
      <c r="GC24" s="181"/>
      <c r="GD24" s="181"/>
      <c r="GE24" s="181"/>
      <c r="GF24" s="181"/>
      <c r="GG24" s="181"/>
      <c r="GH24" s="181"/>
      <c r="GI24" s="181"/>
      <c r="GJ24" s="181"/>
      <c r="GK24" s="181"/>
      <c r="GL24" s="181"/>
      <c r="GM24" s="181"/>
      <c r="GN24" s="181"/>
      <c r="GO24" s="181"/>
      <c r="GP24" s="181"/>
      <c r="GQ24" s="181"/>
      <c r="GR24" s="181"/>
      <c r="GS24" s="181"/>
      <c r="GT24" s="181"/>
      <c r="GU24" s="181"/>
      <c r="GV24" s="181"/>
      <c r="GW24" s="181"/>
      <c r="GX24" s="181"/>
      <c r="GY24" s="181"/>
      <c r="GZ24" s="181"/>
      <c r="HA24" s="181"/>
      <c r="HB24" s="181"/>
      <c r="HC24" s="181"/>
      <c r="HD24" s="181"/>
      <c r="HE24" s="181"/>
      <c r="HF24" s="181"/>
      <c r="HG24" s="181"/>
      <c r="HH24" s="181"/>
      <c r="HI24" s="181"/>
      <c r="HJ24" s="181"/>
      <c r="HK24" s="181"/>
      <c r="HL24" s="181"/>
      <c r="HM24" s="181"/>
      <c r="HN24" s="181"/>
      <c r="HO24" s="181"/>
      <c r="HP24" s="181"/>
      <c r="HQ24" s="181"/>
      <c r="HR24" s="181"/>
      <c r="HS24" s="181"/>
      <c r="HT24" s="181"/>
      <c r="HU24" s="181"/>
      <c r="HV24" s="181"/>
      <c r="HW24" s="181"/>
      <c r="HX24" s="181"/>
      <c r="HY24" s="181"/>
    </row>
    <row r="25" spans="1:233" ht="12" customHeight="1" x14ac:dyDescent="0.2">
      <c r="O25" s="273"/>
    </row>
    <row r="26" spans="1:233" s="188" customFormat="1" ht="12" customHeight="1" x14ac:dyDescent="0.2">
      <c r="A26" s="262" t="s">
        <v>105</v>
      </c>
      <c r="B26" s="115" t="s">
        <v>189</v>
      </c>
      <c r="C26" s="312">
        <v>15.1</v>
      </c>
      <c r="D26" s="312">
        <v>64.900000000000006</v>
      </c>
      <c r="E26" s="312">
        <v>9</v>
      </c>
      <c r="F26" s="312">
        <v>0</v>
      </c>
      <c r="G26" s="312">
        <v>0</v>
      </c>
      <c r="H26" s="312">
        <v>0</v>
      </c>
      <c r="I26" s="312">
        <v>0</v>
      </c>
      <c r="J26" s="312">
        <v>0</v>
      </c>
      <c r="K26" s="312">
        <v>0</v>
      </c>
      <c r="L26" s="312">
        <v>0</v>
      </c>
      <c r="M26" s="312">
        <v>0</v>
      </c>
      <c r="N26" s="312">
        <v>0</v>
      </c>
      <c r="O26" s="312">
        <v>29.798288508557476</v>
      </c>
    </row>
    <row r="27" spans="1:233" ht="12" customHeight="1" x14ac:dyDescent="0.2">
      <c r="A27" s="248" t="s">
        <v>285</v>
      </c>
      <c r="B27" s="285" t="s">
        <v>242</v>
      </c>
      <c r="C27" s="299">
        <v>-20.8</v>
      </c>
      <c r="D27" s="299">
        <v>15.4</v>
      </c>
      <c r="E27" s="299">
        <v>-0.5</v>
      </c>
      <c r="F27" s="299">
        <v>0</v>
      </c>
      <c r="G27" s="299">
        <v>0</v>
      </c>
      <c r="H27" s="299">
        <v>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299">
        <v>0</v>
      </c>
      <c r="O27" s="299">
        <v>-2.7598209845847776</v>
      </c>
    </row>
    <row r="28" spans="1:233" ht="12" customHeight="1" x14ac:dyDescent="0.2">
      <c r="A28" s="248" t="s">
        <v>286</v>
      </c>
      <c r="B28" s="285" t="s">
        <v>182</v>
      </c>
      <c r="C28" s="299">
        <v>249.6</v>
      </c>
      <c r="D28" s="299">
        <v>240.7</v>
      </c>
      <c r="E28" s="299">
        <v>41.6</v>
      </c>
      <c r="F28" s="299">
        <v>0</v>
      </c>
      <c r="G28" s="299">
        <v>0</v>
      </c>
      <c r="H28" s="299">
        <v>0</v>
      </c>
      <c r="I28" s="299">
        <v>0</v>
      </c>
      <c r="J28" s="299">
        <v>0</v>
      </c>
      <c r="K28" s="299">
        <v>0</v>
      </c>
      <c r="L28" s="299">
        <v>0</v>
      </c>
      <c r="M28" s="299">
        <v>0</v>
      </c>
      <c r="N28" s="299">
        <v>0</v>
      </c>
      <c r="O28" s="299">
        <v>166.16941928609481</v>
      </c>
    </row>
    <row r="29" spans="1:233" ht="12" customHeight="1" x14ac:dyDescent="0.2">
      <c r="A29" s="248" t="s">
        <v>239</v>
      </c>
      <c r="B29" s="285" t="s">
        <v>183</v>
      </c>
      <c r="C29" s="320" t="s">
        <v>55</v>
      </c>
      <c r="D29" s="299">
        <v>5523.1</v>
      </c>
      <c r="E29" s="320" t="s">
        <v>55</v>
      </c>
      <c r="F29" s="299">
        <v>0</v>
      </c>
      <c r="G29" s="299">
        <v>0</v>
      </c>
      <c r="H29" s="299">
        <v>0</v>
      </c>
      <c r="I29" s="299">
        <v>0</v>
      </c>
      <c r="J29" s="299">
        <v>0</v>
      </c>
      <c r="K29" s="299">
        <v>0</v>
      </c>
      <c r="L29" s="299">
        <v>0</v>
      </c>
      <c r="M29" s="299">
        <v>0</v>
      </c>
      <c r="N29" s="299">
        <v>0</v>
      </c>
      <c r="O29" s="320" t="s">
        <v>55</v>
      </c>
    </row>
    <row r="30" spans="1:233" ht="12" customHeight="1" x14ac:dyDescent="0.2">
      <c r="A30" s="248" t="s">
        <v>240</v>
      </c>
      <c r="B30" s="285" t="s">
        <v>184</v>
      </c>
      <c r="C30" s="299">
        <v>53.2</v>
      </c>
      <c r="D30" s="299">
        <v>43.9</v>
      </c>
      <c r="E30" s="299">
        <v>7.5</v>
      </c>
      <c r="F30" s="299">
        <v>0</v>
      </c>
      <c r="G30" s="299">
        <v>0</v>
      </c>
      <c r="H30" s="299">
        <v>0</v>
      </c>
      <c r="I30" s="299">
        <v>0</v>
      </c>
      <c r="J30" s="299">
        <v>0</v>
      </c>
      <c r="K30" s="299">
        <v>0</v>
      </c>
      <c r="L30" s="299">
        <v>0</v>
      </c>
      <c r="M30" s="299">
        <v>0</v>
      </c>
      <c r="N30" s="299">
        <v>0</v>
      </c>
      <c r="O30" s="299">
        <v>34.646374216651765</v>
      </c>
    </row>
    <row r="31" spans="1:233" ht="12" customHeight="1" x14ac:dyDescent="0.2">
      <c r="A31" s="248">
        <v>13</v>
      </c>
      <c r="B31" s="321" t="s">
        <v>298</v>
      </c>
      <c r="C31" s="323" t="s">
        <v>55</v>
      </c>
      <c r="D31" s="323" t="s">
        <v>55</v>
      </c>
      <c r="E31" s="323" t="s">
        <v>55</v>
      </c>
      <c r="F31" s="320">
        <v>0</v>
      </c>
      <c r="G31" s="320">
        <v>0</v>
      </c>
      <c r="H31" s="320">
        <v>0</v>
      </c>
      <c r="I31" s="320">
        <v>0</v>
      </c>
      <c r="J31" s="320">
        <v>0</v>
      </c>
      <c r="K31" s="320">
        <v>0</v>
      </c>
      <c r="L31" s="320">
        <v>0</v>
      </c>
      <c r="M31" s="320">
        <v>0</v>
      </c>
      <c r="N31" s="320">
        <v>0</v>
      </c>
      <c r="O31" s="323" t="s">
        <v>55</v>
      </c>
    </row>
    <row r="32" spans="1:233" ht="22.05" customHeight="1" x14ac:dyDescent="0.2">
      <c r="A32" s="180" t="s">
        <v>154</v>
      </c>
      <c r="B32" s="179" t="s">
        <v>303</v>
      </c>
      <c r="C32" s="299">
        <v>-22.8</v>
      </c>
      <c r="D32" s="299">
        <v>-31</v>
      </c>
      <c r="E32" s="299">
        <v>-2.2999999999999998</v>
      </c>
      <c r="F32" s="299">
        <v>0</v>
      </c>
      <c r="G32" s="299">
        <v>0</v>
      </c>
      <c r="H32" s="299">
        <v>0</v>
      </c>
      <c r="I32" s="299">
        <v>0</v>
      </c>
      <c r="J32" s="299">
        <v>0</v>
      </c>
      <c r="K32" s="299">
        <v>0</v>
      </c>
      <c r="L32" s="299">
        <v>0</v>
      </c>
      <c r="M32" s="299">
        <v>0</v>
      </c>
      <c r="N32" s="299">
        <v>0</v>
      </c>
      <c r="O32" s="299">
        <v>-19.428268925357344</v>
      </c>
    </row>
    <row r="33" spans="1:15" ht="12" customHeight="1" x14ac:dyDescent="0.2">
      <c r="A33" s="179" t="s">
        <v>31</v>
      </c>
      <c r="B33" s="179" t="s">
        <v>114</v>
      </c>
      <c r="C33" s="299">
        <v>51.7</v>
      </c>
      <c r="D33" s="299">
        <v>97.6</v>
      </c>
      <c r="E33" s="299">
        <v>13.5</v>
      </c>
      <c r="F33" s="299">
        <v>0</v>
      </c>
      <c r="G33" s="299">
        <v>0</v>
      </c>
      <c r="H33" s="299">
        <v>0</v>
      </c>
      <c r="I33" s="299">
        <v>0</v>
      </c>
      <c r="J33" s="299">
        <v>0</v>
      </c>
      <c r="K33" s="299">
        <v>0</v>
      </c>
      <c r="L33" s="299">
        <v>0</v>
      </c>
      <c r="M33" s="299">
        <v>0</v>
      </c>
      <c r="N33" s="299">
        <v>0</v>
      </c>
      <c r="O33" s="299">
        <v>54.265510948905103</v>
      </c>
    </row>
    <row r="34" spans="1:15" ht="12" customHeight="1" x14ac:dyDescent="0.2">
      <c r="A34" s="180" t="s">
        <v>157</v>
      </c>
      <c r="B34" s="179" t="s">
        <v>304</v>
      </c>
      <c r="C34" s="299">
        <v>54.1</v>
      </c>
      <c r="D34" s="299">
        <v>45.5</v>
      </c>
      <c r="E34" s="299">
        <v>8</v>
      </c>
      <c r="F34" s="299">
        <v>0</v>
      </c>
      <c r="G34" s="299">
        <v>0</v>
      </c>
      <c r="H34" s="299">
        <v>0</v>
      </c>
      <c r="I34" s="299">
        <v>0</v>
      </c>
      <c r="J34" s="299">
        <v>0</v>
      </c>
      <c r="K34" s="299">
        <v>0</v>
      </c>
      <c r="L34" s="299">
        <v>0</v>
      </c>
      <c r="M34" s="299">
        <v>0</v>
      </c>
      <c r="N34" s="299">
        <v>0</v>
      </c>
      <c r="O34" s="299">
        <v>35.675917636526435</v>
      </c>
    </row>
    <row r="35" spans="1:15" ht="22.05" customHeight="1" x14ac:dyDescent="0.2">
      <c r="A35" s="180" t="s">
        <v>22</v>
      </c>
      <c r="B35" s="179" t="s">
        <v>305</v>
      </c>
      <c r="C35" s="299">
        <v>-21.6</v>
      </c>
      <c r="D35" s="299">
        <v>60.9</v>
      </c>
      <c r="E35" s="299">
        <v>5.7</v>
      </c>
      <c r="F35" s="299">
        <v>0</v>
      </c>
      <c r="G35" s="299">
        <v>0</v>
      </c>
      <c r="H35" s="299">
        <v>0</v>
      </c>
      <c r="I35" s="299">
        <v>0</v>
      </c>
      <c r="J35" s="299">
        <v>0</v>
      </c>
      <c r="K35" s="299">
        <v>0</v>
      </c>
      <c r="L35" s="299">
        <v>0</v>
      </c>
      <c r="M35" s="299">
        <v>0</v>
      </c>
      <c r="N35" s="299">
        <v>0</v>
      </c>
      <c r="O35" s="299">
        <v>12.487586891757687</v>
      </c>
    </row>
    <row r="36" spans="1:15" ht="12" customHeight="1" x14ac:dyDescent="0.2">
      <c r="A36" s="179" t="s">
        <v>23</v>
      </c>
      <c r="B36" s="179" t="s">
        <v>33</v>
      </c>
      <c r="C36" s="299">
        <v>-4.3</v>
      </c>
      <c r="D36" s="299">
        <v>22.4</v>
      </c>
      <c r="E36" s="299">
        <v>-59.1</v>
      </c>
      <c r="F36" s="299">
        <v>0</v>
      </c>
      <c r="G36" s="299">
        <v>0</v>
      </c>
      <c r="H36" s="299">
        <v>0</v>
      </c>
      <c r="I36" s="299">
        <v>0</v>
      </c>
      <c r="J36" s="299">
        <v>0</v>
      </c>
      <c r="K36" s="299">
        <v>0</v>
      </c>
      <c r="L36" s="299">
        <v>0</v>
      </c>
      <c r="M36" s="299">
        <v>0</v>
      </c>
      <c r="N36" s="299">
        <v>0</v>
      </c>
      <c r="O36" s="299">
        <v>-26.997398736529178</v>
      </c>
    </row>
    <row r="37" spans="1:15" ht="22.05" customHeight="1" x14ac:dyDescent="0.2">
      <c r="A37" s="180" t="s">
        <v>158</v>
      </c>
      <c r="B37" s="179" t="s">
        <v>306</v>
      </c>
      <c r="C37" s="299">
        <v>-42.7</v>
      </c>
      <c r="D37" s="299">
        <v>-59.8</v>
      </c>
      <c r="E37" s="299">
        <v>-35.6</v>
      </c>
      <c r="F37" s="299">
        <v>0</v>
      </c>
      <c r="G37" s="299">
        <v>0</v>
      </c>
      <c r="H37" s="299">
        <v>0</v>
      </c>
      <c r="I37" s="299">
        <v>0</v>
      </c>
      <c r="J37" s="299">
        <v>0</v>
      </c>
      <c r="K37" s="299">
        <v>0</v>
      </c>
      <c r="L37" s="299">
        <v>0</v>
      </c>
      <c r="M37" s="299">
        <v>0</v>
      </c>
      <c r="N37" s="299">
        <v>0</v>
      </c>
      <c r="O37" s="299">
        <v>-50.906963136337041</v>
      </c>
    </row>
    <row r="38" spans="1:15" ht="12" customHeight="1" x14ac:dyDescent="0.2">
      <c r="A38" s="179" t="s">
        <v>160</v>
      </c>
      <c r="B38" s="179" t="s">
        <v>25</v>
      </c>
      <c r="C38" s="299">
        <v>-21.8</v>
      </c>
      <c r="D38" s="299">
        <v>136.69999999999999</v>
      </c>
      <c r="E38" s="299">
        <v>24.5</v>
      </c>
      <c r="F38" s="299">
        <v>0</v>
      </c>
      <c r="G38" s="299">
        <v>0</v>
      </c>
      <c r="H38" s="299">
        <v>0</v>
      </c>
      <c r="I38" s="299">
        <v>0</v>
      </c>
      <c r="J38" s="299">
        <v>0</v>
      </c>
      <c r="K38" s="299">
        <v>0</v>
      </c>
      <c r="L38" s="299">
        <v>0</v>
      </c>
      <c r="M38" s="299">
        <v>0</v>
      </c>
      <c r="N38" s="299">
        <v>0</v>
      </c>
      <c r="O38" s="299">
        <v>42.02715503631191</v>
      </c>
    </row>
    <row r="39" spans="1:15" ht="12" customHeight="1" x14ac:dyDescent="0.2">
      <c r="A39" s="179" t="s">
        <v>162</v>
      </c>
      <c r="B39" s="179" t="s">
        <v>108</v>
      </c>
      <c r="C39" s="299">
        <v>-0.3</v>
      </c>
      <c r="D39" s="299">
        <v>37.700000000000003</v>
      </c>
      <c r="E39" s="299">
        <v>51.8</v>
      </c>
      <c r="F39" s="299">
        <v>0</v>
      </c>
      <c r="G39" s="299">
        <v>0</v>
      </c>
      <c r="H39" s="299">
        <v>0</v>
      </c>
      <c r="I39" s="299">
        <v>0</v>
      </c>
      <c r="J39" s="299">
        <v>0</v>
      </c>
      <c r="K39" s="299">
        <v>0</v>
      </c>
      <c r="L39" s="299">
        <v>0</v>
      </c>
      <c r="M39" s="299">
        <v>0</v>
      </c>
      <c r="N39" s="299">
        <v>0</v>
      </c>
      <c r="O39" s="299">
        <v>30.236878773803994</v>
      </c>
    </row>
    <row r="40" spans="1:15" ht="12" customHeight="1" x14ac:dyDescent="0.2">
      <c r="A40" s="182" t="s">
        <v>0</v>
      </c>
      <c r="B40" s="179" t="s">
        <v>195</v>
      </c>
      <c r="C40" s="299">
        <v>739.3</v>
      </c>
      <c r="D40" s="299">
        <v>412.9</v>
      </c>
      <c r="E40" s="299">
        <v>254.1</v>
      </c>
      <c r="F40" s="299">
        <v>0</v>
      </c>
      <c r="G40" s="299">
        <v>0</v>
      </c>
      <c r="H40" s="299">
        <v>0</v>
      </c>
      <c r="I40" s="299">
        <v>0</v>
      </c>
      <c r="J40" s="299">
        <v>0</v>
      </c>
      <c r="K40" s="299">
        <v>0</v>
      </c>
      <c r="L40" s="299">
        <v>0</v>
      </c>
      <c r="M40" s="299">
        <v>0</v>
      </c>
      <c r="N40" s="299">
        <v>0</v>
      </c>
      <c r="O40" s="299">
        <v>433.17624882186624</v>
      </c>
    </row>
    <row r="41" spans="1:15" ht="11.4" x14ac:dyDescent="0.2">
      <c r="A41" s="135"/>
      <c r="C41" s="267"/>
      <c r="D41" s="267"/>
      <c r="E41" s="267"/>
      <c r="F41" s="267"/>
      <c r="G41" s="267"/>
      <c r="H41" s="267"/>
      <c r="I41" s="267"/>
      <c r="J41" s="267"/>
      <c r="K41" s="267"/>
      <c r="L41" s="267"/>
      <c r="M41" s="267"/>
      <c r="N41" s="267"/>
      <c r="O41" s="277"/>
    </row>
    <row r="42" spans="1:15" x14ac:dyDescent="0.2">
      <c r="A42" s="165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</row>
    <row r="43" spans="1:15" x14ac:dyDescent="0.2"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spans="1:15" x14ac:dyDescent="0.2"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</row>
    <row r="45" spans="1:15" x14ac:dyDescent="0.2"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</row>
    <row r="46" spans="1:15" x14ac:dyDescent="0.2"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</row>
    <row r="47" spans="1:15" x14ac:dyDescent="0.2"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</row>
    <row r="48" spans="1:15" x14ac:dyDescent="0.2"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</row>
  </sheetData>
  <mergeCells count="7">
    <mergeCell ref="A1:O1"/>
    <mergeCell ref="C4:N4"/>
    <mergeCell ref="C23:N23"/>
    <mergeCell ref="A4:A5"/>
    <mergeCell ref="B4:B5"/>
    <mergeCell ref="B23:B24"/>
    <mergeCell ref="A23:A24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135" customWidth="1"/>
    <col min="2" max="14" width="5.88671875" style="135" customWidth="1"/>
    <col min="15" max="15" width="9.77734375" style="135" customWidth="1"/>
    <col min="16" max="16384" width="11.44140625" style="135"/>
  </cols>
  <sheetData>
    <row r="1" spans="1:14" ht="24" customHeight="1" x14ac:dyDescent="0.25">
      <c r="A1" s="415" t="s">
        <v>314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4" ht="12" customHeight="1" x14ac:dyDescent="0.3">
      <c r="A2" s="296" t="s">
        <v>272</v>
      </c>
      <c r="B2" s="136"/>
      <c r="C2" s="137"/>
      <c r="D2" s="137"/>
      <c r="E2" s="137"/>
      <c r="F2" s="137"/>
      <c r="G2" s="137"/>
      <c r="H2" s="138"/>
    </row>
    <row r="3" spans="1:14" ht="12" customHeight="1" x14ac:dyDescent="0.2">
      <c r="A3" s="139"/>
      <c r="B3" s="140"/>
      <c r="C3" s="140"/>
      <c r="D3" s="140"/>
      <c r="E3" s="140"/>
      <c r="F3" s="141"/>
      <c r="G3" s="142"/>
      <c r="H3" s="142"/>
    </row>
    <row r="4" spans="1:14" s="143" customFormat="1" ht="12" customHeight="1" x14ac:dyDescent="0.25">
      <c r="A4" s="411" t="s">
        <v>198</v>
      </c>
      <c r="B4" s="399" t="s">
        <v>199</v>
      </c>
      <c r="C4" s="400"/>
      <c r="D4" s="400"/>
      <c r="E4" s="400"/>
      <c r="F4" s="400"/>
      <c r="G4" s="400"/>
      <c r="H4" s="400"/>
      <c r="I4" s="400"/>
      <c r="J4" s="400"/>
      <c r="K4" s="400"/>
      <c r="L4" s="400"/>
      <c r="M4" s="400"/>
      <c r="N4" s="400"/>
    </row>
    <row r="5" spans="1:14" s="143" customFormat="1" ht="12" customHeight="1" x14ac:dyDescent="0.25">
      <c r="A5" s="412"/>
      <c r="B5" s="144" t="s">
        <v>265</v>
      </c>
      <c r="C5" s="145" t="s">
        <v>264</v>
      </c>
      <c r="D5" s="145" t="s">
        <v>263</v>
      </c>
      <c r="E5" s="145" t="s">
        <v>262</v>
      </c>
      <c r="F5" s="145" t="s">
        <v>91</v>
      </c>
      <c r="G5" s="145" t="s">
        <v>261</v>
      </c>
      <c r="H5" s="145" t="s">
        <v>260</v>
      </c>
      <c r="I5" s="145" t="s">
        <v>259</v>
      </c>
      <c r="J5" s="145" t="s">
        <v>258</v>
      </c>
      <c r="K5" s="145" t="s">
        <v>257</v>
      </c>
      <c r="L5" s="145" t="s">
        <v>256</v>
      </c>
      <c r="M5" s="145" t="s">
        <v>255</v>
      </c>
      <c r="N5" s="146" t="s">
        <v>198</v>
      </c>
    </row>
    <row r="6" spans="1:14" s="181" customFormat="1" ht="12" customHeight="1" x14ac:dyDescent="0.25">
      <c r="A6" s="160"/>
      <c r="B6" s="161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2"/>
    </row>
    <row r="7" spans="1:14" ht="12" customHeight="1" x14ac:dyDescent="0.2">
      <c r="A7" s="151"/>
      <c r="B7" s="425" t="s">
        <v>270</v>
      </c>
      <c r="C7" s="425"/>
      <c r="D7" s="425"/>
      <c r="E7" s="425"/>
      <c r="F7" s="425"/>
      <c r="G7" s="425"/>
      <c r="H7" s="425"/>
      <c r="I7" s="425"/>
      <c r="J7" s="425"/>
      <c r="K7" s="425"/>
      <c r="L7" s="425"/>
      <c r="M7" s="425"/>
      <c r="N7" s="425"/>
    </row>
    <row r="8" spans="1:14" ht="12" customHeight="1" x14ac:dyDescent="0.2">
      <c r="A8" s="152">
        <v>2010</v>
      </c>
      <c r="B8" s="300">
        <v>76.8</v>
      </c>
      <c r="C8" s="300">
        <v>83.4</v>
      </c>
      <c r="D8" s="300">
        <v>127.5</v>
      </c>
      <c r="E8" s="300">
        <v>84.6</v>
      </c>
      <c r="F8" s="300">
        <v>84.5</v>
      </c>
      <c r="G8" s="300">
        <v>89.6</v>
      </c>
      <c r="H8" s="300">
        <v>87.7</v>
      </c>
      <c r="I8" s="300">
        <v>83.2</v>
      </c>
      <c r="J8" s="300">
        <v>158.5</v>
      </c>
      <c r="K8" s="300">
        <v>103.1</v>
      </c>
      <c r="L8" s="300">
        <v>104.8</v>
      </c>
      <c r="M8" s="300">
        <v>116.3</v>
      </c>
      <c r="N8" s="300">
        <v>100</v>
      </c>
    </row>
    <row r="9" spans="1:14" ht="12" customHeight="1" x14ac:dyDescent="0.2">
      <c r="A9" s="193">
        <v>2011</v>
      </c>
      <c r="B9" s="300">
        <v>109.7</v>
      </c>
      <c r="C9" s="300">
        <v>140.69999999999999</v>
      </c>
      <c r="D9" s="300">
        <v>109.3</v>
      </c>
      <c r="E9" s="300">
        <v>104.7</v>
      </c>
      <c r="F9" s="300">
        <v>112.6</v>
      </c>
      <c r="G9" s="300">
        <v>113.3</v>
      </c>
      <c r="H9" s="300">
        <v>96.8</v>
      </c>
      <c r="I9" s="300">
        <v>107.5</v>
      </c>
      <c r="J9" s="300">
        <v>103.2</v>
      </c>
      <c r="K9" s="300">
        <v>127</v>
      </c>
      <c r="L9" s="300">
        <v>110</v>
      </c>
      <c r="M9" s="300">
        <v>166.2</v>
      </c>
      <c r="N9" s="300">
        <v>116.75</v>
      </c>
    </row>
    <row r="10" spans="1:14" ht="12" customHeight="1" x14ac:dyDescent="0.2">
      <c r="A10" s="152">
        <v>2012</v>
      </c>
      <c r="B10" s="300">
        <v>99.4</v>
      </c>
      <c r="C10" s="300">
        <v>96.9</v>
      </c>
      <c r="D10" s="300">
        <v>189.4</v>
      </c>
      <c r="E10" s="300">
        <v>142.1</v>
      </c>
      <c r="F10" s="300">
        <v>99.4</v>
      </c>
      <c r="G10" s="300">
        <v>101.9</v>
      </c>
      <c r="H10" s="300">
        <v>94.4</v>
      </c>
      <c r="I10" s="300">
        <v>85</v>
      </c>
      <c r="J10" s="300">
        <v>86.5</v>
      </c>
      <c r="K10" s="300">
        <v>98.5</v>
      </c>
      <c r="L10" s="300">
        <v>104</v>
      </c>
      <c r="M10" s="300">
        <v>81.900000000000006</v>
      </c>
      <c r="N10" s="300">
        <v>106.61666666666667</v>
      </c>
    </row>
    <row r="11" spans="1:14" ht="12" customHeight="1" x14ac:dyDescent="0.2">
      <c r="A11" s="152">
        <v>2013</v>
      </c>
      <c r="B11" s="300">
        <v>128.6</v>
      </c>
      <c r="C11" s="300">
        <v>120.4</v>
      </c>
      <c r="D11" s="300">
        <v>90.4</v>
      </c>
      <c r="E11" s="300">
        <v>93.9</v>
      </c>
      <c r="F11" s="300">
        <v>90.4</v>
      </c>
      <c r="G11" s="300">
        <v>115.5</v>
      </c>
      <c r="H11" s="300">
        <v>158.30000000000001</v>
      </c>
      <c r="I11" s="300">
        <v>130.30000000000001</v>
      </c>
      <c r="J11" s="300">
        <v>128.30000000000001</v>
      </c>
      <c r="K11" s="300">
        <v>104.2</v>
      </c>
      <c r="L11" s="300">
        <v>101.3</v>
      </c>
      <c r="M11" s="300">
        <v>82.3</v>
      </c>
      <c r="N11" s="300">
        <v>111.99166666666666</v>
      </c>
    </row>
    <row r="12" spans="1:14" ht="12" customHeight="1" x14ac:dyDescent="0.2">
      <c r="A12" s="152">
        <v>2014</v>
      </c>
      <c r="B12" s="300">
        <v>96.8</v>
      </c>
      <c r="C12" s="300">
        <v>98</v>
      </c>
      <c r="D12" s="300">
        <v>121.5</v>
      </c>
      <c r="E12" s="300">
        <v>134.30000000000001</v>
      </c>
      <c r="F12" s="300">
        <v>98.3</v>
      </c>
      <c r="G12" s="300">
        <v>106.7</v>
      </c>
      <c r="H12" s="300">
        <v>98</v>
      </c>
      <c r="I12" s="300">
        <v>80</v>
      </c>
      <c r="J12" s="300">
        <v>88.1</v>
      </c>
      <c r="K12" s="300">
        <v>124.7</v>
      </c>
      <c r="L12" s="300">
        <v>89.2</v>
      </c>
      <c r="M12" s="300">
        <v>107</v>
      </c>
      <c r="N12" s="300">
        <v>103.55000000000001</v>
      </c>
    </row>
    <row r="13" spans="1:14" ht="12" customHeight="1" x14ac:dyDescent="0.2">
      <c r="A13" s="213">
        <v>2015</v>
      </c>
      <c r="B13" s="300">
        <v>90.9</v>
      </c>
      <c r="C13" s="300">
        <v>94.6</v>
      </c>
      <c r="D13" s="300">
        <v>102</v>
      </c>
      <c r="E13" s="300">
        <v>94.3</v>
      </c>
      <c r="F13" s="300">
        <v>88.4</v>
      </c>
      <c r="G13" s="300">
        <v>94.7</v>
      </c>
      <c r="H13" s="300">
        <v>85</v>
      </c>
      <c r="I13" s="300">
        <v>76.5</v>
      </c>
      <c r="J13" s="300">
        <v>175.6</v>
      </c>
      <c r="K13" s="300">
        <v>95.9</v>
      </c>
      <c r="L13" s="300">
        <v>103.6</v>
      </c>
      <c r="M13" s="300">
        <v>95.1</v>
      </c>
      <c r="N13" s="300">
        <v>99.7</v>
      </c>
    </row>
    <row r="14" spans="1:14" ht="12" customHeight="1" x14ac:dyDescent="0.2">
      <c r="A14" s="213">
        <v>2016</v>
      </c>
      <c r="B14" s="300">
        <v>89.6</v>
      </c>
      <c r="C14" s="300">
        <v>94.4</v>
      </c>
      <c r="D14" s="300">
        <v>92.8</v>
      </c>
      <c r="E14" s="300">
        <v>92.2</v>
      </c>
      <c r="F14" s="300">
        <v>99.1</v>
      </c>
      <c r="G14" s="300">
        <v>113.7</v>
      </c>
      <c r="H14" s="300">
        <v>86.3</v>
      </c>
      <c r="I14" s="300">
        <v>83.3</v>
      </c>
      <c r="J14" s="300">
        <v>86.6</v>
      </c>
      <c r="K14" s="300">
        <v>90</v>
      </c>
      <c r="L14" s="300">
        <v>98.4</v>
      </c>
      <c r="M14" s="300">
        <v>124.1</v>
      </c>
      <c r="N14" s="300">
        <v>95.9</v>
      </c>
    </row>
    <row r="15" spans="1:14" ht="12" customHeight="1" x14ac:dyDescent="0.2">
      <c r="A15" s="213" t="s">
        <v>336</v>
      </c>
      <c r="B15" s="300">
        <v>99.8</v>
      </c>
      <c r="C15" s="300">
        <v>123.3</v>
      </c>
      <c r="D15" s="300">
        <v>127.2</v>
      </c>
      <c r="E15" s="300">
        <v>0</v>
      </c>
      <c r="F15" s="300">
        <v>0</v>
      </c>
      <c r="G15" s="300">
        <v>0</v>
      </c>
      <c r="H15" s="300">
        <v>0</v>
      </c>
      <c r="I15" s="300">
        <v>0</v>
      </c>
      <c r="J15" s="300">
        <v>0</v>
      </c>
      <c r="K15" s="300">
        <v>0</v>
      </c>
      <c r="L15" s="300">
        <v>0</v>
      </c>
      <c r="M15" s="300">
        <v>0</v>
      </c>
      <c r="N15" s="300">
        <v>0</v>
      </c>
    </row>
    <row r="16" spans="1:14" s="154" customFormat="1" ht="12" customHeight="1" x14ac:dyDescent="0.2">
      <c r="A16" s="153"/>
      <c r="B16" s="413" t="s">
        <v>200</v>
      </c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3"/>
      <c r="N16" s="413"/>
    </row>
    <row r="17" spans="1:14" ht="12" customHeight="1" x14ac:dyDescent="0.2">
      <c r="A17" s="152">
        <v>2010</v>
      </c>
      <c r="B17" s="300">
        <v>80.400000000000006</v>
      </c>
      <c r="C17" s="300">
        <v>84.3</v>
      </c>
      <c r="D17" s="300">
        <v>134.1</v>
      </c>
      <c r="E17" s="300">
        <v>87.6</v>
      </c>
      <c r="F17" s="300">
        <v>90.1</v>
      </c>
      <c r="G17" s="300">
        <v>92.8</v>
      </c>
      <c r="H17" s="300">
        <v>90.2</v>
      </c>
      <c r="I17" s="300">
        <v>80.599999999999994</v>
      </c>
      <c r="J17" s="300">
        <v>144.6</v>
      </c>
      <c r="K17" s="300">
        <v>93.7</v>
      </c>
      <c r="L17" s="300">
        <v>105</v>
      </c>
      <c r="M17" s="300">
        <v>116.5</v>
      </c>
      <c r="N17" s="300">
        <v>99.991666666666674</v>
      </c>
    </row>
    <row r="18" spans="1:14" ht="12" customHeight="1" x14ac:dyDescent="0.2">
      <c r="A18" s="193">
        <v>2011</v>
      </c>
      <c r="B18" s="300">
        <v>96.7</v>
      </c>
      <c r="C18" s="300">
        <v>91.7</v>
      </c>
      <c r="D18" s="300">
        <v>111.3</v>
      </c>
      <c r="E18" s="300">
        <v>106.6</v>
      </c>
      <c r="F18" s="300">
        <v>111.1</v>
      </c>
      <c r="G18" s="300">
        <v>114.6</v>
      </c>
      <c r="H18" s="300">
        <v>90.9</v>
      </c>
      <c r="I18" s="300">
        <v>103.7</v>
      </c>
      <c r="J18" s="300">
        <v>103.6</v>
      </c>
      <c r="K18" s="300">
        <v>91.5</v>
      </c>
      <c r="L18" s="300">
        <v>105.8</v>
      </c>
      <c r="M18" s="300">
        <v>186.9</v>
      </c>
      <c r="N18" s="300">
        <v>109.53333333333335</v>
      </c>
    </row>
    <row r="19" spans="1:14" ht="12" customHeight="1" x14ac:dyDescent="0.2">
      <c r="A19" s="152">
        <v>2012</v>
      </c>
      <c r="B19" s="300">
        <v>90.3</v>
      </c>
      <c r="C19" s="300">
        <v>92.2</v>
      </c>
      <c r="D19" s="300">
        <v>94.7</v>
      </c>
      <c r="E19" s="300">
        <v>85.6</v>
      </c>
      <c r="F19" s="300">
        <v>99.6</v>
      </c>
      <c r="G19" s="300">
        <v>100.2</v>
      </c>
      <c r="H19" s="300">
        <v>91.1</v>
      </c>
      <c r="I19" s="300">
        <v>86.5</v>
      </c>
      <c r="J19" s="300">
        <v>86.8</v>
      </c>
      <c r="K19" s="300">
        <v>91.9</v>
      </c>
      <c r="L19" s="300">
        <v>96.7</v>
      </c>
      <c r="M19" s="300">
        <v>68.5</v>
      </c>
      <c r="N19" s="300">
        <v>90.3</v>
      </c>
    </row>
    <row r="20" spans="1:14" ht="12" customHeight="1" x14ac:dyDescent="0.2">
      <c r="A20" s="152">
        <v>2013</v>
      </c>
      <c r="B20" s="300">
        <v>129.6</v>
      </c>
      <c r="C20" s="300">
        <v>86.6</v>
      </c>
      <c r="D20" s="300">
        <v>89.2</v>
      </c>
      <c r="E20" s="300">
        <v>92.8</v>
      </c>
      <c r="F20" s="300">
        <v>83.7</v>
      </c>
      <c r="G20" s="300">
        <v>124.5</v>
      </c>
      <c r="H20" s="300">
        <v>95.4</v>
      </c>
      <c r="I20" s="300">
        <v>145.5</v>
      </c>
      <c r="J20" s="300">
        <v>88.3</v>
      </c>
      <c r="K20" s="300">
        <v>89.4</v>
      </c>
      <c r="L20" s="300">
        <v>92.6</v>
      </c>
      <c r="M20" s="300">
        <v>76.5</v>
      </c>
      <c r="N20" s="300">
        <v>99.508333333333326</v>
      </c>
    </row>
    <row r="21" spans="1:14" ht="12" customHeight="1" x14ac:dyDescent="0.2">
      <c r="A21" s="210">
        <v>2014</v>
      </c>
      <c r="B21" s="300">
        <v>95.6</v>
      </c>
      <c r="C21" s="300">
        <v>82.1</v>
      </c>
      <c r="D21" s="300">
        <v>115.1</v>
      </c>
      <c r="E21" s="300">
        <v>88.3</v>
      </c>
      <c r="F21" s="300">
        <v>83</v>
      </c>
      <c r="G21" s="300">
        <v>88.1</v>
      </c>
      <c r="H21" s="300">
        <v>89.8</v>
      </c>
      <c r="I21" s="300">
        <v>68</v>
      </c>
      <c r="J21" s="300">
        <v>86</v>
      </c>
      <c r="K21" s="300">
        <v>91.2</v>
      </c>
      <c r="L21" s="300">
        <v>86.5</v>
      </c>
      <c r="M21" s="300">
        <v>102.6</v>
      </c>
      <c r="N21" s="300">
        <v>89.691666666666663</v>
      </c>
    </row>
    <row r="22" spans="1:14" ht="12" customHeight="1" x14ac:dyDescent="0.2">
      <c r="A22" s="213">
        <v>2015</v>
      </c>
      <c r="B22" s="300">
        <v>80.599999999999994</v>
      </c>
      <c r="C22" s="300">
        <v>83.9</v>
      </c>
      <c r="D22" s="300">
        <v>99.1</v>
      </c>
      <c r="E22" s="300">
        <v>96</v>
      </c>
      <c r="F22" s="300">
        <v>84.6</v>
      </c>
      <c r="G22" s="300">
        <v>91.2</v>
      </c>
      <c r="H22" s="300">
        <v>83.3</v>
      </c>
      <c r="I22" s="300">
        <v>75.3</v>
      </c>
      <c r="J22" s="300">
        <v>109</v>
      </c>
      <c r="K22" s="300">
        <v>85.2</v>
      </c>
      <c r="L22" s="300">
        <v>98.2</v>
      </c>
      <c r="M22" s="300">
        <v>98.2</v>
      </c>
      <c r="N22" s="300">
        <v>90.4</v>
      </c>
    </row>
    <row r="23" spans="1:14" ht="12" customHeight="1" x14ac:dyDescent="0.2">
      <c r="A23" s="213">
        <v>2016</v>
      </c>
      <c r="B23" s="300">
        <v>85</v>
      </c>
      <c r="C23" s="300">
        <v>87.4</v>
      </c>
      <c r="D23" s="300">
        <v>86.7</v>
      </c>
      <c r="E23" s="300">
        <v>94.5</v>
      </c>
      <c r="F23" s="300">
        <v>78.400000000000006</v>
      </c>
      <c r="G23" s="300">
        <v>119.3</v>
      </c>
      <c r="H23" s="300">
        <v>82.6</v>
      </c>
      <c r="I23" s="300">
        <v>84.1</v>
      </c>
      <c r="J23" s="300">
        <v>87.3</v>
      </c>
      <c r="K23" s="300">
        <v>92.3</v>
      </c>
      <c r="L23" s="300">
        <v>98.5</v>
      </c>
      <c r="M23" s="300">
        <v>90.1</v>
      </c>
      <c r="N23" s="300">
        <v>90.5</v>
      </c>
    </row>
    <row r="24" spans="1:14" ht="12" customHeight="1" x14ac:dyDescent="0.2">
      <c r="A24" s="213" t="s">
        <v>336</v>
      </c>
      <c r="B24" s="300">
        <v>89.6</v>
      </c>
      <c r="C24" s="300">
        <v>88.7</v>
      </c>
      <c r="D24" s="300">
        <v>130</v>
      </c>
      <c r="E24" s="300">
        <v>0</v>
      </c>
      <c r="F24" s="300">
        <v>0</v>
      </c>
      <c r="G24" s="300">
        <v>0</v>
      </c>
      <c r="H24" s="300">
        <v>0</v>
      </c>
      <c r="I24" s="300">
        <v>0</v>
      </c>
      <c r="J24" s="300">
        <v>0</v>
      </c>
      <c r="K24" s="300">
        <v>0</v>
      </c>
      <c r="L24" s="300">
        <v>0</v>
      </c>
      <c r="M24" s="300">
        <v>0</v>
      </c>
      <c r="N24" s="300">
        <v>0</v>
      </c>
    </row>
    <row r="25" spans="1:14" s="154" customFormat="1" ht="12" customHeight="1" x14ac:dyDescent="0.2">
      <c r="A25" s="153"/>
      <c r="B25" s="413" t="s">
        <v>188</v>
      </c>
      <c r="C25" s="413"/>
      <c r="D25" s="413"/>
      <c r="E25" s="413"/>
      <c r="F25" s="413"/>
      <c r="G25" s="413"/>
      <c r="H25" s="413"/>
      <c r="I25" s="413"/>
      <c r="J25" s="413"/>
      <c r="K25" s="413"/>
      <c r="L25" s="413"/>
      <c r="M25" s="413"/>
      <c r="N25" s="413"/>
    </row>
    <row r="26" spans="1:14" ht="12" customHeight="1" x14ac:dyDescent="0.2">
      <c r="A26" s="152">
        <v>2010</v>
      </c>
      <c r="B26" s="300">
        <v>69.3</v>
      </c>
      <c r="C26" s="300">
        <v>81.400000000000006</v>
      </c>
      <c r="D26" s="300">
        <v>113.2</v>
      </c>
      <c r="E26" s="300">
        <v>78.099999999999994</v>
      </c>
      <c r="F26" s="300">
        <v>72.599999999999994</v>
      </c>
      <c r="G26" s="300">
        <v>83</v>
      </c>
      <c r="H26" s="300">
        <v>82.4</v>
      </c>
      <c r="I26" s="300">
        <v>88.8</v>
      </c>
      <c r="J26" s="300">
        <v>187.9</v>
      </c>
      <c r="K26" s="300">
        <v>123.1</v>
      </c>
      <c r="L26" s="300">
        <v>104.3</v>
      </c>
      <c r="M26" s="300">
        <v>116.1</v>
      </c>
      <c r="N26" s="300">
        <v>100.01666666666665</v>
      </c>
    </row>
    <row r="27" spans="1:14" ht="12" customHeight="1" x14ac:dyDescent="0.2">
      <c r="A27" s="193">
        <v>2011</v>
      </c>
      <c r="B27" s="300">
        <v>137.30000000000001</v>
      </c>
      <c r="C27" s="300">
        <v>244.8</v>
      </c>
      <c r="D27" s="300">
        <v>105.1</v>
      </c>
      <c r="E27" s="300">
        <v>100.6</v>
      </c>
      <c r="F27" s="300">
        <v>115.8</v>
      </c>
      <c r="G27" s="300">
        <v>110.4</v>
      </c>
      <c r="H27" s="300">
        <v>109.2</v>
      </c>
      <c r="I27" s="300">
        <v>115.6</v>
      </c>
      <c r="J27" s="300">
        <v>102.6</v>
      </c>
      <c r="K27" s="300">
        <v>202.4</v>
      </c>
      <c r="L27" s="300">
        <v>118.9</v>
      </c>
      <c r="M27" s="300">
        <v>122.1</v>
      </c>
      <c r="N27" s="300">
        <v>132.06666666666666</v>
      </c>
    </row>
    <row r="28" spans="1:14" ht="12" customHeight="1" x14ac:dyDescent="0.2">
      <c r="A28" s="152">
        <v>2012</v>
      </c>
      <c r="B28" s="300">
        <v>118.9</v>
      </c>
      <c r="C28" s="300">
        <v>107.1</v>
      </c>
      <c r="D28" s="300">
        <v>390.8</v>
      </c>
      <c r="E28" s="300">
        <v>262.10000000000002</v>
      </c>
      <c r="F28" s="300">
        <v>98.9</v>
      </c>
      <c r="G28" s="300">
        <v>105.5</v>
      </c>
      <c r="H28" s="300">
        <v>101.3</v>
      </c>
      <c r="I28" s="300">
        <v>82</v>
      </c>
      <c r="J28" s="300">
        <v>85.7</v>
      </c>
      <c r="K28" s="300">
        <v>112.5</v>
      </c>
      <c r="L28" s="300">
        <v>119.4</v>
      </c>
      <c r="M28" s="300">
        <v>110.3</v>
      </c>
      <c r="N28" s="300">
        <v>141.20833333333334</v>
      </c>
    </row>
    <row r="29" spans="1:14" ht="12" customHeight="1" x14ac:dyDescent="0.2">
      <c r="A29" s="152">
        <v>2013</v>
      </c>
      <c r="B29" s="300">
        <v>126.3</v>
      </c>
      <c r="C29" s="300">
        <v>192.4</v>
      </c>
      <c r="D29" s="300">
        <v>93.1</v>
      </c>
      <c r="E29" s="300">
        <v>96.1</v>
      </c>
      <c r="F29" s="300">
        <v>104.7</v>
      </c>
      <c r="G29" s="300">
        <v>96.6</v>
      </c>
      <c r="H29" s="300">
        <v>292.2</v>
      </c>
      <c r="I29" s="300">
        <v>97.8</v>
      </c>
      <c r="J29" s="300">
        <v>213.3</v>
      </c>
      <c r="K29" s="300">
        <v>135.80000000000001</v>
      </c>
      <c r="L29" s="300">
        <v>120</v>
      </c>
      <c r="M29" s="300">
        <v>94.9</v>
      </c>
      <c r="N29" s="300">
        <v>138.6</v>
      </c>
    </row>
    <row r="30" spans="1:14" ht="12" customHeight="1" x14ac:dyDescent="0.2">
      <c r="A30" s="210">
        <v>2014</v>
      </c>
      <c r="B30" s="300">
        <v>99.2</v>
      </c>
      <c r="C30" s="300">
        <v>131.69999999999999</v>
      </c>
      <c r="D30" s="300">
        <v>135.19999999999999</v>
      </c>
      <c r="E30" s="300">
        <v>232.3</v>
      </c>
      <c r="F30" s="300">
        <v>130.9</v>
      </c>
      <c r="G30" s="300">
        <v>146.4</v>
      </c>
      <c r="H30" s="300">
        <v>115.5</v>
      </c>
      <c r="I30" s="300">
        <v>105.4</v>
      </c>
      <c r="J30" s="300">
        <v>92.7</v>
      </c>
      <c r="K30" s="300">
        <v>195.9</v>
      </c>
      <c r="L30" s="300">
        <v>94.8</v>
      </c>
      <c r="M30" s="300">
        <v>116.3</v>
      </c>
      <c r="N30" s="300">
        <v>133.02500000000001</v>
      </c>
    </row>
    <row r="31" spans="1:14" ht="12" customHeight="1" x14ac:dyDescent="0.2">
      <c r="A31" s="213">
        <v>2015</v>
      </c>
      <c r="B31" s="300">
        <v>112.8</v>
      </c>
      <c r="C31" s="300">
        <v>117.4</v>
      </c>
      <c r="D31" s="300">
        <v>108.1</v>
      </c>
      <c r="E31" s="300">
        <v>90.6</v>
      </c>
      <c r="F31" s="300">
        <v>96.6</v>
      </c>
      <c r="G31" s="300">
        <v>102</v>
      </c>
      <c r="H31" s="300">
        <v>88.6</v>
      </c>
      <c r="I31" s="300">
        <v>79.099999999999994</v>
      </c>
      <c r="J31" s="300">
        <v>317.3</v>
      </c>
      <c r="K31" s="300">
        <v>118.6</v>
      </c>
      <c r="L31" s="300">
        <v>115.1</v>
      </c>
      <c r="M31" s="300">
        <v>88.4</v>
      </c>
      <c r="N31" s="300">
        <v>119.6</v>
      </c>
    </row>
    <row r="32" spans="1:14" ht="12" customHeight="1" x14ac:dyDescent="0.2">
      <c r="A32" s="213">
        <v>2016</v>
      </c>
      <c r="B32" s="300">
        <v>121.5</v>
      </c>
      <c r="C32" s="300">
        <v>109.3</v>
      </c>
      <c r="D32" s="300">
        <v>105.7</v>
      </c>
      <c r="E32" s="300">
        <v>87.3</v>
      </c>
      <c r="F32" s="300">
        <v>143.19999999999999</v>
      </c>
      <c r="G32" s="300">
        <v>101.9</v>
      </c>
      <c r="H32" s="300">
        <v>94.2</v>
      </c>
      <c r="I32" s="300">
        <v>81.5</v>
      </c>
      <c r="J32" s="300">
        <v>84.9</v>
      </c>
      <c r="K32" s="300">
        <v>85.2</v>
      </c>
      <c r="L32" s="300">
        <v>98.3</v>
      </c>
      <c r="M32" s="300">
        <v>196.2</v>
      </c>
      <c r="N32" s="300">
        <v>107.3</v>
      </c>
    </row>
    <row r="33" spans="1:14" ht="12" customHeight="1" x14ac:dyDescent="0.2">
      <c r="A33" s="213" t="s">
        <v>336</v>
      </c>
      <c r="B33" s="300">
        <v>121.5</v>
      </c>
      <c r="C33" s="300">
        <v>196.6</v>
      </c>
      <c r="D33" s="300">
        <v>121.3</v>
      </c>
      <c r="E33" s="300">
        <v>0</v>
      </c>
      <c r="F33" s="300">
        <v>0</v>
      </c>
      <c r="G33" s="300">
        <v>0</v>
      </c>
      <c r="H33" s="300">
        <v>0</v>
      </c>
      <c r="I33" s="300">
        <v>0</v>
      </c>
      <c r="J33" s="300">
        <v>0</v>
      </c>
      <c r="K33" s="300">
        <v>0</v>
      </c>
      <c r="L33" s="300">
        <v>0</v>
      </c>
      <c r="M33" s="300">
        <v>0</v>
      </c>
      <c r="N33" s="300">
        <v>0</v>
      </c>
    </row>
    <row r="34" spans="1:14" ht="12" customHeight="1" x14ac:dyDescent="0.2">
      <c r="A34" s="155"/>
      <c r="B34" s="156"/>
      <c r="C34" s="156"/>
      <c r="D34" s="157"/>
      <c r="E34" s="158"/>
      <c r="F34" s="158"/>
      <c r="G34" s="158"/>
      <c r="H34" s="158"/>
      <c r="I34" s="159"/>
      <c r="J34" s="159"/>
      <c r="K34" s="159"/>
      <c r="L34" s="159"/>
      <c r="M34" s="159"/>
      <c r="N34" s="159"/>
    </row>
    <row r="35" spans="1:14" s="143" customFormat="1" ht="12" customHeight="1" x14ac:dyDescent="0.25">
      <c r="A35" s="411" t="s">
        <v>198</v>
      </c>
      <c r="B35" s="408" t="s">
        <v>275</v>
      </c>
      <c r="C35" s="400"/>
      <c r="D35" s="400"/>
      <c r="E35" s="400"/>
      <c r="F35" s="400"/>
      <c r="G35" s="400"/>
      <c r="H35" s="400"/>
      <c r="I35" s="400"/>
      <c r="J35" s="400"/>
      <c r="K35" s="400"/>
      <c r="L35" s="400"/>
      <c r="M35" s="400"/>
      <c r="N35" s="400"/>
    </row>
    <row r="36" spans="1:14" s="143" customFormat="1" ht="12" customHeight="1" x14ac:dyDescent="0.25">
      <c r="A36" s="412"/>
      <c r="B36" s="144" t="s">
        <v>265</v>
      </c>
      <c r="C36" s="145" t="s">
        <v>264</v>
      </c>
      <c r="D36" s="145" t="s">
        <v>263</v>
      </c>
      <c r="E36" s="145" t="s">
        <v>262</v>
      </c>
      <c r="F36" s="145" t="s">
        <v>91</v>
      </c>
      <c r="G36" s="145" t="s">
        <v>261</v>
      </c>
      <c r="H36" s="145" t="s">
        <v>260</v>
      </c>
      <c r="I36" s="145" t="s">
        <v>259</v>
      </c>
      <c r="J36" s="145" t="s">
        <v>258</v>
      </c>
      <c r="K36" s="145" t="s">
        <v>257</v>
      </c>
      <c r="L36" s="145" t="s">
        <v>256</v>
      </c>
      <c r="M36" s="145" t="s">
        <v>255</v>
      </c>
      <c r="N36" s="146" t="s">
        <v>198</v>
      </c>
    </row>
    <row r="37" spans="1:14" s="181" customFormat="1" ht="12" customHeight="1" x14ac:dyDescent="0.25">
      <c r="A37" s="160"/>
      <c r="B37" s="161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2"/>
    </row>
    <row r="38" spans="1:14" s="154" customFormat="1" ht="12" customHeight="1" x14ac:dyDescent="0.2">
      <c r="A38" s="163"/>
      <c r="B38" s="423" t="s">
        <v>270</v>
      </c>
      <c r="C38" s="423"/>
      <c r="D38" s="423"/>
      <c r="E38" s="423"/>
      <c r="F38" s="423"/>
      <c r="G38" s="423"/>
      <c r="H38" s="423"/>
      <c r="I38" s="423"/>
      <c r="J38" s="423"/>
      <c r="K38" s="423"/>
      <c r="L38" s="423"/>
      <c r="M38" s="423"/>
      <c r="N38" s="423"/>
    </row>
    <row r="39" spans="1:14" ht="12" customHeight="1" x14ac:dyDescent="0.2">
      <c r="A39" s="193">
        <v>2011</v>
      </c>
      <c r="B39" s="299">
        <v>42.8</v>
      </c>
      <c r="C39" s="299">
        <v>68.7</v>
      </c>
      <c r="D39" s="299">
        <v>-14.3</v>
      </c>
      <c r="E39" s="299">
        <v>23.8</v>
      </c>
      <c r="F39" s="299">
        <v>33.299999999999997</v>
      </c>
      <c r="G39" s="299">
        <v>26.5</v>
      </c>
      <c r="H39" s="299">
        <v>10.4</v>
      </c>
      <c r="I39" s="299">
        <v>29.2</v>
      </c>
      <c r="J39" s="299">
        <v>-34.9</v>
      </c>
      <c r="K39" s="299">
        <v>23.2</v>
      </c>
      <c r="L39" s="299">
        <v>5</v>
      </c>
      <c r="M39" s="299">
        <v>42.9</v>
      </c>
      <c r="N39" s="299">
        <v>16.75</v>
      </c>
    </row>
    <row r="40" spans="1:14" ht="12" customHeight="1" x14ac:dyDescent="0.2">
      <c r="A40" s="152">
        <v>2012</v>
      </c>
      <c r="B40" s="299">
        <v>-9.4</v>
      </c>
      <c r="C40" s="299">
        <v>-31.1</v>
      </c>
      <c r="D40" s="299">
        <v>73.3</v>
      </c>
      <c r="E40" s="299">
        <v>35.700000000000003</v>
      </c>
      <c r="F40" s="299">
        <v>-11.7</v>
      </c>
      <c r="G40" s="299">
        <v>-10.1</v>
      </c>
      <c r="H40" s="299">
        <v>-2.5</v>
      </c>
      <c r="I40" s="299">
        <v>-20.9</v>
      </c>
      <c r="J40" s="299">
        <v>-16.2</v>
      </c>
      <c r="K40" s="299">
        <v>-22.4</v>
      </c>
      <c r="L40" s="299">
        <v>-5.5</v>
      </c>
      <c r="M40" s="299">
        <v>-50.7</v>
      </c>
      <c r="N40" s="299">
        <v>-8.6795146324054144</v>
      </c>
    </row>
    <row r="41" spans="1:14" ht="12" customHeight="1" x14ac:dyDescent="0.2">
      <c r="A41" s="152">
        <v>2013</v>
      </c>
      <c r="B41" s="299">
        <v>29.4</v>
      </c>
      <c r="C41" s="299">
        <v>24.3</v>
      </c>
      <c r="D41" s="299">
        <v>-52.3</v>
      </c>
      <c r="E41" s="299">
        <v>-33.9</v>
      </c>
      <c r="F41" s="299">
        <v>-9.1</v>
      </c>
      <c r="G41" s="299">
        <v>13.3</v>
      </c>
      <c r="H41" s="299">
        <v>67.7</v>
      </c>
      <c r="I41" s="299">
        <v>53.3</v>
      </c>
      <c r="J41" s="299">
        <v>48.3</v>
      </c>
      <c r="K41" s="299">
        <v>5.8</v>
      </c>
      <c r="L41" s="299">
        <v>-2.6</v>
      </c>
      <c r="M41" s="299">
        <v>0.5</v>
      </c>
      <c r="N41" s="299">
        <v>5.0414256682819882</v>
      </c>
    </row>
    <row r="42" spans="1:14" ht="12" customHeight="1" x14ac:dyDescent="0.2">
      <c r="A42" s="210">
        <v>2014</v>
      </c>
      <c r="B42" s="299">
        <v>-24.7</v>
      </c>
      <c r="C42" s="299">
        <v>-18.600000000000001</v>
      </c>
      <c r="D42" s="299">
        <v>34.4</v>
      </c>
      <c r="E42" s="299">
        <v>43</v>
      </c>
      <c r="F42" s="299">
        <v>8.6999999999999993</v>
      </c>
      <c r="G42" s="299">
        <v>-7.6</v>
      </c>
      <c r="H42" s="299">
        <v>-38.1</v>
      </c>
      <c r="I42" s="299">
        <v>-38.6</v>
      </c>
      <c r="J42" s="299">
        <v>-31.3</v>
      </c>
      <c r="K42" s="299">
        <v>19.7</v>
      </c>
      <c r="L42" s="299">
        <v>-11.9</v>
      </c>
      <c r="M42" s="299">
        <v>30</v>
      </c>
      <c r="N42" s="299">
        <v>-7.5377632264305134</v>
      </c>
    </row>
    <row r="43" spans="1:14" ht="12" customHeight="1" x14ac:dyDescent="0.2">
      <c r="A43" s="213">
        <v>2015</v>
      </c>
      <c r="B43" s="299">
        <v>-6.1</v>
      </c>
      <c r="C43" s="299">
        <v>-3.5</v>
      </c>
      <c r="D43" s="299">
        <v>-16</v>
      </c>
      <c r="E43" s="299">
        <v>-29.8</v>
      </c>
      <c r="F43" s="299">
        <v>-10.1</v>
      </c>
      <c r="G43" s="299">
        <v>-11.2</v>
      </c>
      <c r="H43" s="299">
        <v>-13.3</v>
      </c>
      <c r="I43" s="299">
        <v>-4.4000000000000004</v>
      </c>
      <c r="J43" s="299">
        <v>99.3</v>
      </c>
      <c r="K43" s="299">
        <v>-23.1</v>
      </c>
      <c r="L43" s="299">
        <v>16.100000000000001</v>
      </c>
      <c r="M43" s="299">
        <v>-11.1</v>
      </c>
      <c r="N43" s="299">
        <v>-3.7</v>
      </c>
    </row>
    <row r="44" spans="1:14" ht="12" customHeight="1" x14ac:dyDescent="0.2">
      <c r="A44" s="213">
        <v>2016</v>
      </c>
      <c r="B44" s="299" t="s">
        <v>351</v>
      </c>
      <c r="C44" s="299" t="s">
        <v>352</v>
      </c>
      <c r="D44" s="299" t="s">
        <v>353</v>
      </c>
      <c r="E44" s="299" t="s">
        <v>354</v>
      </c>
      <c r="F44" s="299">
        <v>12.1</v>
      </c>
      <c r="G44" s="299">
        <v>20.100000000000001</v>
      </c>
      <c r="H44" s="299">
        <v>1.5</v>
      </c>
      <c r="I44" s="299">
        <v>8.9</v>
      </c>
      <c r="J44" s="299" t="s">
        <v>355</v>
      </c>
      <c r="K44" s="299" t="s">
        <v>356</v>
      </c>
      <c r="L44" s="299" t="s">
        <v>357</v>
      </c>
      <c r="M44" s="299">
        <v>30.5</v>
      </c>
      <c r="N44" s="299" t="s">
        <v>358</v>
      </c>
    </row>
    <row r="45" spans="1:14" ht="12" customHeight="1" x14ac:dyDescent="0.2">
      <c r="A45" s="213" t="s">
        <v>336</v>
      </c>
      <c r="B45" s="299">
        <v>11.4</v>
      </c>
      <c r="C45" s="299">
        <v>29.9</v>
      </c>
      <c r="D45" s="299">
        <v>36.6</v>
      </c>
      <c r="E45" s="299">
        <v>0</v>
      </c>
      <c r="F45" s="299">
        <v>0</v>
      </c>
      <c r="G45" s="299">
        <v>0</v>
      </c>
      <c r="H45" s="299">
        <v>0</v>
      </c>
      <c r="I45" s="299">
        <v>0</v>
      </c>
      <c r="J45" s="299">
        <v>0</v>
      </c>
      <c r="K45" s="299">
        <v>0</v>
      </c>
      <c r="L45" s="299">
        <v>0</v>
      </c>
      <c r="M45" s="299">
        <v>0</v>
      </c>
      <c r="N45" s="300">
        <v>0</v>
      </c>
    </row>
    <row r="46" spans="1:14" s="154" customFormat="1" ht="12" customHeight="1" x14ac:dyDescent="0.2">
      <c r="A46" s="153"/>
      <c r="B46" s="424" t="s">
        <v>200</v>
      </c>
      <c r="C46" s="424"/>
      <c r="D46" s="424"/>
      <c r="E46" s="424"/>
      <c r="F46" s="424"/>
      <c r="G46" s="424"/>
      <c r="H46" s="424"/>
      <c r="I46" s="424"/>
      <c r="J46" s="424"/>
      <c r="K46" s="424"/>
      <c r="L46" s="424"/>
      <c r="M46" s="424"/>
      <c r="N46" s="424"/>
    </row>
    <row r="47" spans="1:14" ht="12" customHeight="1" x14ac:dyDescent="0.2">
      <c r="A47" s="193">
        <v>2011</v>
      </c>
      <c r="B47" s="299">
        <v>20.3</v>
      </c>
      <c r="C47" s="299">
        <v>8.8000000000000007</v>
      </c>
      <c r="D47" s="299">
        <v>-17</v>
      </c>
      <c r="E47" s="299">
        <v>21.7</v>
      </c>
      <c r="F47" s="299">
        <v>23.3</v>
      </c>
      <c r="G47" s="299">
        <v>23.5</v>
      </c>
      <c r="H47" s="299">
        <v>0.8</v>
      </c>
      <c r="I47" s="299">
        <v>28.7</v>
      </c>
      <c r="J47" s="299">
        <v>-28.4</v>
      </c>
      <c r="K47" s="299">
        <v>-2.2999999999999998</v>
      </c>
      <c r="L47" s="299">
        <v>0.8</v>
      </c>
      <c r="M47" s="299">
        <v>60.4</v>
      </c>
      <c r="N47" s="299">
        <v>9.5424618718226526</v>
      </c>
    </row>
    <row r="48" spans="1:14" ht="12" customHeight="1" x14ac:dyDescent="0.2">
      <c r="A48" s="152">
        <v>2012</v>
      </c>
      <c r="B48" s="299">
        <v>-6.6</v>
      </c>
      <c r="C48" s="299">
        <v>0.5</v>
      </c>
      <c r="D48" s="299">
        <v>-14.9</v>
      </c>
      <c r="E48" s="299">
        <v>-19.7</v>
      </c>
      <c r="F48" s="299">
        <v>-10.4</v>
      </c>
      <c r="G48" s="299">
        <v>-12.6</v>
      </c>
      <c r="H48" s="299">
        <v>0.2</v>
      </c>
      <c r="I48" s="299">
        <v>-16.600000000000001</v>
      </c>
      <c r="J48" s="299">
        <v>-16.2</v>
      </c>
      <c r="K48" s="299">
        <v>0.4</v>
      </c>
      <c r="L48" s="299">
        <v>-8.6</v>
      </c>
      <c r="M48" s="299">
        <v>-63.3</v>
      </c>
      <c r="N48" s="299">
        <v>-6.6184074457083852</v>
      </c>
    </row>
    <row r="49" spans="1:14" ht="12" customHeight="1" x14ac:dyDescent="0.2">
      <c r="A49" s="152">
        <v>2013</v>
      </c>
      <c r="B49" s="299">
        <v>43.5</v>
      </c>
      <c r="C49" s="299">
        <v>-6.1</v>
      </c>
      <c r="D49" s="299">
        <v>-5.8</v>
      </c>
      <c r="E49" s="299">
        <v>8.4</v>
      </c>
      <c r="F49" s="299">
        <v>-16</v>
      </c>
      <c r="G49" s="299">
        <v>24.3</v>
      </c>
      <c r="H49" s="299">
        <v>4.7</v>
      </c>
      <c r="I49" s="299">
        <v>68.2</v>
      </c>
      <c r="J49" s="299">
        <v>1.7</v>
      </c>
      <c r="K49" s="299">
        <v>-2.7</v>
      </c>
      <c r="L49" s="299">
        <v>-4.2</v>
      </c>
      <c r="M49" s="299">
        <v>11.7</v>
      </c>
      <c r="N49" s="299">
        <v>10.146665436767833</v>
      </c>
    </row>
    <row r="50" spans="1:14" ht="12" customHeight="1" x14ac:dyDescent="0.2">
      <c r="A50" s="210">
        <v>2014</v>
      </c>
      <c r="B50" s="299">
        <v>-26.2</v>
      </c>
      <c r="C50" s="299">
        <v>-5.2</v>
      </c>
      <c r="D50" s="299">
        <v>29</v>
      </c>
      <c r="E50" s="299">
        <v>-4.8</v>
      </c>
      <c r="F50" s="299">
        <v>-0.8</v>
      </c>
      <c r="G50" s="299">
        <v>-29.2</v>
      </c>
      <c r="H50" s="299">
        <v>-5.9</v>
      </c>
      <c r="I50" s="299">
        <v>-53.3</v>
      </c>
      <c r="J50" s="299">
        <v>-2.6</v>
      </c>
      <c r="K50" s="299">
        <v>2</v>
      </c>
      <c r="L50" s="299">
        <v>-6.6</v>
      </c>
      <c r="M50" s="299">
        <v>34.1</v>
      </c>
      <c r="N50" s="299">
        <v>-9.8651704212377496</v>
      </c>
    </row>
    <row r="51" spans="1:14" ht="12" customHeight="1" x14ac:dyDescent="0.2">
      <c r="A51" s="213">
        <v>2015</v>
      </c>
      <c r="B51" s="299">
        <v>-15.7</v>
      </c>
      <c r="C51" s="299">
        <v>2.2000000000000002</v>
      </c>
      <c r="D51" s="299">
        <v>-13.9</v>
      </c>
      <c r="E51" s="299">
        <v>8.6999999999999993</v>
      </c>
      <c r="F51" s="299">
        <v>1.9</v>
      </c>
      <c r="G51" s="299">
        <v>3.5</v>
      </c>
      <c r="H51" s="299">
        <v>-7.2</v>
      </c>
      <c r="I51" s="299">
        <v>10.7</v>
      </c>
      <c r="J51" s="299">
        <v>26.7</v>
      </c>
      <c r="K51" s="299">
        <v>-6.6</v>
      </c>
      <c r="L51" s="299">
        <v>13.5</v>
      </c>
      <c r="M51" s="299">
        <v>-4.3</v>
      </c>
      <c r="N51" s="299">
        <v>0.8</v>
      </c>
    </row>
    <row r="52" spans="1:14" ht="12" customHeight="1" x14ac:dyDescent="0.2">
      <c r="A52" s="213">
        <v>2016</v>
      </c>
      <c r="B52" s="299">
        <v>5.5</v>
      </c>
      <c r="C52" s="299">
        <v>4.2</v>
      </c>
      <c r="D52" s="299" t="s">
        <v>359</v>
      </c>
      <c r="E52" s="299" t="s">
        <v>360</v>
      </c>
      <c r="F52" s="299" t="s">
        <v>361</v>
      </c>
      <c r="G52" s="299">
        <v>30.8</v>
      </c>
      <c r="H52" s="299" t="s">
        <v>346</v>
      </c>
      <c r="I52" s="299">
        <v>11.7</v>
      </c>
      <c r="J52" s="299" t="s">
        <v>362</v>
      </c>
      <c r="K52" s="299">
        <v>8.3000000000000007</v>
      </c>
      <c r="L52" s="299">
        <v>0.3</v>
      </c>
      <c r="M52" s="299" t="s">
        <v>363</v>
      </c>
      <c r="N52" s="299">
        <v>0.1</v>
      </c>
    </row>
    <row r="53" spans="1:14" ht="12" customHeight="1" x14ac:dyDescent="0.2">
      <c r="A53" s="213" t="s">
        <v>336</v>
      </c>
      <c r="B53" s="299">
        <v>5.4</v>
      </c>
      <c r="C53" s="299">
        <v>1.7</v>
      </c>
      <c r="D53" s="299">
        <v>48.2</v>
      </c>
      <c r="E53" s="299">
        <v>0</v>
      </c>
      <c r="F53" s="299">
        <v>0</v>
      </c>
      <c r="G53" s="299">
        <v>0</v>
      </c>
      <c r="H53" s="299">
        <v>0</v>
      </c>
      <c r="I53" s="299">
        <v>0</v>
      </c>
      <c r="J53" s="299">
        <v>0</v>
      </c>
      <c r="K53" s="299">
        <v>0</v>
      </c>
      <c r="L53" s="299">
        <v>0</v>
      </c>
      <c r="M53" s="299">
        <v>0</v>
      </c>
      <c r="N53" s="300">
        <v>0</v>
      </c>
    </row>
    <row r="54" spans="1:14" s="154" customFormat="1" ht="12" customHeight="1" x14ac:dyDescent="0.2">
      <c r="A54" s="153"/>
      <c r="B54" s="424" t="s">
        <v>188</v>
      </c>
      <c r="C54" s="424"/>
      <c r="D54" s="424"/>
      <c r="E54" s="424"/>
      <c r="F54" s="424"/>
      <c r="G54" s="424"/>
      <c r="H54" s="424"/>
      <c r="I54" s="424"/>
      <c r="J54" s="424"/>
      <c r="K54" s="424"/>
      <c r="L54" s="424"/>
      <c r="M54" s="424"/>
      <c r="N54" s="424"/>
    </row>
    <row r="55" spans="1:14" ht="12" customHeight="1" x14ac:dyDescent="0.2">
      <c r="A55" s="193">
        <v>2011</v>
      </c>
      <c r="B55" s="299">
        <v>98.1</v>
      </c>
      <c r="C55" s="299">
        <v>200.7</v>
      </c>
      <c r="D55" s="299">
        <v>-7.2</v>
      </c>
      <c r="E55" s="299">
        <v>28.8</v>
      </c>
      <c r="F55" s="299">
        <v>59.5</v>
      </c>
      <c r="G55" s="299">
        <v>33</v>
      </c>
      <c r="H55" s="299">
        <v>32.5</v>
      </c>
      <c r="I55" s="299">
        <v>30.2</v>
      </c>
      <c r="J55" s="299">
        <v>-45.4</v>
      </c>
      <c r="K55" s="299">
        <v>64.400000000000006</v>
      </c>
      <c r="L55" s="299">
        <v>14</v>
      </c>
      <c r="M55" s="299">
        <v>5.2</v>
      </c>
      <c r="N55" s="299">
        <v>32.044659223462759</v>
      </c>
    </row>
    <row r="56" spans="1:14" ht="12" customHeight="1" x14ac:dyDescent="0.2">
      <c r="A56" s="152">
        <v>2012</v>
      </c>
      <c r="B56" s="299">
        <v>-13.4</v>
      </c>
      <c r="C56" s="299">
        <v>-56.3</v>
      </c>
      <c r="D56" s="299">
        <v>271.8</v>
      </c>
      <c r="E56" s="299">
        <v>160.5</v>
      </c>
      <c r="F56" s="299">
        <v>-14.6</v>
      </c>
      <c r="G56" s="299">
        <v>-4.4000000000000004</v>
      </c>
      <c r="H56" s="299">
        <v>-7.2</v>
      </c>
      <c r="I56" s="299">
        <v>-29.1</v>
      </c>
      <c r="J56" s="299">
        <v>-16.5</v>
      </c>
      <c r="K56" s="299">
        <v>-44.4</v>
      </c>
      <c r="L56" s="299">
        <v>0.4</v>
      </c>
      <c r="M56" s="299">
        <v>-9.6999999999999993</v>
      </c>
      <c r="N56" s="299">
        <v>6.9220090863200454</v>
      </c>
    </row>
    <row r="57" spans="1:14" ht="12" customHeight="1" x14ac:dyDescent="0.2">
      <c r="A57" s="152">
        <v>2013</v>
      </c>
      <c r="B57" s="299">
        <v>6.2</v>
      </c>
      <c r="C57" s="299">
        <v>79.599999999999994</v>
      </c>
      <c r="D57" s="299">
        <v>-76.2</v>
      </c>
      <c r="E57" s="299">
        <v>-63.3</v>
      </c>
      <c r="F57" s="299">
        <v>5.9</v>
      </c>
      <c r="G57" s="299">
        <v>-8.4</v>
      </c>
      <c r="H57" s="299">
        <v>188.5</v>
      </c>
      <c r="I57" s="299">
        <v>19.3</v>
      </c>
      <c r="J57" s="299">
        <v>148.9</v>
      </c>
      <c r="K57" s="299">
        <v>20.7</v>
      </c>
      <c r="L57" s="299">
        <v>0.5</v>
      </c>
      <c r="M57" s="299">
        <v>-14</v>
      </c>
      <c r="N57" s="299">
        <v>-1.8471525523753485</v>
      </c>
    </row>
    <row r="58" spans="1:14" ht="12" customHeight="1" x14ac:dyDescent="0.2">
      <c r="A58" s="210">
        <v>2014</v>
      </c>
      <c r="B58" s="299">
        <v>-21.5</v>
      </c>
      <c r="C58" s="299">
        <v>-31.5</v>
      </c>
      <c r="D58" s="299">
        <v>45.2</v>
      </c>
      <c r="E58" s="299">
        <v>141.69999999999999</v>
      </c>
      <c r="F58" s="299">
        <v>25</v>
      </c>
      <c r="G58" s="299">
        <v>51.6</v>
      </c>
      <c r="H58" s="299">
        <v>-60.5</v>
      </c>
      <c r="I58" s="299">
        <v>7.8</v>
      </c>
      <c r="J58" s="299">
        <v>-56.5</v>
      </c>
      <c r="K58" s="299">
        <v>44.3</v>
      </c>
      <c r="L58" s="299">
        <v>-21</v>
      </c>
      <c r="M58" s="299">
        <v>22.6</v>
      </c>
      <c r="N58" s="299">
        <v>-4.0223665223665108</v>
      </c>
    </row>
    <row r="59" spans="1:14" ht="12" customHeight="1" x14ac:dyDescent="0.2">
      <c r="A59" s="213">
        <v>2015</v>
      </c>
      <c r="B59" s="299">
        <v>13.7</v>
      </c>
      <c r="C59" s="299">
        <v>-10.9</v>
      </c>
      <c r="D59" s="299">
        <v>-20</v>
      </c>
      <c r="E59" s="299">
        <v>-61</v>
      </c>
      <c r="F59" s="299">
        <v>-26.2</v>
      </c>
      <c r="G59" s="299">
        <v>-30.3</v>
      </c>
      <c r="H59" s="299">
        <v>-23.3</v>
      </c>
      <c r="I59" s="299">
        <v>-25</v>
      </c>
      <c r="J59" s="299">
        <v>242.3</v>
      </c>
      <c r="K59" s="299">
        <v>-39.5</v>
      </c>
      <c r="L59" s="299">
        <v>21.4</v>
      </c>
      <c r="M59" s="299">
        <v>-24</v>
      </c>
      <c r="N59" s="299">
        <v>-10.1</v>
      </c>
    </row>
    <row r="60" spans="1:14" ht="12" customHeight="1" x14ac:dyDescent="0.2">
      <c r="A60" s="213">
        <v>2016</v>
      </c>
      <c r="B60" s="299" t="s">
        <v>364</v>
      </c>
      <c r="C60" s="299" t="s">
        <v>365</v>
      </c>
      <c r="D60" s="299" t="s">
        <v>354</v>
      </c>
      <c r="E60" s="299" t="s">
        <v>366</v>
      </c>
      <c r="F60" s="299">
        <v>48.2</v>
      </c>
      <c r="G60" s="299" t="s">
        <v>367</v>
      </c>
      <c r="H60" s="299">
        <v>6.3</v>
      </c>
      <c r="I60" s="299">
        <v>3</v>
      </c>
      <c r="J60" s="299" t="s">
        <v>368</v>
      </c>
      <c r="K60" s="299" t="s">
        <v>369</v>
      </c>
      <c r="L60" s="299" t="s">
        <v>370</v>
      </c>
      <c r="M60" s="299">
        <v>121.9</v>
      </c>
      <c r="N60" s="299" t="s">
        <v>371</v>
      </c>
    </row>
    <row r="61" spans="1:14" ht="12" customHeight="1" x14ac:dyDescent="0.2">
      <c r="A61" s="213" t="s">
        <v>336</v>
      </c>
      <c r="B61" s="299">
        <v>22.4</v>
      </c>
      <c r="C61" s="299">
        <v>76.8</v>
      </c>
      <c r="D61" s="299">
        <v>16</v>
      </c>
      <c r="E61" s="299">
        <v>0</v>
      </c>
      <c r="F61" s="299">
        <v>0</v>
      </c>
      <c r="G61" s="299">
        <v>0</v>
      </c>
      <c r="H61" s="299">
        <v>0</v>
      </c>
      <c r="I61" s="299">
        <v>0</v>
      </c>
      <c r="J61" s="299">
        <v>0</v>
      </c>
      <c r="K61" s="299">
        <v>0</v>
      </c>
      <c r="L61" s="299">
        <v>0</v>
      </c>
      <c r="M61" s="299">
        <v>0</v>
      </c>
      <c r="N61" s="300">
        <v>0</v>
      </c>
    </row>
    <row r="62" spans="1:14" ht="12" customHeight="1" x14ac:dyDescent="0.2">
      <c r="A62" s="135" t="s">
        <v>172</v>
      </c>
    </row>
    <row r="63" spans="1:14" ht="12" customHeight="1" x14ac:dyDescent="0.2">
      <c r="A63" s="422" t="s">
        <v>227</v>
      </c>
      <c r="B63" s="422"/>
    </row>
  </sheetData>
  <mergeCells count="12">
    <mergeCell ref="A1:N1"/>
    <mergeCell ref="A63:B63"/>
    <mergeCell ref="B38:N38"/>
    <mergeCell ref="B46:N46"/>
    <mergeCell ref="B54:N54"/>
    <mergeCell ref="A4:A5"/>
    <mergeCell ref="A35:A36"/>
    <mergeCell ref="B4:N4"/>
    <mergeCell ref="B7:N7"/>
    <mergeCell ref="B16:N16"/>
    <mergeCell ref="B25:N25"/>
    <mergeCell ref="B35:N35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7" customWidth="1"/>
    <col min="2" max="2" width="3.88671875" style="67" customWidth="1"/>
    <col min="3" max="3" width="76" style="67" customWidth="1"/>
    <col min="4" max="16384" width="11.5546875" style="67"/>
  </cols>
  <sheetData>
    <row r="1" spans="1:3" ht="15" customHeight="1" x14ac:dyDescent="0.25">
      <c r="A1" s="289" t="s">
        <v>110</v>
      </c>
    </row>
    <row r="2" spans="1:3" ht="12" x14ac:dyDescent="0.25">
      <c r="A2" s="183" t="s">
        <v>203</v>
      </c>
      <c r="B2" s="249"/>
      <c r="C2" s="249"/>
    </row>
    <row r="3" spans="1:3" ht="12" customHeight="1" x14ac:dyDescent="0.2">
      <c r="A3" s="250" t="s">
        <v>111</v>
      </c>
      <c r="B3" s="249"/>
      <c r="C3" s="249"/>
    </row>
    <row r="4" spans="1:3" ht="12" customHeight="1" x14ac:dyDescent="0.2">
      <c r="A4" s="184" t="s">
        <v>273</v>
      </c>
    </row>
    <row r="5" spans="1:3" ht="12" customHeight="1" x14ac:dyDescent="0.2">
      <c r="A5" s="184"/>
    </row>
    <row r="6" spans="1:3" ht="34.200000000000003" x14ac:dyDescent="0.2">
      <c r="A6" s="251" t="s">
        <v>112</v>
      </c>
      <c r="B6" s="252" t="s">
        <v>204</v>
      </c>
      <c r="C6" s="253" t="s">
        <v>205</v>
      </c>
    </row>
    <row r="7" spans="1:3" ht="12" customHeight="1" x14ac:dyDescent="0.2"/>
    <row r="8" spans="1:3" ht="12" customHeight="1" x14ac:dyDescent="0.2">
      <c r="A8" s="284" t="s">
        <v>206</v>
      </c>
      <c r="B8" s="255"/>
      <c r="C8" s="255" t="s">
        <v>207</v>
      </c>
    </row>
    <row r="9" spans="1:3" s="257" customFormat="1" ht="12" customHeight="1" x14ac:dyDescent="0.2">
      <c r="A9" s="250" t="s">
        <v>11</v>
      </c>
      <c r="B9" s="256"/>
      <c r="C9" s="257" t="s">
        <v>12</v>
      </c>
    </row>
    <row r="10" spans="1:3" s="257" customFormat="1" ht="12" customHeight="1" x14ac:dyDescent="0.2">
      <c r="A10" s="250" t="s">
        <v>13</v>
      </c>
      <c r="B10" s="256"/>
      <c r="C10" s="257" t="s">
        <v>14</v>
      </c>
    </row>
    <row r="11" spans="1:3" s="257" customFormat="1" ht="12" customHeight="1" x14ac:dyDescent="0.2">
      <c r="A11" s="250" t="s">
        <v>15</v>
      </c>
      <c r="B11" s="256"/>
      <c r="C11" s="257" t="s">
        <v>113</v>
      </c>
    </row>
    <row r="12" spans="1:3" s="257" customFormat="1" ht="12" customHeight="1" x14ac:dyDescent="0.2">
      <c r="A12" s="250" t="s">
        <v>16</v>
      </c>
      <c r="B12" s="256"/>
      <c r="C12" s="257" t="s">
        <v>17</v>
      </c>
    </row>
    <row r="13" spans="1:3" s="257" customFormat="1" ht="12" customHeight="1" x14ac:dyDescent="0.2">
      <c r="A13" s="250" t="s">
        <v>18</v>
      </c>
      <c r="B13" s="256"/>
      <c r="C13" s="258" t="s">
        <v>208</v>
      </c>
    </row>
    <row r="14" spans="1:3" ht="12" customHeight="1" x14ac:dyDescent="0.2">
      <c r="A14" s="284" t="s">
        <v>105</v>
      </c>
      <c r="B14" s="254" t="s">
        <v>204</v>
      </c>
      <c r="C14" s="255" t="s">
        <v>106</v>
      </c>
    </row>
    <row r="15" spans="1:3" ht="12" customHeight="1" x14ac:dyDescent="0.2">
      <c r="A15" s="250" t="s">
        <v>148</v>
      </c>
      <c r="B15" s="256"/>
      <c r="C15" s="257" t="s">
        <v>209</v>
      </c>
    </row>
    <row r="16" spans="1:3" ht="12" customHeight="1" x14ac:dyDescent="0.2">
      <c r="A16" s="250" t="s">
        <v>151</v>
      </c>
      <c r="B16" s="256"/>
      <c r="C16" s="257" t="s">
        <v>10</v>
      </c>
    </row>
    <row r="17" spans="1:3" ht="12" customHeight="1" x14ac:dyDescent="0.2">
      <c r="A17" s="250" t="s">
        <v>161</v>
      </c>
      <c r="B17" s="256"/>
      <c r="C17" s="257" t="s">
        <v>107</v>
      </c>
    </row>
    <row r="18" spans="1:3" ht="12" customHeight="1" x14ac:dyDescent="0.2">
      <c r="A18" s="250" t="s">
        <v>9</v>
      </c>
      <c r="B18" s="256" t="s">
        <v>204</v>
      </c>
      <c r="C18" s="257" t="s">
        <v>210</v>
      </c>
    </row>
    <row r="19" spans="1:3" ht="12" customHeight="1" x14ac:dyDescent="0.2">
      <c r="A19" s="250" t="s">
        <v>149</v>
      </c>
      <c r="B19" s="256" t="s">
        <v>204</v>
      </c>
      <c r="C19" s="257" t="s">
        <v>211</v>
      </c>
    </row>
    <row r="20" spans="1:3" ht="12" customHeight="1" x14ac:dyDescent="0.2">
      <c r="A20" s="250" t="s">
        <v>150</v>
      </c>
      <c r="B20" s="256"/>
      <c r="C20" s="257" t="s">
        <v>212</v>
      </c>
    </row>
    <row r="21" spans="1:3" ht="12" customHeight="1" x14ac:dyDescent="0.2">
      <c r="A21" s="250" t="s">
        <v>19</v>
      </c>
      <c r="B21" s="256"/>
      <c r="C21" s="257" t="s">
        <v>213</v>
      </c>
    </row>
    <row r="22" spans="1:3" ht="12" customHeight="1" x14ac:dyDescent="0.2">
      <c r="A22" s="250" t="s">
        <v>154</v>
      </c>
      <c r="B22" s="256" t="s">
        <v>204</v>
      </c>
      <c r="C22" s="257" t="s">
        <v>214</v>
      </c>
    </row>
    <row r="23" spans="1:3" ht="12" customHeight="1" x14ac:dyDescent="0.2">
      <c r="A23" s="250" t="s">
        <v>153</v>
      </c>
      <c r="B23" s="256"/>
      <c r="C23" s="257" t="s">
        <v>215</v>
      </c>
    </row>
    <row r="24" spans="1:3" ht="12" customHeight="1" x14ac:dyDescent="0.2">
      <c r="A24" s="250" t="s">
        <v>28</v>
      </c>
      <c r="B24" s="256"/>
      <c r="C24" s="257" t="s">
        <v>21</v>
      </c>
    </row>
    <row r="25" spans="1:3" ht="12" customHeight="1" x14ac:dyDescent="0.2">
      <c r="A25" s="250" t="s">
        <v>31</v>
      </c>
      <c r="B25" s="256" t="s">
        <v>204</v>
      </c>
      <c r="C25" s="257" t="s">
        <v>216</v>
      </c>
    </row>
    <row r="26" spans="1:3" ht="12" customHeight="1" x14ac:dyDescent="0.2">
      <c r="A26" s="250" t="s">
        <v>157</v>
      </c>
      <c r="B26" s="256" t="s">
        <v>204</v>
      </c>
      <c r="C26" s="257" t="s">
        <v>217</v>
      </c>
    </row>
    <row r="27" spans="1:3" ht="12" customHeight="1" x14ac:dyDescent="0.2">
      <c r="A27" s="250" t="s">
        <v>155</v>
      </c>
      <c r="B27" s="256"/>
      <c r="C27" s="257" t="s">
        <v>218</v>
      </c>
    </row>
    <row r="28" spans="1:3" ht="12" customHeight="1" x14ac:dyDescent="0.2">
      <c r="A28" s="250" t="s">
        <v>24</v>
      </c>
      <c r="B28" s="256"/>
      <c r="C28" s="257" t="s">
        <v>219</v>
      </c>
    </row>
    <row r="29" spans="1:3" ht="12" customHeight="1" x14ac:dyDescent="0.2">
      <c r="A29" s="250" t="s">
        <v>22</v>
      </c>
      <c r="B29" s="256" t="s">
        <v>204</v>
      </c>
      <c r="C29" s="257" t="s">
        <v>116</v>
      </c>
    </row>
    <row r="30" spans="1:3" ht="12" customHeight="1" x14ac:dyDescent="0.2">
      <c r="A30" s="250" t="s">
        <v>23</v>
      </c>
      <c r="B30" s="256" t="s">
        <v>204</v>
      </c>
      <c r="C30" s="257" t="s">
        <v>220</v>
      </c>
    </row>
    <row r="31" spans="1:3" ht="12" customHeight="1" x14ac:dyDescent="0.2">
      <c r="A31" s="250" t="s">
        <v>158</v>
      </c>
      <c r="B31" s="256" t="s">
        <v>204</v>
      </c>
      <c r="C31" s="257" t="s">
        <v>221</v>
      </c>
    </row>
    <row r="32" spans="1:3" ht="12" customHeight="1" x14ac:dyDescent="0.2">
      <c r="A32" s="250" t="s">
        <v>160</v>
      </c>
      <c r="B32" s="256" t="s">
        <v>204</v>
      </c>
      <c r="C32" s="257" t="s">
        <v>222</v>
      </c>
    </row>
    <row r="33" spans="1:3" ht="12" customHeight="1" x14ac:dyDescent="0.2">
      <c r="A33" s="250" t="s">
        <v>162</v>
      </c>
      <c r="B33" s="256" t="s">
        <v>204</v>
      </c>
      <c r="C33" s="257" t="s">
        <v>108</v>
      </c>
    </row>
    <row r="34" spans="1:3" ht="12" customHeight="1" x14ac:dyDescent="0.2">
      <c r="A34" s="250" t="s">
        <v>29</v>
      </c>
      <c r="B34" s="256" t="s">
        <v>204</v>
      </c>
      <c r="C34" s="257" t="s">
        <v>223</v>
      </c>
    </row>
    <row r="35" spans="1:3" ht="12" customHeight="1" x14ac:dyDescent="0.2">
      <c r="A35" s="250" t="s">
        <v>159</v>
      </c>
      <c r="B35" s="256" t="s">
        <v>204</v>
      </c>
      <c r="C35" s="257" t="s">
        <v>109</v>
      </c>
    </row>
    <row r="36" spans="1:3" ht="12" customHeight="1" x14ac:dyDescent="0.2">
      <c r="A36" s="250" t="s">
        <v>152</v>
      </c>
      <c r="B36" s="256"/>
      <c r="C36" s="257" t="s">
        <v>224</v>
      </c>
    </row>
    <row r="37" spans="1:3" ht="12" customHeight="1" x14ac:dyDescent="0.2">
      <c r="A37" s="250" t="s">
        <v>27</v>
      </c>
      <c r="B37" s="256"/>
      <c r="C37" s="257" t="s">
        <v>225</v>
      </c>
    </row>
    <row r="38" spans="1:3" ht="12" customHeight="1" x14ac:dyDescent="0.2">
      <c r="A38" s="250" t="s">
        <v>156</v>
      </c>
      <c r="B38" s="256"/>
      <c r="C38" s="257" t="s">
        <v>226</v>
      </c>
    </row>
    <row r="39" spans="1:3" ht="12" customHeight="1" x14ac:dyDescent="0.25">
      <c r="A39" s="281" t="s">
        <v>274</v>
      </c>
      <c r="B39" s="240"/>
      <c r="C39" s="259" t="s">
        <v>166</v>
      </c>
    </row>
    <row r="40" spans="1:3" ht="12" customHeight="1" x14ac:dyDescent="0.25">
      <c r="A40" s="207"/>
      <c r="C40" s="259" t="s">
        <v>238</v>
      </c>
    </row>
    <row r="41" spans="1:3" ht="12" customHeight="1" x14ac:dyDescent="0.2">
      <c r="A41" s="207" t="s">
        <v>285</v>
      </c>
      <c r="B41" s="256" t="s">
        <v>204</v>
      </c>
      <c r="C41" s="67" t="s">
        <v>181</v>
      </c>
    </row>
    <row r="42" spans="1:3" ht="12" customHeight="1" x14ac:dyDescent="0.2">
      <c r="A42" s="207" t="s">
        <v>286</v>
      </c>
      <c r="B42" s="256" t="s">
        <v>204</v>
      </c>
      <c r="C42" s="67" t="s">
        <v>182</v>
      </c>
    </row>
    <row r="43" spans="1:3" ht="12" customHeight="1" x14ac:dyDescent="0.2">
      <c r="A43" s="207" t="s">
        <v>239</v>
      </c>
      <c r="B43" s="256" t="s">
        <v>204</v>
      </c>
      <c r="C43" s="67" t="s">
        <v>183</v>
      </c>
    </row>
    <row r="44" spans="1:3" ht="12" customHeight="1" x14ac:dyDescent="0.2">
      <c r="A44" s="207" t="s">
        <v>240</v>
      </c>
      <c r="B44" s="256" t="s">
        <v>204</v>
      </c>
      <c r="C44" s="67" t="s">
        <v>184</v>
      </c>
    </row>
    <row r="45" spans="1:3" ht="12" customHeight="1" x14ac:dyDescent="0.2">
      <c r="A45" s="207" t="s">
        <v>241</v>
      </c>
      <c r="C45" s="67" t="s">
        <v>164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26" customWidth="1"/>
    <col min="2" max="2" width="2" style="226" customWidth="1"/>
    <col min="3" max="3" width="29.5546875" style="226" customWidth="1"/>
    <col min="4" max="4" width="2.109375" style="226" customWidth="1"/>
    <col min="5" max="5" width="29.33203125" style="226" customWidth="1"/>
    <col min="6" max="6" width="2" style="226" customWidth="1"/>
    <col min="7" max="7" width="30" style="226" customWidth="1"/>
    <col min="8" max="8" width="5.33203125" style="226" customWidth="1"/>
    <col min="9" max="9" width="16.109375" style="226" customWidth="1"/>
    <col min="10" max="16384" width="11.5546875" style="226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8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83"/>
    </row>
    <row r="4" spans="1:2" x14ac:dyDescent="0.25">
      <c r="B4" s="83"/>
    </row>
    <row r="5" spans="1:2" x14ac:dyDescent="0.25">
      <c r="B5" s="83"/>
    </row>
    <row r="6" spans="1:2" x14ac:dyDescent="0.25">
      <c r="B6" s="83"/>
    </row>
    <row r="7" spans="1:2" x14ac:dyDescent="0.25">
      <c r="B7" s="83"/>
    </row>
    <row r="8" spans="1:2" x14ac:dyDescent="0.25">
      <c r="B8" s="83"/>
    </row>
    <row r="9" spans="1:2" x14ac:dyDescent="0.25">
      <c r="B9" s="83"/>
    </row>
    <row r="10" spans="1:2" x14ac:dyDescent="0.25">
      <c r="B10" s="83"/>
    </row>
    <row r="11" spans="1:2" x14ac:dyDescent="0.25">
      <c r="B11" s="83"/>
    </row>
    <row r="12" spans="1:2" x14ac:dyDescent="0.25">
      <c r="B12" s="83"/>
    </row>
    <row r="13" spans="1:2" x14ac:dyDescent="0.25">
      <c r="B13" s="83"/>
    </row>
    <row r="14" spans="1:2" x14ac:dyDescent="0.25">
      <c r="B14" s="83"/>
    </row>
    <row r="15" spans="1:2" x14ac:dyDescent="0.25">
      <c r="B15" s="83"/>
    </row>
    <row r="16" spans="1:2" x14ac:dyDescent="0.25">
      <c r="A16" s="1"/>
      <c r="B16" s="83"/>
    </row>
    <row r="17" spans="1:2" x14ac:dyDescent="0.25">
      <c r="A17" s="1"/>
      <c r="B17" s="83"/>
    </row>
    <row r="18" spans="1:2" x14ac:dyDescent="0.25">
      <c r="A18" s="1"/>
      <c r="B18" s="83"/>
    </row>
    <row r="19" spans="1:2" x14ac:dyDescent="0.25">
      <c r="B19" s="84"/>
    </row>
    <row r="20" spans="1:2" x14ac:dyDescent="0.25">
      <c r="B20" s="83"/>
    </row>
    <row r="21" spans="1:2" x14ac:dyDescent="0.25">
      <c r="A21" s="85" t="s">
        <v>48</v>
      </c>
      <c r="B21" s="83"/>
    </row>
    <row r="23" spans="1:2" ht="11.1" customHeight="1" x14ac:dyDescent="0.25">
      <c r="A23" s="1"/>
      <c r="B23" s="85" t="s">
        <v>47</v>
      </c>
    </row>
    <row r="24" spans="1:2" ht="11.1" customHeight="1" x14ac:dyDescent="0.25">
      <c r="A24" s="1"/>
      <c r="B24" s="4" t="s">
        <v>374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373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6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7" t="s">
        <v>3</v>
      </c>
      <c r="B34" s="88"/>
      <c r="C34" s="88"/>
      <c r="D34" s="89" t="s">
        <v>53</v>
      </c>
      <c r="E34" s="90"/>
    </row>
    <row r="35" spans="1:5" ht="10.95" customHeight="1" x14ac:dyDescent="0.25">
      <c r="A35" s="88"/>
      <c r="B35" s="88"/>
      <c r="C35" s="88"/>
      <c r="D35" s="90"/>
      <c r="E35" s="90"/>
    </row>
    <row r="36" spans="1:5" ht="10.95" customHeight="1" x14ac:dyDescent="0.25">
      <c r="A36" s="88"/>
      <c r="B36" s="91" t="s">
        <v>73</v>
      </c>
      <c r="C36" s="88"/>
      <c r="D36" s="90">
        <v>0</v>
      </c>
      <c r="E36" s="90" t="s">
        <v>4</v>
      </c>
    </row>
    <row r="37" spans="1:5" ht="10.95" customHeight="1" x14ac:dyDescent="0.25">
      <c r="A37" s="88"/>
      <c r="B37" s="88" t="s">
        <v>169</v>
      </c>
      <c r="C37" s="88"/>
      <c r="D37" s="92"/>
      <c r="E37" s="90" t="s">
        <v>5</v>
      </c>
    </row>
    <row r="38" spans="1:5" ht="10.95" customHeight="1" x14ac:dyDescent="0.25">
      <c r="A38" s="88"/>
      <c r="B38" s="88" t="s">
        <v>49</v>
      </c>
      <c r="C38" s="88"/>
      <c r="D38" s="92"/>
      <c r="E38" s="90" t="s">
        <v>54</v>
      </c>
    </row>
    <row r="39" spans="1:5" ht="10.95" customHeight="1" x14ac:dyDescent="0.25">
      <c r="A39" s="88"/>
      <c r="B39" s="88" t="s">
        <v>50</v>
      </c>
      <c r="C39" s="88"/>
      <c r="D39" s="90" t="s">
        <v>55</v>
      </c>
      <c r="E39" s="90" t="s">
        <v>56</v>
      </c>
    </row>
    <row r="40" spans="1:5" ht="10.95" customHeight="1" x14ac:dyDescent="0.25">
      <c r="A40" s="88"/>
      <c r="B40" s="88" t="s">
        <v>51</v>
      </c>
      <c r="C40" s="88"/>
      <c r="D40" s="90" t="s">
        <v>57</v>
      </c>
      <c r="E40" s="90" t="s">
        <v>58</v>
      </c>
    </row>
    <row r="41" spans="1:5" ht="10.95" customHeight="1" x14ac:dyDescent="0.25">
      <c r="A41" s="88"/>
      <c r="B41" s="91"/>
      <c r="C41" s="93"/>
      <c r="D41" s="90" t="s">
        <v>59</v>
      </c>
      <c r="E41" s="90" t="s">
        <v>60</v>
      </c>
    </row>
    <row r="42" spans="1:5" ht="10.95" customHeight="1" x14ac:dyDescent="0.25">
      <c r="A42" s="88"/>
      <c r="B42" s="88" t="s">
        <v>170</v>
      </c>
      <c r="C42" s="93"/>
      <c r="D42" s="90" t="s">
        <v>61</v>
      </c>
      <c r="E42" s="90" t="s">
        <v>62</v>
      </c>
    </row>
    <row r="43" spans="1:5" ht="10.95" customHeight="1" x14ac:dyDescent="0.25">
      <c r="A43" s="88"/>
      <c r="B43" s="88" t="s">
        <v>171</v>
      </c>
      <c r="C43" s="93"/>
      <c r="D43" s="90" t="s">
        <v>63</v>
      </c>
      <c r="E43" s="90" t="s">
        <v>64</v>
      </c>
    </row>
    <row r="44" spans="1:5" ht="10.95" customHeight="1" x14ac:dyDescent="0.25">
      <c r="A44" s="93"/>
      <c r="B44" s="94"/>
      <c r="C44" s="93"/>
      <c r="D44" s="92"/>
      <c r="E44" s="90" t="s">
        <v>8</v>
      </c>
    </row>
    <row r="45" spans="1:5" ht="10.95" customHeight="1" x14ac:dyDescent="0.25">
      <c r="A45" s="93"/>
      <c r="B45" s="94"/>
      <c r="C45" s="93"/>
      <c r="D45" s="90" t="s">
        <v>65</v>
      </c>
      <c r="E45" s="90" t="s">
        <v>66</v>
      </c>
    </row>
    <row r="46" spans="1:5" ht="10.95" customHeight="1" x14ac:dyDescent="0.25">
      <c r="A46" s="93"/>
      <c r="B46" s="94"/>
      <c r="C46" s="93"/>
      <c r="D46" s="90" t="s">
        <v>67</v>
      </c>
      <c r="E46" s="90" t="s">
        <v>68</v>
      </c>
    </row>
    <row r="47" spans="1:5" ht="10.95" customHeight="1" x14ac:dyDescent="0.25">
      <c r="A47" s="93"/>
      <c r="B47" s="94"/>
      <c r="C47" s="93"/>
      <c r="D47" s="90" t="s">
        <v>69</v>
      </c>
      <c r="E47" s="90" t="s">
        <v>70</v>
      </c>
    </row>
    <row r="48" spans="1:5" ht="10.95" customHeight="1" x14ac:dyDescent="0.25">
      <c r="A48" s="93"/>
      <c r="B48" s="94"/>
      <c r="C48" s="93"/>
      <c r="D48" s="90" t="s">
        <v>71</v>
      </c>
      <c r="E48" s="90" t="s">
        <v>72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88"/>
      <c r="B50" s="91" t="s">
        <v>6</v>
      </c>
      <c r="C50" s="93"/>
    </row>
    <row r="51" spans="1:5" ht="10.95" customHeight="1" x14ac:dyDescent="0.25">
      <c r="A51" s="88"/>
      <c r="B51" s="95" t="s">
        <v>333</v>
      </c>
      <c r="C51" s="93"/>
    </row>
    <row r="52" spans="1:5" ht="10.95" customHeight="1" x14ac:dyDescent="0.25">
      <c r="A52" s="88"/>
      <c r="B52" s="95"/>
      <c r="C52" s="93"/>
    </row>
    <row r="53" spans="1:5" ht="30" customHeight="1" x14ac:dyDescent="0.25">
      <c r="A53" s="88"/>
      <c r="B53" s="95"/>
      <c r="C53" s="93"/>
    </row>
    <row r="54" spans="1:5" ht="18" customHeight="1" x14ac:dyDescent="0.25">
      <c r="A54" s="1"/>
      <c r="B54" s="337" t="s">
        <v>249</v>
      </c>
      <c r="C54" s="337"/>
      <c r="D54" s="337"/>
    </row>
    <row r="55" spans="1:5" ht="18" customHeight="1" x14ac:dyDescent="0.25">
      <c r="A55" s="93"/>
      <c r="B55" s="337"/>
      <c r="C55" s="337"/>
      <c r="D55" s="337"/>
    </row>
    <row r="56" spans="1:5" ht="10.95" customHeight="1" x14ac:dyDescent="0.25">
      <c r="A56" s="93"/>
      <c r="B56" s="197" t="s">
        <v>250</v>
      </c>
      <c r="C56" s="93"/>
    </row>
    <row r="57" spans="1:5" ht="10.95" customHeight="1" x14ac:dyDescent="0.25">
      <c r="A57" s="93"/>
      <c r="C57" s="93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41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41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38" t="s">
        <v>74</v>
      </c>
      <c r="B1" s="338"/>
      <c r="C1" s="37"/>
      <c r="G1" s="33"/>
      <c r="H1" s="339" t="s">
        <v>279</v>
      </c>
    </row>
    <row r="2" spans="1:8" ht="20.399999999999999" customHeight="1" x14ac:dyDescent="0.2">
      <c r="C2" s="260" t="s">
        <v>75</v>
      </c>
      <c r="G2" s="260" t="s">
        <v>75</v>
      </c>
      <c r="H2" s="340"/>
    </row>
    <row r="3" spans="1:8" x14ac:dyDescent="0.25">
      <c r="B3" s="135"/>
      <c r="C3" s="260"/>
      <c r="F3" s="34"/>
      <c r="G3" s="35"/>
      <c r="H3" s="340"/>
    </row>
    <row r="4" spans="1:8" ht="12.75" customHeight="1" x14ac:dyDescent="0.25">
      <c r="B4" s="185" t="s">
        <v>308</v>
      </c>
      <c r="C4" s="260"/>
      <c r="E4" s="46" t="s">
        <v>163</v>
      </c>
      <c r="F4" s="67" t="s">
        <v>173</v>
      </c>
      <c r="G4"/>
      <c r="H4" s="340"/>
    </row>
    <row r="5" spans="1:8" ht="12.75" customHeight="1" x14ac:dyDescent="0.25">
      <c r="E5" s="62"/>
      <c r="F5" s="62"/>
      <c r="G5" s="62"/>
      <c r="H5" s="340"/>
    </row>
    <row r="6" spans="1:8" ht="12.75" customHeight="1" x14ac:dyDescent="0.25">
      <c r="B6" s="36" t="s">
        <v>76</v>
      </c>
      <c r="C6" s="44"/>
      <c r="E6" s="292" t="s">
        <v>310</v>
      </c>
      <c r="F6" s="185" t="s">
        <v>243</v>
      </c>
      <c r="G6" s="185"/>
      <c r="H6" s="340"/>
    </row>
    <row r="7" spans="1:8" ht="12.75" customHeight="1" x14ac:dyDescent="0.25">
      <c r="A7" s="45"/>
      <c r="B7" s="46"/>
      <c r="C7" s="44"/>
      <c r="D7" s="62"/>
      <c r="E7" s="185"/>
      <c r="F7" s="185" t="s">
        <v>244</v>
      </c>
      <c r="G7" s="185"/>
      <c r="H7" s="340"/>
    </row>
    <row r="8" spans="1:8" ht="12.75" customHeight="1" x14ac:dyDescent="0.25">
      <c r="A8" s="46" t="s">
        <v>141</v>
      </c>
      <c r="B8" s="67" t="s">
        <v>77</v>
      </c>
      <c r="C8" s="43"/>
      <c r="D8" s="62"/>
      <c r="E8" s="185"/>
      <c r="F8" s="318" t="s">
        <v>322</v>
      </c>
      <c r="G8" s="289">
        <v>11</v>
      </c>
    </row>
    <row r="9" spans="1:8" ht="12.75" customHeight="1" x14ac:dyDescent="0.25">
      <c r="A9" s="59"/>
      <c r="B9" s="60"/>
      <c r="C9" s="61"/>
      <c r="D9" s="62"/>
      <c r="E9" s="66"/>
      <c r="F9" s="62"/>
      <c r="G9" s="62"/>
    </row>
    <row r="10" spans="1:8" ht="12.75" customHeight="1" x14ac:dyDescent="0.25">
      <c r="A10" s="185" t="s">
        <v>142</v>
      </c>
      <c r="B10" s="185" t="s">
        <v>35</v>
      </c>
      <c r="C10" s="185"/>
      <c r="D10" s="62"/>
      <c r="E10" s="185" t="s">
        <v>229</v>
      </c>
      <c r="F10" s="185" t="s">
        <v>230</v>
      </c>
      <c r="G10" s="185"/>
    </row>
    <row r="11" spans="1:8" ht="12.75" customHeight="1" x14ac:dyDescent="0.25">
      <c r="A11" s="185"/>
      <c r="B11" s="185" t="s">
        <v>144</v>
      </c>
      <c r="C11" s="185"/>
      <c r="D11" s="63"/>
      <c r="E11" s="290"/>
      <c r="F11" s="185" t="s">
        <v>253</v>
      </c>
      <c r="G11" s="185"/>
    </row>
    <row r="12" spans="1:8" ht="12.75" customHeight="1" x14ac:dyDescent="0.25">
      <c r="A12" s="185"/>
      <c r="B12" s="318" t="s">
        <v>330</v>
      </c>
      <c r="C12" s="288">
        <v>4</v>
      </c>
      <c r="D12" s="62"/>
      <c r="E12" s="185"/>
      <c r="F12" s="318" t="s">
        <v>323</v>
      </c>
      <c r="G12" s="289">
        <v>12</v>
      </c>
    </row>
    <row r="13" spans="1:8" ht="12.75" customHeight="1" x14ac:dyDescent="0.25">
      <c r="A13" s="62"/>
      <c r="B13" s="62"/>
      <c r="C13" s="62"/>
      <c r="D13" s="62"/>
      <c r="E13" s="66"/>
      <c r="F13" s="62"/>
      <c r="G13" s="62"/>
    </row>
    <row r="14" spans="1:8" ht="12.75" customHeight="1" x14ac:dyDescent="0.25">
      <c r="A14" s="185" t="s">
        <v>143</v>
      </c>
      <c r="B14" s="185" t="s">
        <v>35</v>
      </c>
      <c r="C14" s="185"/>
      <c r="D14" s="62"/>
      <c r="E14" s="185" t="s">
        <v>231</v>
      </c>
      <c r="F14" s="187" t="s">
        <v>283</v>
      </c>
      <c r="G14" s="185"/>
    </row>
    <row r="15" spans="1:8" ht="12.75" customHeight="1" x14ac:dyDescent="0.25">
      <c r="A15" s="290"/>
      <c r="B15" s="185" t="s">
        <v>144</v>
      </c>
      <c r="C15" s="185"/>
      <c r="D15" s="62"/>
      <c r="E15" s="290"/>
      <c r="F15" s="185" t="s">
        <v>284</v>
      </c>
      <c r="G15" s="185"/>
    </row>
    <row r="16" spans="1:8" ht="12.75" customHeight="1" x14ac:dyDescent="0.25">
      <c r="A16" s="185"/>
      <c r="B16" s="185" t="s">
        <v>375</v>
      </c>
      <c r="C16" s="185"/>
      <c r="D16" s="62"/>
      <c r="E16" s="185"/>
      <c r="F16" s="293" t="s">
        <v>389</v>
      </c>
      <c r="G16" s="291"/>
    </row>
    <row r="17" spans="1:7" ht="12.75" customHeight="1" x14ac:dyDescent="0.25">
      <c r="A17" s="185"/>
      <c r="B17" s="318" t="s">
        <v>329</v>
      </c>
      <c r="C17" s="288">
        <v>5</v>
      </c>
      <c r="E17" s="185"/>
      <c r="F17" s="318" t="s">
        <v>321</v>
      </c>
      <c r="G17" s="289">
        <v>13</v>
      </c>
    </row>
    <row r="18" spans="1:7" ht="12.75" customHeight="1" x14ac:dyDescent="0.25">
      <c r="A18" s="62"/>
      <c r="B18" s="62"/>
      <c r="C18" s="62"/>
      <c r="E18" s="66"/>
      <c r="F18" s="62"/>
      <c r="G18" s="62"/>
    </row>
    <row r="19" spans="1:7" ht="12.75" customHeight="1" x14ac:dyDescent="0.2">
      <c r="A19" s="185" t="s">
        <v>145</v>
      </c>
      <c r="B19" s="185" t="s">
        <v>35</v>
      </c>
      <c r="C19" s="185"/>
      <c r="E19" s="185" t="s">
        <v>233</v>
      </c>
      <c r="F19" s="185" t="s">
        <v>232</v>
      </c>
      <c r="G19" s="185"/>
    </row>
    <row r="20" spans="1:7" ht="12.75" customHeight="1" x14ac:dyDescent="0.2">
      <c r="A20" s="290"/>
      <c r="B20" s="185" t="s">
        <v>144</v>
      </c>
      <c r="C20" s="185"/>
      <c r="E20" s="290"/>
      <c r="F20" s="185" t="s">
        <v>246</v>
      </c>
      <c r="G20" s="185"/>
    </row>
    <row r="21" spans="1:7" ht="12.75" customHeight="1" x14ac:dyDescent="0.25">
      <c r="A21" s="185"/>
      <c r="B21" s="185" t="s">
        <v>375</v>
      </c>
      <c r="C21" s="185"/>
      <c r="D21" s="62"/>
      <c r="E21" s="185"/>
      <c r="F21" s="185" t="s">
        <v>390</v>
      </c>
      <c r="G21" s="185"/>
    </row>
    <row r="22" spans="1:7" ht="12.75" customHeight="1" x14ac:dyDescent="0.25">
      <c r="A22" s="185"/>
      <c r="B22" s="318" t="s">
        <v>328</v>
      </c>
      <c r="C22" s="289">
        <v>6</v>
      </c>
      <c r="D22" s="62"/>
      <c r="E22" s="185"/>
      <c r="F22" s="318" t="s">
        <v>321</v>
      </c>
      <c r="G22" s="289">
        <v>14</v>
      </c>
    </row>
    <row r="23" spans="1:7" ht="12.75" customHeight="1" x14ac:dyDescent="0.25">
      <c r="A23" s="62"/>
      <c r="B23" s="62"/>
      <c r="C23" s="62"/>
      <c r="D23" s="62"/>
      <c r="E23" s="66"/>
      <c r="F23" s="62"/>
      <c r="G23" s="62"/>
    </row>
    <row r="24" spans="1:7" ht="12.75" customHeight="1" x14ac:dyDescent="0.25">
      <c r="A24" s="185" t="s">
        <v>1</v>
      </c>
      <c r="B24" s="185" t="s">
        <v>35</v>
      </c>
      <c r="C24" s="185"/>
      <c r="D24" s="62"/>
      <c r="E24" s="185" t="s">
        <v>234</v>
      </c>
      <c r="F24" s="185" t="s">
        <v>245</v>
      </c>
      <c r="G24" s="185"/>
    </row>
    <row r="25" spans="1:7" ht="12.75" customHeight="1" x14ac:dyDescent="0.25">
      <c r="A25" s="185"/>
      <c r="B25" s="185" t="s">
        <v>144</v>
      </c>
      <c r="C25" s="185"/>
      <c r="D25" s="62"/>
      <c r="E25" s="290"/>
      <c r="F25" s="185" t="s">
        <v>246</v>
      </c>
      <c r="G25" s="185"/>
    </row>
    <row r="26" spans="1:7" ht="12.75" customHeight="1" x14ac:dyDescent="0.25">
      <c r="A26" s="185"/>
      <c r="B26" s="185" t="s">
        <v>376</v>
      </c>
      <c r="C26" s="185"/>
      <c r="D26" s="62"/>
      <c r="E26" s="185"/>
      <c r="F26" s="185" t="s">
        <v>390</v>
      </c>
      <c r="G26" s="185"/>
    </row>
    <row r="27" spans="1:7" ht="12.75" customHeight="1" x14ac:dyDescent="0.25">
      <c r="A27" s="185"/>
      <c r="B27" s="185" t="s">
        <v>278</v>
      </c>
      <c r="C27" s="185"/>
      <c r="D27" s="62"/>
      <c r="E27" s="185"/>
      <c r="F27" s="318" t="s">
        <v>320</v>
      </c>
      <c r="G27" s="289">
        <v>15</v>
      </c>
    </row>
    <row r="28" spans="1:7" ht="13.2" x14ac:dyDescent="0.25">
      <c r="A28" s="185"/>
      <c r="B28" s="318" t="s">
        <v>327</v>
      </c>
      <c r="C28" s="295">
        <v>7</v>
      </c>
      <c r="D28" s="65"/>
      <c r="E28" s="66"/>
      <c r="F28" s="208"/>
      <c r="G28" s="62"/>
    </row>
    <row r="29" spans="1:7" ht="13.2" x14ac:dyDescent="0.25">
      <c r="A29" s="62"/>
      <c r="B29" s="62"/>
      <c r="C29" s="62"/>
      <c r="E29" s="185" t="s">
        <v>235</v>
      </c>
      <c r="F29" s="185" t="s">
        <v>236</v>
      </c>
      <c r="G29" s="185"/>
    </row>
    <row r="30" spans="1:7" ht="13.2" x14ac:dyDescent="0.25">
      <c r="A30" s="46" t="s">
        <v>140</v>
      </c>
      <c r="B30" s="67" t="s">
        <v>78</v>
      </c>
      <c r="C30" s="64"/>
      <c r="D30" s="62"/>
      <c r="E30" s="290"/>
      <c r="F30" s="185" t="s">
        <v>254</v>
      </c>
      <c r="G30" s="185"/>
    </row>
    <row r="31" spans="1:7" ht="12.75" customHeight="1" x14ac:dyDescent="0.25">
      <c r="A31" s="62"/>
      <c r="B31" s="62"/>
      <c r="C31" s="62"/>
      <c r="D31" s="62"/>
      <c r="E31" s="185"/>
      <c r="F31" s="318" t="s">
        <v>319</v>
      </c>
      <c r="G31" s="289">
        <v>16</v>
      </c>
    </row>
    <row r="32" spans="1:7" ht="13.2" x14ac:dyDescent="0.25">
      <c r="A32" s="185" t="s">
        <v>146</v>
      </c>
      <c r="B32" s="185" t="s">
        <v>280</v>
      </c>
      <c r="C32" s="185"/>
      <c r="D32" s="62"/>
      <c r="E32" s="60"/>
      <c r="F32" s="186"/>
      <c r="G32" s="69"/>
    </row>
    <row r="33" spans="1:7" ht="12.75" customHeight="1" x14ac:dyDescent="0.25">
      <c r="A33" s="290"/>
      <c r="B33" s="185" t="s">
        <v>281</v>
      </c>
      <c r="C33" s="185"/>
      <c r="D33" s="65"/>
      <c r="F33" s="13" t="s">
        <v>237</v>
      </c>
      <c r="G33" s="14"/>
    </row>
    <row r="34" spans="1:7" ht="11.4" x14ac:dyDescent="0.2">
      <c r="A34" s="185"/>
      <c r="B34" s="185" t="s">
        <v>144</v>
      </c>
      <c r="C34" s="185"/>
      <c r="E34" s="292" t="s">
        <v>311</v>
      </c>
      <c r="F34" s="185" t="s">
        <v>236</v>
      </c>
      <c r="G34" s="185"/>
    </row>
    <row r="35" spans="1:7" x14ac:dyDescent="0.25">
      <c r="A35" s="185"/>
      <c r="B35" s="318" t="s">
        <v>326</v>
      </c>
      <c r="C35" s="289">
        <v>8</v>
      </c>
      <c r="E35" s="185"/>
      <c r="F35" s="185" t="s">
        <v>247</v>
      </c>
      <c r="G35" s="185"/>
    </row>
    <row r="36" spans="1:7" ht="13.2" x14ac:dyDescent="0.25">
      <c r="A36" s="62"/>
      <c r="B36" s="62"/>
      <c r="C36" s="62"/>
      <c r="E36" s="185"/>
      <c r="F36" s="318" t="s">
        <v>377</v>
      </c>
      <c r="G36" s="289">
        <v>11</v>
      </c>
    </row>
    <row r="37" spans="1:7" ht="13.2" x14ac:dyDescent="0.25">
      <c r="A37" s="185" t="s">
        <v>147</v>
      </c>
      <c r="B37" s="185" t="s">
        <v>280</v>
      </c>
      <c r="C37" s="185"/>
      <c r="F37"/>
      <c r="G37" s="60"/>
    </row>
    <row r="38" spans="1:7" ht="13.2" x14ac:dyDescent="0.25">
      <c r="A38" s="290"/>
      <c r="B38" s="185" t="s">
        <v>281</v>
      </c>
      <c r="C38" s="185"/>
      <c r="F38" s="13" t="s">
        <v>110</v>
      </c>
      <c r="G38" s="60"/>
    </row>
    <row r="39" spans="1:7" ht="11.4" x14ac:dyDescent="0.2">
      <c r="A39" s="185"/>
      <c r="B39" s="185" t="s">
        <v>144</v>
      </c>
      <c r="C39" s="185"/>
      <c r="E39" s="294" t="s">
        <v>312</v>
      </c>
      <c r="F39" s="185" t="s">
        <v>36</v>
      </c>
      <c r="G39" s="185"/>
    </row>
    <row r="40" spans="1:7" x14ac:dyDescent="0.25">
      <c r="A40" s="185"/>
      <c r="B40" s="185" t="s">
        <v>376</v>
      </c>
      <c r="C40" s="185"/>
      <c r="E40" s="185"/>
      <c r="F40" s="318" t="s">
        <v>318</v>
      </c>
      <c r="G40" s="289">
        <v>17</v>
      </c>
    </row>
    <row r="41" spans="1:7" x14ac:dyDescent="0.25">
      <c r="A41" s="185"/>
      <c r="B41" s="318" t="s">
        <v>325</v>
      </c>
      <c r="C41" s="289">
        <v>9</v>
      </c>
      <c r="E41" s="42"/>
      <c r="F41" s="15"/>
      <c r="G41" s="14"/>
    </row>
    <row r="42" spans="1:7" ht="13.2" x14ac:dyDescent="0.25">
      <c r="A42" s="62"/>
      <c r="B42" s="67"/>
      <c r="C42" s="69"/>
      <c r="E42" s="42"/>
      <c r="F42" s="15"/>
      <c r="G42" s="14"/>
    </row>
    <row r="43" spans="1:7" x14ac:dyDescent="0.25">
      <c r="A43" s="185" t="s">
        <v>228</v>
      </c>
      <c r="B43" s="185" t="s">
        <v>280</v>
      </c>
      <c r="C43" s="185"/>
      <c r="E43" s="261"/>
      <c r="F43" s="67"/>
    </row>
    <row r="44" spans="1:7" x14ac:dyDescent="0.25">
      <c r="A44" s="290"/>
      <c r="B44" s="185" t="s">
        <v>281</v>
      </c>
      <c r="C44" s="185"/>
      <c r="E44" s="42"/>
      <c r="F44" s="15"/>
      <c r="G44" s="14"/>
    </row>
    <row r="45" spans="1:7" s="67" customFormat="1" x14ac:dyDescent="0.25">
      <c r="A45" s="185"/>
      <c r="B45" s="185" t="s">
        <v>144</v>
      </c>
      <c r="C45" s="185"/>
      <c r="E45" s="42"/>
      <c r="F45" s="15"/>
      <c r="G45" s="14"/>
    </row>
    <row r="46" spans="1:7" x14ac:dyDescent="0.25">
      <c r="A46" s="185"/>
      <c r="B46" s="185" t="s">
        <v>378</v>
      </c>
      <c r="C46" s="291"/>
      <c r="E46" s="42"/>
      <c r="F46" s="15"/>
      <c r="G46" s="14"/>
    </row>
    <row r="47" spans="1:7" x14ac:dyDescent="0.25">
      <c r="A47" s="185"/>
      <c r="B47" s="185" t="s">
        <v>278</v>
      </c>
      <c r="C47" s="291"/>
      <c r="E47" s="42"/>
      <c r="F47" s="15"/>
      <c r="G47" s="14"/>
    </row>
    <row r="48" spans="1:7" x14ac:dyDescent="0.25">
      <c r="A48" s="291"/>
      <c r="B48" s="318" t="s">
        <v>324</v>
      </c>
      <c r="C48" s="289">
        <v>10</v>
      </c>
      <c r="E48" s="42"/>
      <c r="F48" s="15"/>
      <c r="G48" s="14"/>
    </row>
    <row r="49" spans="1:7" x14ac:dyDescent="0.25">
      <c r="A49" s="42"/>
      <c r="B49" s="15"/>
      <c r="C49" s="14"/>
      <c r="E49" s="42"/>
      <c r="F49" s="15"/>
      <c r="G49" s="14"/>
    </row>
    <row r="50" spans="1:7" x14ac:dyDescent="0.25">
      <c r="A50" s="42"/>
      <c r="B50" s="15"/>
      <c r="C50" s="14"/>
      <c r="E50" s="42"/>
      <c r="F50" s="15"/>
      <c r="G50" s="14"/>
    </row>
    <row r="51" spans="1:7" x14ac:dyDescent="0.25">
      <c r="A51" s="42"/>
      <c r="B51" s="15"/>
      <c r="C51" s="14"/>
      <c r="E51" s="42"/>
      <c r="F51" s="15"/>
      <c r="G51" s="14"/>
    </row>
    <row r="52" spans="1:7" x14ac:dyDescent="0.25">
      <c r="A52" s="42"/>
      <c r="B52" s="15"/>
      <c r="C52" s="14"/>
      <c r="E52" s="42"/>
      <c r="F52" s="15"/>
      <c r="G52" s="14"/>
    </row>
    <row r="53" spans="1:7" x14ac:dyDescent="0.25">
      <c r="A53" s="42"/>
      <c r="B53" s="15"/>
      <c r="C53" s="14"/>
    </row>
    <row r="54" spans="1:7" x14ac:dyDescent="0.25">
      <c r="A54" s="42"/>
      <c r="B54" s="15"/>
      <c r="C54" s="14"/>
    </row>
    <row r="55" spans="1:7" x14ac:dyDescent="0.25">
      <c r="A55" s="42"/>
      <c r="B55" s="15"/>
      <c r="C55" s="14"/>
    </row>
    <row r="56" spans="1:7" x14ac:dyDescent="0.25">
      <c r="A56" s="42"/>
      <c r="B56" s="15"/>
      <c r="C56" s="14"/>
    </row>
    <row r="57" spans="1:7" x14ac:dyDescent="0.25">
      <c r="A57" s="42"/>
      <c r="B57" s="15"/>
      <c r="C57" s="14"/>
    </row>
    <row r="58" spans="1:7" x14ac:dyDescent="0.25">
      <c r="A58" s="42"/>
      <c r="B58" s="15"/>
      <c r="C58" s="14"/>
    </row>
    <row r="59" spans="1:7" x14ac:dyDescent="0.25">
      <c r="A59" s="42"/>
      <c r="B59" s="15"/>
      <c r="C59" s="14"/>
    </row>
    <row r="60" spans="1:7" x14ac:dyDescent="0.25">
      <c r="A60" s="42"/>
      <c r="B60" s="15"/>
      <c r="C60" s="14"/>
    </row>
  </sheetData>
  <mergeCells count="2">
    <mergeCell ref="A1:B1"/>
    <mergeCell ref="H1:H7"/>
  </mergeCells>
  <phoneticPr fontId="2" type="noConversion"/>
  <hyperlinks>
    <hyperlink ref="F19:F23" location="'19-20'!A1" display="Fachliche Betriebsteile der Betriebe des"/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B4" r:id="rId1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19:G22" location="'14'!A1" display="3.3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"/>
  <sheetViews>
    <sheetView zoomScaleNormal="100" workbookViewId="0">
      <selection sqref="A1:H1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41" t="s">
        <v>30</v>
      </c>
      <c r="B1" s="341"/>
      <c r="C1" s="341"/>
      <c r="D1" s="341"/>
      <c r="E1" s="341"/>
      <c r="F1" s="341"/>
      <c r="G1" s="341"/>
      <c r="H1" s="341"/>
    </row>
    <row r="2" spans="1:8" s="16" customFormat="1" ht="12" customHeight="1" x14ac:dyDescent="0.25">
      <c r="B2" s="31"/>
      <c r="C2" s="31"/>
      <c r="D2" s="31"/>
      <c r="E2" s="31"/>
      <c r="F2" s="31"/>
      <c r="G2" s="31"/>
      <c r="H2" s="31"/>
    </row>
    <row r="3" spans="1:8" ht="12" customHeight="1" x14ac:dyDescent="0.25">
      <c r="A3" s="344" t="s">
        <v>32</v>
      </c>
      <c r="B3" s="350" t="s">
        <v>117</v>
      </c>
      <c r="C3" s="350" t="s">
        <v>332</v>
      </c>
      <c r="D3" s="350" t="s">
        <v>118</v>
      </c>
      <c r="E3" s="350" t="s">
        <v>316</v>
      </c>
      <c r="F3" s="346" t="s">
        <v>79</v>
      </c>
      <c r="G3" s="343"/>
      <c r="H3" s="347"/>
    </row>
    <row r="4" spans="1:8" ht="12" customHeight="1" x14ac:dyDescent="0.25">
      <c r="A4" s="345"/>
      <c r="B4" s="351"/>
      <c r="C4" s="351"/>
      <c r="D4" s="351"/>
      <c r="E4" s="351"/>
      <c r="F4" s="348" t="s">
        <v>81</v>
      </c>
      <c r="G4" s="349" t="s">
        <v>80</v>
      </c>
      <c r="H4" s="347"/>
    </row>
    <row r="5" spans="1:8" ht="12" customHeight="1" x14ac:dyDescent="0.25">
      <c r="A5" s="345"/>
      <c r="B5" s="351"/>
      <c r="C5" s="351"/>
      <c r="D5" s="351"/>
      <c r="E5" s="351"/>
      <c r="F5" s="343"/>
      <c r="G5" s="18" t="s">
        <v>81</v>
      </c>
      <c r="H5" s="53" t="s">
        <v>82</v>
      </c>
    </row>
    <row r="6" spans="1:8" s="19" customFormat="1" ht="12" customHeight="1" x14ac:dyDescent="0.2">
      <c r="A6" s="345"/>
      <c r="B6" s="342" t="s">
        <v>83</v>
      </c>
      <c r="C6" s="343"/>
      <c r="D6" s="18" t="s">
        <v>84</v>
      </c>
      <c r="E6" s="346" t="s">
        <v>85</v>
      </c>
      <c r="F6" s="343"/>
      <c r="G6" s="343"/>
      <c r="H6" s="347"/>
    </row>
    <row r="7" spans="1:8" ht="12" customHeight="1" x14ac:dyDescent="0.25">
      <c r="A7" s="30"/>
      <c r="B7" s="30"/>
      <c r="C7" s="30"/>
      <c r="D7" s="30"/>
      <c r="E7" s="30"/>
      <c r="F7" s="30"/>
      <c r="G7" s="30"/>
      <c r="H7" s="30"/>
    </row>
    <row r="8" spans="1:8" ht="12" customHeight="1" x14ac:dyDescent="0.25">
      <c r="A8" s="38">
        <v>2005</v>
      </c>
      <c r="B8" s="70">
        <v>369</v>
      </c>
      <c r="C8" s="70">
        <v>64643</v>
      </c>
      <c r="D8" s="70">
        <v>106130</v>
      </c>
      <c r="E8" s="70">
        <v>1986312</v>
      </c>
      <c r="F8" s="70">
        <v>15653083</v>
      </c>
      <c r="G8" s="70">
        <v>3776217</v>
      </c>
      <c r="H8" s="70">
        <v>1560042</v>
      </c>
    </row>
    <row r="9" spans="1:8" ht="12" customHeight="1" x14ac:dyDescent="0.25">
      <c r="A9" s="38">
        <v>2006</v>
      </c>
      <c r="B9" s="70">
        <v>385</v>
      </c>
      <c r="C9" s="70">
        <v>66714</v>
      </c>
      <c r="D9" s="70">
        <v>109335</v>
      </c>
      <c r="E9" s="70">
        <v>2042555</v>
      </c>
      <c r="F9" s="70">
        <v>17038849</v>
      </c>
      <c r="G9" s="70">
        <v>4456847</v>
      </c>
      <c r="H9" s="70">
        <v>1945126</v>
      </c>
    </row>
    <row r="10" spans="1:8" ht="12" customHeight="1" x14ac:dyDescent="0.25">
      <c r="A10" s="38">
        <v>2007</v>
      </c>
      <c r="B10" s="70">
        <v>385</v>
      </c>
      <c r="C10" s="70">
        <v>69962</v>
      </c>
      <c r="D10" s="70">
        <v>114757</v>
      </c>
      <c r="E10" s="70">
        <v>2201198</v>
      </c>
      <c r="F10" s="70">
        <v>18725307</v>
      </c>
      <c r="G10" s="70">
        <v>4885279</v>
      </c>
      <c r="H10" s="70">
        <v>1980976</v>
      </c>
    </row>
    <row r="11" spans="1:8" ht="12" customHeight="1" x14ac:dyDescent="0.25">
      <c r="A11" s="38">
        <v>2008</v>
      </c>
      <c r="B11" s="70">
        <v>409</v>
      </c>
      <c r="C11" s="70">
        <v>72920</v>
      </c>
      <c r="D11" s="70">
        <v>119530</v>
      </c>
      <c r="E11" s="70">
        <v>2337477</v>
      </c>
      <c r="F11" s="70">
        <v>19598272</v>
      </c>
      <c r="G11" s="70">
        <v>5083461</v>
      </c>
      <c r="H11" s="70">
        <v>2102359</v>
      </c>
    </row>
    <row r="12" spans="1:8" ht="12" customHeight="1" x14ac:dyDescent="0.25">
      <c r="A12" s="38">
        <v>2009</v>
      </c>
      <c r="B12" s="70">
        <v>416</v>
      </c>
      <c r="C12" s="70">
        <v>73006</v>
      </c>
      <c r="D12" s="70">
        <v>114293</v>
      </c>
      <c r="E12" s="70">
        <v>2322537</v>
      </c>
      <c r="F12" s="70">
        <v>17671523</v>
      </c>
      <c r="G12" s="70">
        <v>4384554</v>
      </c>
      <c r="H12" s="70">
        <v>1867932</v>
      </c>
    </row>
    <row r="13" spans="1:8" ht="12" customHeight="1" x14ac:dyDescent="0.25">
      <c r="A13" s="38">
        <v>2010</v>
      </c>
      <c r="B13" s="70">
        <v>412.83333333333331</v>
      </c>
      <c r="C13" s="70">
        <v>73127</v>
      </c>
      <c r="D13" s="70">
        <v>118700</v>
      </c>
      <c r="E13" s="70">
        <v>2416398</v>
      </c>
      <c r="F13" s="70">
        <v>19968245</v>
      </c>
      <c r="G13" s="70">
        <v>5425114</v>
      </c>
      <c r="H13" s="70">
        <v>2260019</v>
      </c>
    </row>
    <row r="14" spans="1:8" ht="12" customHeight="1" x14ac:dyDescent="0.25">
      <c r="A14" s="38">
        <v>2011</v>
      </c>
      <c r="B14" s="70">
        <v>436</v>
      </c>
      <c r="C14" s="70">
        <v>78566</v>
      </c>
      <c r="D14" s="70">
        <v>128691</v>
      </c>
      <c r="E14" s="70">
        <v>2653660</v>
      </c>
      <c r="F14" s="70">
        <v>22815291</v>
      </c>
      <c r="G14" s="70">
        <v>6606781</v>
      </c>
      <c r="H14" s="70">
        <v>2649403</v>
      </c>
    </row>
    <row r="15" spans="1:8" ht="12" customHeight="1" x14ac:dyDescent="0.25">
      <c r="A15" s="38">
        <v>2012</v>
      </c>
      <c r="B15" s="70">
        <v>440</v>
      </c>
      <c r="C15" s="70">
        <v>79587</v>
      </c>
      <c r="D15" s="70">
        <v>128165</v>
      </c>
      <c r="E15" s="70">
        <v>2774509</v>
      </c>
      <c r="F15" s="70">
        <v>22700406</v>
      </c>
      <c r="G15" s="70">
        <v>6946128</v>
      </c>
      <c r="H15" s="70">
        <v>2558587</v>
      </c>
    </row>
    <row r="16" spans="1:8" ht="12" customHeight="1" x14ac:dyDescent="0.25">
      <c r="A16" s="38">
        <v>2013</v>
      </c>
      <c r="B16" s="70">
        <v>439</v>
      </c>
      <c r="C16" s="70">
        <v>78694</v>
      </c>
      <c r="D16" s="70">
        <v>125989</v>
      </c>
      <c r="E16" s="70">
        <v>2809443</v>
      </c>
      <c r="F16" s="70">
        <v>22675683</v>
      </c>
      <c r="G16" s="70">
        <v>6859415</v>
      </c>
      <c r="H16" s="70">
        <v>2658469</v>
      </c>
    </row>
    <row r="17" spans="1:9" s="206" customFormat="1" ht="12" customHeight="1" x14ac:dyDescent="0.25">
      <c r="A17" s="38">
        <v>2014</v>
      </c>
      <c r="B17" s="70">
        <v>434</v>
      </c>
      <c r="C17" s="70">
        <v>78726</v>
      </c>
      <c r="D17" s="70">
        <v>126740</v>
      </c>
      <c r="E17" s="70">
        <v>2881766</v>
      </c>
      <c r="F17" s="70">
        <v>22979016</v>
      </c>
      <c r="G17" s="70">
        <v>6899201</v>
      </c>
      <c r="H17" s="70">
        <v>2718214</v>
      </c>
    </row>
    <row r="18" spans="1:9" s="206" customFormat="1" ht="12" customHeight="1" x14ac:dyDescent="0.25">
      <c r="A18" s="38">
        <v>2015</v>
      </c>
      <c r="B18" s="70">
        <v>434</v>
      </c>
      <c r="C18" s="70">
        <v>78895</v>
      </c>
      <c r="D18" s="70">
        <v>126820</v>
      </c>
      <c r="E18" s="70">
        <v>2988631</v>
      </c>
      <c r="F18" s="70">
        <v>23130409</v>
      </c>
      <c r="G18" s="70">
        <v>7461750</v>
      </c>
      <c r="H18" s="70">
        <v>3052497</v>
      </c>
    </row>
    <row r="19" spans="1:9" s="206" customFormat="1" ht="12" customHeight="1" x14ac:dyDescent="0.25">
      <c r="A19" s="38">
        <v>2016</v>
      </c>
      <c r="B19" s="70">
        <v>446</v>
      </c>
      <c r="C19" s="70">
        <v>79589</v>
      </c>
      <c r="D19" s="70">
        <v>128076</v>
      </c>
      <c r="E19" s="70">
        <v>3091272</v>
      </c>
      <c r="F19" s="70">
        <v>23089753</v>
      </c>
      <c r="G19" s="70">
        <v>7262951</v>
      </c>
      <c r="H19" s="70">
        <v>3026794</v>
      </c>
    </row>
    <row r="20" spans="1:9" ht="12" customHeight="1" x14ac:dyDescent="0.25">
      <c r="A20" s="38"/>
      <c r="B20" s="70"/>
      <c r="C20" s="70"/>
      <c r="D20" s="70"/>
      <c r="E20" s="70"/>
      <c r="F20" s="70"/>
      <c r="G20" s="70"/>
      <c r="H20" s="70"/>
    </row>
    <row r="21" spans="1:9" ht="12" customHeight="1" x14ac:dyDescent="0.25">
      <c r="A21" s="80">
        <v>2016</v>
      </c>
      <c r="B21" s="40"/>
      <c r="C21" s="40"/>
      <c r="D21" s="40"/>
      <c r="E21" s="40"/>
      <c r="F21" s="40"/>
      <c r="G21" s="40"/>
      <c r="H21" s="40"/>
    </row>
    <row r="22" spans="1:9" ht="12" customHeight="1" x14ac:dyDescent="0.25">
      <c r="A22" s="39" t="s">
        <v>86</v>
      </c>
      <c r="B22" s="225">
        <v>454</v>
      </c>
      <c r="C22" s="225">
        <v>79522</v>
      </c>
      <c r="D22" s="225">
        <v>10785</v>
      </c>
      <c r="E22" s="225">
        <v>238080</v>
      </c>
      <c r="F22" s="225">
        <v>1777167</v>
      </c>
      <c r="G22" s="225">
        <v>626013</v>
      </c>
      <c r="H22" s="225">
        <v>255523</v>
      </c>
    </row>
    <row r="23" spans="1:9" ht="12" customHeight="1" x14ac:dyDescent="0.25">
      <c r="A23" s="39" t="s">
        <v>87</v>
      </c>
      <c r="B23" s="225">
        <v>448</v>
      </c>
      <c r="C23" s="225">
        <v>79583</v>
      </c>
      <c r="D23" s="225">
        <v>10913</v>
      </c>
      <c r="E23" s="225">
        <v>237977</v>
      </c>
      <c r="F23" s="225">
        <v>1844868</v>
      </c>
      <c r="G23" s="225">
        <v>622212</v>
      </c>
      <c r="H23" s="225">
        <v>287274</v>
      </c>
    </row>
    <row r="24" spans="1:9" ht="12" customHeight="1" x14ac:dyDescent="0.25">
      <c r="A24" s="39" t="s">
        <v>88</v>
      </c>
      <c r="B24" s="225">
        <v>450</v>
      </c>
      <c r="C24" s="225">
        <v>79840</v>
      </c>
      <c r="D24" s="225">
        <v>10989</v>
      </c>
      <c r="E24" s="225">
        <v>251367</v>
      </c>
      <c r="F24" s="225">
        <v>1964449</v>
      </c>
      <c r="G24" s="225">
        <v>632196</v>
      </c>
      <c r="H24" s="225">
        <v>258695</v>
      </c>
    </row>
    <row r="25" spans="1:9" ht="12" customHeight="1" x14ac:dyDescent="0.25">
      <c r="A25" s="39" t="s">
        <v>89</v>
      </c>
      <c r="B25" s="225">
        <v>451</v>
      </c>
      <c r="C25" s="225">
        <v>79648</v>
      </c>
      <c r="D25" s="225">
        <v>32687</v>
      </c>
      <c r="E25" s="225">
        <v>727424</v>
      </c>
      <c r="F25" s="225">
        <v>5586484</v>
      </c>
      <c r="G25" s="225">
        <v>1880421</v>
      </c>
      <c r="H25" s="225">
        <v>801493</v>
      </c>
      <c r="I25" s="20"/>
    </row>
    <row r="26" spans="1:9" ht="12" customHeight="1" x14ac:dyDescent="0.25">
      <c r="A26" s="39" t="s">
        <v>90</v>
      </c>
      <c r="B26" s="225">
        <v>448</v>
      </c>
      <c r="C26" s="225">
        <v>79409</v>
      </c>
      <c r="D26" s="225">
        <v>11052</v>
      </c>
      <c r="E26" s="225">
        <v>270774</v>
      </c>
      <c r="F26" s="225">
        <v>1970186</v>
      </c>
      <c r="G26" s="225">
        <v>671791</v>
      </c>
      <c r="H26" s="225">
        <v>269798</v>
      </c>
      <c r="I26" s="20"/>
    </row>
    <row r="27" spans="1:9" ht="12" customHeight="1" x14ac:dyDescent="0.25">
      <c r="A27" s="39" t="s">
        <v>91</v>
      </c>
      <c r="B27" s="225">
        <v>447</v>
      </c>
      <c r="C27" s="225">
        <v>79229</v>
      </c>
      <c r="D27" s="225">
        <v>10429</v>
      </c>
      <c r="E27" s="225">
        <v>255321</v>
      </c>
      <c r="F27" s="225">
        <v>1944673</v>
      </c>
      <c r="G27" s="225">
        <v>661825</v>
      </c>
      <c r="H27" s="225">
        <v>309260</v>
      </c>
      <c r="I27" s="20"/>
    </row>
    <row r="28" spans="1:9" ht="12" customHeight="1" x14ac:dyDescent="0.25">
      <c r="A28" s="39" t="s">
        <v>92</v>
      </c>
      <c r="B28" s="225">
        <v>445</v>
      </c>
      <c r="C28" s="225">
        <v>79133</v>
      </c>
      <c r="D28" s="225">
        <v>11100</v>
      </c>
      <c r="E28" s="225">
        <v>266663</v>
      </c>
      <c r="F28" s="225">
        <v>2048792</v>
      </c>
      <c r="G28" s="225">
        <v>682085</v>
      </c>
      <c r="H28" s="225">
        <v>258339</v>
      </c>
      <c r="I28" s="20"/>
    </row>
    <row r="29" spans="1:9" ht="12" customHeight="1" x14ac:dyDescent="0.25">
      <c r="A29" s="39" t="s">
        <v>93</v>
      </c>
      <c r="B29" s="225">
        <v>447</v>
      </c>
      <c r="C29" s="225">
        <v>79257</v>
      </c>
      <c r="D29" s="225">
        <v>32580</v>
      </c>
      <c r="E29" s="225">
        <v>792759</v>
      </c>
      <c r="F29" s="225">
        <v>5963651</v>
      </c>
      <c r="G29" s="225">
        <v>2015701</v>
      </c>
      <c r="H29" s="225">
        <v>837398</v>
      </c>
    </row>
    <row r="30" spans="1:9" ht="12" customHeight="1" x14ac:dyDescent="0.25">
      <c r="A30" s="39" t="s">
        <v>94</v>
      </c>
      <c r="B30" s="225">
        <v>449</v>
      </c>
      <c r="C30" s="225">
        <v>79453</v>
      </c>
      <c r="D30" s="225">
        <v>65268</v>
      </c>
      <c r="E30" s="225">
        <v>1520183</v>
      </c>
      <c r="F30" s="225">
        <v>11550135</v>
      </c>
      <c r="G30" s="225">
        <v>3896122</v>
      </c>
      <c r="H30" s="225">
        <v>1638891</v>
      </c>
    </row>
    <row r="31" spans="1:9" ht="12" customHeight="1" x14ac:dyDescent="0.25">
      <c r="A31" s="39" t="s">
        <v>95</v>
      </c>
      <c r="B31" s="225">
        <v>444</v>
      </c>
      <c r="C31" s="225">
        <v>79094</v>
      </c>
      <c r="D31" s="225">
        <v>10316</v>
      </c>
      <c r="E31" s="225">
        <v>242948</v>
      </c>
      <c r="F31" s="225">
        <v>1871917</v>
      </c>
      <c r="G31" s="225">
        <v>573822</v>
      </c>
      <c r="H31" s="225">
        <v>228066</v>
      </c>
    </row>
    <row r="32" spans="1:9" ht="12" customHeight="1" x14ac:dyDescent="0.25">
      <c r="A32" s="39" t="s">
        <v>96</v>
      </c>
      <c r="B32" s="225">
        <v>443</v>
      </c>
      <c r="C32" s="225">
        <v>79329</v>
      </c>
      <c r="D32" s="225">
        <v>10350</v>
      </c>
      <c r="E32" s="225">
        <v>243323</v>
      </c>
      <c r="F32" s="225">
        <v>1938812</v>
      </c>
      <c r="G32" s="225">
        <v>554668</v>
      </c>
      <c r="H32" s="225">
        <v>217105</v>
      </c>
    </row>
    <row r="33" spans="1:16" ht="12" customHeight="1" x14ac:dyDescent="0.25">
      <c r="A33" s="39" t="s">
        <v>97</v>
      </c>
      <c r="B33" s="225">
        <v>443</v>
      </c>
      <c r="C33" s="225">
        <v>80187</v>
      </c>
      <c r="D33" s="225">
        <v>11016</v>
      </c>
      <c r="E33" s="225">
        <v>248422</v>
      </c>
      <c r="F33" s="225">
        <v>2022365</v>
      </c>
      <c r="G33" s="225">
        <v>599873</v>
      </c>
      <c r="H33" s="225">
        <v>241361</v>
      </c>
    </row>
    <row r="34" spans="1:16" ht="12" customHeight="1" x14ac:dyDescent="0.25">
      <c r="A34" s="39" t="s">
        <v>98</v>
      </c>
      <c r="B34" s="225">
        <v>443</v>
      </c>
      <c r="C34" s="225">
        <v>79537</v>
      </c>
      <c r="D34" s="225">
        <v>31682</v>
      </c>
      <c r="E34" s="225">
        <v>734693</v>
      </c>
      <c r="F34" s="225">
        <v>5833094</v>
      </c>
      <c r="G34" s="225">
        <v>1728363</v>
      </c>
      <c r="H34" s="225">
        <v>686533</v>
      </c>
    </row>
    <row r="35" spans="1:16" ht="12" customHeight="1" x14ac:dyDescent="0.25">
      <c r="A35" s="39" t="s">
        <v>99</v>
      </c>
      <c r="B35" s="225">
        <v>442</v>
      </c>
      <c r="C35" s="225">
        <v>80150</v>
      </c>
      <c r="D35" s="225">
        <v>10175</v>
      </c>
      <c r="E35" s="225">
        <v>261315</v>
      </c>
      <c r="F35" s="225">
        <v>1845308</v>
      </c>
      <c r="G35" s="225">
        <v>553909</v>
      </c>
      <c r="H35" s="225">
        <v>234139</v>
      </c>
    </row>
    <row r="36" spans="1:16" ht="12" customHeight="1" x14ac:dyDescent="0.25">
      <c r="A36" s="39" t="s">
        <v>100</v>
      </c>
      <c r="B36" s="225">
        <v>442</v>
      </c>
      <c r="C36" s="225">
        <v>79929</v>
      </c>
      <c r="D36" s="225">
        <v>11343</v>
      </c>
      <c r="E36" s="225">
        <v>317372</v>
      </c>
      <c r="F36" s="225">
        <v>2052058</v>
      </c>
      <c r="G36" s="225">
        <v>594526</v>
      </c>
      <c r="H36" s="225">
        <v>276641</v>
      </c>
    </row>
    <row r="37" spans="1:16" ht="12" customHeight="1" x14ac:dyDescent="0.25">
      <c r="A37" s="39" t="s">
        <v>101</v>
      </c>
      <c r="B37" s="225">
        <v>440</v>
      </c>
      <c r="C37" s="225">
        <v>79665</v>
      </c>
      <c r="D37" s="225">
        <v>9608</v>
      </c>
      <c r="E37" s="225">
        <v>257709</v>
      </c>
      <c r="F37" s="225">
        <v>1809158</v>
      </c>
      <c r="G37" s="225">
        <v>490031</v>
      </c>
      <c r="H37" s="225">
        <v>190590</v>
      </c>
    </row>
    <row r="38" spans="1:16" ht="12" customHeight="1" x14ac:dyDescent="0.25">
      <c r="A38" s="39" t="s">
        <v>102</v>
      </c>
      <c r="B38" s="225">
        <v>441</v>
      </c>
      <c r="C38" s="225">
        <v>79915</v>
      </c>
      <c r="D38" s="225">
        <v>31126</v>
      </c>
      <c r="E38" s="225">
        <v>836396</v>
      </c>
      <c r="F38" s="225">
        <v>5706524</v>
      </c>
      <c r="G38" s="225">
        <v>1638467</v>
      </c>
      <c r="H38" s="225">
        <v>701370</v>
      </c>
    </row>
    <row r="39" spans="1:16" ht="12" customHeight="1" x14ac:dyDescent="0.25">
      <c r="A39" s="39" t="s">
        <v>103</v>
      </c>
      <c r="B39" s="225">
        <v>442</v>
      </c>
      <c r="C39" s="225">
        <v>79726</v>
      </c>
      <c r="D39" s="225">
        <v>62808</v>
      </c>
      <c r="E39" s="225">
        <v>1571089</v>
      </c>
      <c r="F39" s="225">
        <v>11539618</v>
      </c>
      <c r="G39" s="225">
        <v>3366829</v>
      </c>
      <c r="H39" s="225">
        <v>1387903</v>
      </c>
    </row>
    <row r="40" spans="1:16" s="206" customFormat="1" ht="12" customHeight="1" x14ac:dyDescent="0.25">
      <c r="A40" s="39"/>
      <c r="B40" s="211"/>
      <c r="C40" s="211"/>
      <c r="D40" s="211"/>
      <c r="E40" s="211"/>
      <c r="F40" s="211"/>
      <c r="G40" s="211"/>
      <c r="H40" s="211"/>
    </row>
    <row r="41" spans="1:16" ht="12" customHeight="1" x14ac:dyDescent="0.25">
      <c r="A41" s="298" t="s">
        <v>335</v>
      </c>
      <c r="B41" s="40"/>
      <c r="C41" s="40"/>
      <c r="D41" s="40"/>
      <c r="E41" s="40"/>
      <c r="F41" s="40"/>
      <c r="G41" s="40"/>
      <c r="H41" s="40"/>
      <c r="J41" s="224"/>
      <c r="K41" s="224"/>
      <c r="L41" s="224"/>
      <c r="M41" s="224"/>
      <c r="N41" s="224"/>
      <c r="O41" s="224"/>
      <c r="P41" s="224"/>
    </row>
    <row r="42" spans="1:16" ht="12" customHeight="1" x14ac:dyDescent="0.25">
      <c r="A42" s="39" t="s">
        <v>86</v>
      </c>
      <c r="B42" s="225">
        <v>431</v>
      </c>
      <c r="C42" s="225">
        <v>79175</v>
      </c>
      <c r="D42" s="225">
        <v>10956</v>
      </c>
      <c r="E42" s="225">
        <v>247245</v>
      </c>
      <c r="F42" s="225">
        <v>1734033</v>
      </c>
      <c r="G42" s="225">
        <v>534918</v>
      </c>
      <c r="H42" s="225">
        <v>220837</v>
      </c>
      <c r="J42" s="223"/>
      <c r="K42" s="223"/>
      <c r="L42" s="223"/>
      <c r="M42" s="223"/>
      <c r="N42" s="223"/>
      <c r="O42" s="223"/>
      <c r="P42" s="223"/>
    </row>
    <row r="43" spans="1:16" ht="12" customHeight="1" x14ac:dyDescent="0.25">
      <c r="A43" s="39" t="s">
        <v>87</v>
      </c>
      <c r="B43" s="225">
        <v>438</v>
      </c>
      <c r="C43" s="225">
        <v>79897</v>
      </c>
      <c r="D43" s="225">
        <v>10445</v>
      </c>
      <c r="E43" s="225">
        <v>245066</v>
      </c>
      <c r="F43" s="225">
        <v>1773228</v>
      </c>
      <c r="G43" s="225">
        <v>542676</v>
      </c>
      <c r="H43" s="225">
        <v>229211</v>
      </c>
      <c r="J43" s="223"/>
      <c r="K43" s="223"/>
      <c r="L43" s="223"/>
      <c r="M43" s="223"/>
      <c r="N43" s="223"/>
      <c r="O43" s="223"/>
      <c r="P43" s="223"/>
    </row>
    <row r="44" spans="1:16" ht="12" customHeight="1" x14ac:dyDescent="0.25">
      <c r="A44" s="39" t="s">
        <v>88</v>
      </c>
      <c r="B44" s="225">
        <v>440</v>
      </c>
      <c r="C44" s="225">
        <v>80115</v>
      </c>
      <c r="D44" s="225">
        <v>11748</v>
      </c>
      <c r="E44" s="225">
        <v>266412</v>
      </c>
      <c r="F44" s="225">
        <v>2034473</v>
      </c>
      <c r="G44" s="225">
        <v>576493</v>
      </c>
      <c r="H44" s="225">
        <v>257867</v>
      </c>
      <c r="J44" s="223"/>
      <c r="K44" s="223"/>
      <c r="L44" s="223"/>
      <c r="M44" s="223"/>
      <c r="N44" s="223"/>
      <c r="O44" s="223"/>
      <c r="P44" s="223"/>
    </row>
    <row r="45" spans="1:16" ht="12" customHeight="1" x14ac:dyDescent="0.25">
      <c r="A45" s="39" t="s">
        <v>89</v>
      </c>
      <c r="B45" s="225">
        <v>436</v>
      </c>
      <c r="C45" s="225">
        <v>79729</v>
      </c>
      <c r="D45" s="225">
        <v>33148</v>
      </c>
      <c r="E45" s="225">
        <v>758723</v>
      </c>
      <c r="F45" s="225">
        <v>5541734</v>
      </c>
      <c r="G45" s="225">
        <v>1654086</v>
      </c>
      <c r="H45" s="225">
        <v>707915</v>
      </c>
      <c r="I45" s="70"/>
      <c r="J45" s="223"/>
      <c r="K45" s="223"/>
      <c r="L45" s="223"/>
      <c r="M45" s="223"/>
      <c r="N45" s="223"/>
      <c r="O45" s="223"/>
      <c r="P45" s="223"/>
    </row>
    <row r="46" spans="1:16" ht="12" customHeight="1" x14ac:dyDescent="0.25">
      <c r="A46" s="39" t="s">
        <v>90</v>
      </c>
      <c r="B46" s="225">
        <v>0</v>
      </c>
      <c r="C46" s="225">
        <v>0</v>
      </c>
      <c r="D46" s="225">
        <v>0</v>
      </c>
      <c r="E46" s="225">
        <v>0</v>
      </c>
      <c r="F46" s="225">
        <v>0</v>
      </c>
      <c r="G46" s="225">
        <v>0</v>
      </c>
      <c r="H46" s="225">
        <v>0</v>
      </c>
      <c r="I46" s="70"/>
      <c r="J46" s="223"/>
      <c r="K46" s="223"/>
      <c r="L46" s="223"/>
      <c r="M46" s="223"/>
      <c r="N46" s="223"/>
      <c r="O46" s="223"/>
      <c r="P46" s="223"/>
    </row>
    <row r="47" spans="1:16" ht="12" customHeight="1" x14ac:dyDescent="0.25">
      <c r="A47" s="39" t="s">
        <v>91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225">
        <v>0</v>
      </c>
      <c r="H47" s="225">
        <v>0</v>
      </c>
      <c r="I47" s="70"/>
      <c r="J47" s="223"/>
      <c r="K47" s="223"/>
      <c r="L47" s="223"/>
      <c r="M47" s="223"/>
      <c r="N47" s="223"/>
      <c r="O47" s="223"/>
      <c r="P47" s="223"/>
    </row>
    <row r="48" spans="1:16" ht="12" customHeight="1" x14ac:dyDescent="0.25">
      <c r="A48" s="39" t="s">
        <v>92</v>
      </c>
      <c r="B48" s="225">
        <v>0</v>
      </c>
      <c r="C48" s="225">
        <v>0</v>
      </c>
      <c r="D48" s="225">
        <v>0</v>
      </c>
      <c r="E48" s="225">
        <v>0</v>
      </c>
      <c r="F48" s="225">
        <v>0</v>
      </c>
      <c r="G48" s="225">
        <v>0</v>
      </c>
      <c r="H48" s="225">
        <v>0</v>
      </c>
      <c r="I48" s="70"/>
      <c r="J48" s="223"/>
      <c r="K48" s="223"/>
      <c r="L48" s="223"/>
      <c r="M48" s="223"/>
      <c r="N48" s="223"/>
      <c r="O48" s="223"/>
      <c r="P48" s="223"/>
    </row>
    <row r="49" spans="1:17" ht="12" customHeight="1" x14ac:dyDescent="0.25">
      <c r="A49" s="39" t="s">
        <v>93</v>
      </c>
      <c r="B49" s="225">
        <v>0</v>
      </c>
      <c r="C49" s="225">
        <v>0</v>
      </c>
      <c r="D49" s="225">
        <v>0</v>
      </c>
      <c r="E49" s="225">
        <v>0</v>
      </c>
      <c r="F49" s="225">
        <v>0</v>
      </c>
      <c r="G49" s="225">
        <v>0</v>
      </c>
      <c r="H49" s="225">
        <v>0</v>
      </c>
      <c r="I49" s="70" t="s">
        <v>248</v>
      </c>
      <c r="J49" s="223"/>
      <c r="K49" s="223"/>
      <c r="L49" s="223"/>
      <c r="M49" s="223"/>
      <c r="N49" s="223"/>
      <c r="O49" s="223"/>
      <c r="P49" s="223"/>
    </row>
    <row r="50" spans="1:17" ht="12" customHeight="1" x14ac:dyDescent="0.25">
      <c r="A50" s="39" t="s">
        <v>94</v>
      </c>
      <c r="B50" s="225">
        <v>0</v>
      </c>
      <c r="C50" s="225">
        <v>0</v>
      </c>
      <c r="D50" s="225">
        <v>0</v>
      </c>
      <c r="E50" s="225">
        <v>0</v>
      </c>
      <c r="F50" s="225">
        <v>0</v>
      </c>
      <c r="G50" s="225">
        <v>0</v>
      </c>
      <c r="H50" s="225">
        <v>0</v>
      </c>
      <c r="I50" s="70" t="s">
        <v>248</v>
      </c>
      <c r="J50" s="223"/>
      <c r="K50" s="223"/>
      <c r="L50" s="223"/>
      <c r="M50" s="223"/>
      <c r="N50" s="223"/>
      <c r="O50" s="223"/>
      <c r="P50" s="223"/>
      <c r="Q50" s="70"/>
    </row>
    <row r="51" spans="1:17" ht="12" customHeight="1" x14ac:dyDescent="0.25">
      <c r="A51" s="39" t="s">
        <v>95</v>
      </c>
      <c r="B51" s="225">
        <v>0</v>
      </c>
      <c r="C51" s="225">
        <v>0</v>
      </c>
      <c r="D51" s="225">
        <v>0</v>
      </c>
      <c r="E51" s="225">
        <v>0</v>
      </c>
      <c r="F51" s="225">
        <v>0</v>
      </c>
      <c r="G51" s="225">
        <v>0</v>
      </c>
      <c r="H51" s="225">
        <v>0</v>
      </c>
      <c r="J51" s="223"/>
      <c r="K51" s="223"/>
      <c r="L51" s="223"/>
      <c r="M51" s="223"/>
      <c r="N51" s="223"/>
      <c r="O51" s="223"/>
      <c r="P51" s="223"/>
    </row>
    <row r="52" spans="1:17" ht="12" customHeight="1" x14ac:dyDescent="0.25">
      <c r="A52" s="39" t="s">
        <v>96</v>
      </c>
      <c r="B52" s="225">
        <v>0</v>
      </c>
      <c r="C52" s="225">
        <v>0</v>
      </c>
      <c r="D52" s="225">
        <v>0</v>
      </c>
      <c r="E52" s="225">
        <v>0</v>
      </c>
      <c r="F52" s="225">
        <v>0</v>
      </c>
      <c r="G52" s="225">
        <v>0</v>
      </c>
      <c r="H52" s="225">
        <v>0</v>
      </c>
      <c r="J52" s="223"/>
      <c r="K52" s="223"/>
      <c r="L52" s="223"/>
      <c r="M52" s="223"/>
      <c r="N52" s="223"/>
      <c r="O52" s="223"/>
      <c r="P52" s="223"/>
    </row>
    <row r="53" spans="1:17" ht="12" customHeight="1" x14ac:dyDescent="0.25">
      <c r="A53" s="39" t="s">
        <v>97</v>
      </c>
      <c r="B53" s="225">
        <v>0</v>
      </c>
      <c r="C53" s="225">
        <v>0</v>
      </c>
      <c r="D53" s="225">
        <v>0</v>
      </c>
      <c r="E53" s="225">
        <v>0</v>
      </c>
      <c r="F53" s="225">
        <v>0</v>
      </c>
      <c r="G53" s="225">
        <v>0</v>
      </c>
      <c r="H53" s="225">
        <v>0</v>
      </c>
      <c r="J53" s="223"/>
      <c r="K53" s="223"/>
      <c r="L53" s="223"/>
      <c r="M53" s="223"/>
      <c r="N53" s="223"/>
      <c r="O53" s="223"/>
      <c r="P53" s="223"/>
    </row>
    <row r="54" spans="1:17" ht="12" customHeight="1" x14ac:dyDescent="0.25">
      <c r="A54" s="39" t="s">
        <v>98</v>
      </c>
      <c r="B54" s="225">
        <v>0</v>
      </c>
      <c r="C54" s="225">
        <v>0</v>
      </c>
      <c r="D54" s="225">
        <v>0</v>
      </c>
      <c r="E54" s="225">
        <v>0</v>
      </c>
      <c r="F54" s="225">
        <v>0</v>
      </c>
      <c r="G54" s="225">
        <v>0</v>
      </c>
      <c r="H54" s="225">
        <v>0</v>
      </c>
      <c r="J54" s="223"/>
      <c r="K54" s="223"/>
      <c r="L54" s="223"/>
      <c r="M54" s="223"/>
      <c r="N54" s="223"/>
      <c r="O54" s="223"/>
      <c r="P54" s="223"/>
    </row>
    <row r="55" spans="1:17" ht="12" customHeight="1" x14ac:dyDescent="0.25">
      <c r="A55" s="39" t="s">
        <v>99</v>
      </c>
      <c r="B55" s="225">
        <v>0</v>
      </c>
      <c r="C55" s="225">
        <v>0</v>
      </c>
      <c r="D55" s="225">
        <v>0</v>
      </c>
      <c r="E55" s="225">
        <v>0</v>
      </c>
      <c r="F55" s="225">
        <v>0</v>
      </c>
      <c r="G55" s="225">
        <v>0</v>
      </c>
      <c r="H55" s="225">
        <v>0</v>
      </c>
      <c r="J55" s="223"/>
      <c r="K55" s="223"/>
      <c r="L55" s="223"/>
      <c r="M55" s="223"/>
      <c r="N55" s="223"/>
      <c r="O55" s="223"/>
      <c r="P55" s="223"/>
    </row>
    <row r="56" spans="1:17" ht="12" customHeight="1" x14ac:dyDescent="0.25">
      <c r="A56" s="39" t="s">
        <v>100</v>
      </c>
      <c r="B56" s="225">
        <v>0</v>
      </c>
      <c r="C56" s="225">
        <v>0</v>
      </c>
      <c r="D56" s="225">
        <v>0</v>
      </c>
      <c r="E56" s="225">
        <v>0</v>
      </c>
      <c r="F56" s="225">
        <v>0</v>
      </c>
      <c r="G56" s="225">
        <v>0</v>
      </c>
      <c r="H56" s="225">
        <v>0</v>
      </c>
      <c r="J56" s="223"/>
      <c r="K56" s="223"/>
      <c r="L56" s="223"/>
      <c r="M56" s="223"/>
      <c r="N56" s="223"/>
      <c r="O56" s="223"/>
      <c r="P56" s="223"/>
    </row>
    <row r="57" spans="1:17" ht="12" customHeight="1" x14ac:dyDescent="0.25">
      <c r="A57" s="39" t="s">
        <v>101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J57" s="223"/>
      <c r="K57" s="223"/>
      <c r="L57" s="223"/>
      <c r="M57" s="223"/>
      <c r="N57" s="223"/>
      <c r="O57" s="223"/>
      <c r="P57" s="223"/>
    </row>
    <row r="58" spans="1:17" ht="12" customHeight="1" x14ac:dyDescent="0.25">
      <c r="A58" s="39" t="s">
        <v>102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J58" s="223"/>
      <c r="K58" s="223"/>
      <c r="L58" s="223"/>
      <c r="M58" s="223"/>
      <c r="N58" s="223"/>
      <c r="O58" s="223"/>
      <c r="P58" s="223"/>
    </row>
    <row r="59" spans="1:17" ht="12" customHeight="1" x14ac:dyDescent="0.25">
      <c r="A59" s="39" t="s">
        <v>103</v>
      </c>
      <c r="B59" s="225">
        <v>0</v>
      </c>
      <c r="C59" s="225">
        <v>0</v>
      </c>
      <c r="D59" s="225">
        <v>0</v>
      </c>
      <c r="E59" s="225">
        <v>0</v>
      </c>
      <c r="F59" s="225">
        <v>0</v>
      </c>
      <c r="G59" s="225">
        <v>0</v>
      </c>
      <c r="H59" s="225">
        <v>0</v>
      </c>
      <c r="J59" s="223"/>
      <c r="K59" s="223"/>
      <c r="L59" s="223"/>
      <c r="M59" s="223"/>
      <c r="N59" s="223"/>
      <c r="O59" s="223"/>
      <c r="P59" s="223"/>
    </row>
    <row r="60" spans="1:17" ht="12" customHeight="1" x14ac:dyDescent="0.25">
      <c r="A60" s="11" t="s">
        <v>172</v>
      </c>
      <c r="B60" s="70"/>
      <c r="C60" s="70"/>
      <c r="D60" s="70"/>
      <c r="E60" s="70"/>
      <c r="F60" s="70"/>
      <c r="G60" s="70"/>
      <c r="H60" s="70"/>
      <c r="I60" s="27"/>
    </row>
    <row r="61" spans="1:17" ht="12" customHeight="1" x14ac:dyDescent="0.25">
      <c r="A61" s="237" t="s">
        <v>227</v>
      </c>
      <c r="B61" s="237"/>
      <c r="C61" s="237"/>
      <c r="D61" s="237"/>
      <c r="E61" s="237"/>
      <c r="F61" s="237"/>
      <c r="G61" s="237"/>
      <c r="H61" s="237"/>
      <c r="I61" s="237"/>
      <c r="J61" s="200"/>
      <c r="K61" s="200"/>
      <c r="L61" s="200"/>
      <c r="M61" s="200"/>
      <c r="N61" s="200"/>
      <c r="O61" s="200"/>
      <c r="P61" s="200"/>
    </row>
    <row r="62" spans="1:17" ht="12" customHeight="1" x14ac:dyDescent="0.25">
      <c r="B62" s="70"/>
      <c r="C62" s="70"/>
      <c r="D62" s="70"/>
      <c r="E62" s="70"/>
      <c r="F62" s="70"/>
      <c r="G62" s="70"/>
      <c r="H62" s="70"/>
      <c r="J62" s="200"/>
      <c r="K62" s="200"/>
      <c r="L62" s="200"/>
      <c r="M62" s="200"/>
      <c r="N62" s="200"/>
      <c r="O62" s="200"/>
      <c r="P62" s="200"/>
    </row>
    <row r="63" spans="1:17" ht="12" customHeight="1" x14ac:dyDescent="0.25">
      <c r="B63" s="200"/>
      <c r="C63" s="200"/>
      <c r="D63" s="200"/>
      <c r="E63" s="200"/>
      <c r="F63" s="200"/>
      <c r="G63" s="200"/>
      <c r="H63" s="200"/>
      <c r="J63" s="200"/>
      <c r="K63" s="200"/>
      <c r="L63" s="200"/>
      <c r="M63" s="200"/>
      <c r="N63" s="200"/>
      <c r="O63" s="200"/>
      <c r="P63" s="200"/>
    </row>
    <row r="64" spans="1:17" ht="12" customHeight="1" x14ac:dyDescent="0.25">
      <c r="J64" s="200"/>
      <c r="K64" s="200"/>
      <c r="L64" s="200"/>
      <c r="M64" s="200"/>
      <c r="N64" s="200"/>
      <c r="O64" s="200"/>
      <c r="P64" s="200"/>
    </row>
    <row r="65" spans="10:16" ht="12" customHeight="1" x14ac:dyDescent="0.25">
      <c r="J65" s="200"/>
      <c r="K65" s="200"/>
      <c r="L65" s="200"/>
      <c r="M65" s="200"/>
      <c r="N65" s="200"/>
      <c r="O65" s="200"/>
      <c r="P65" s="200"/>
    </row>
    <row r="66" spans="10:16" x14ac:dyDescent="0.25">
      <c r="J66" s="200"/>
      <c r="K66" s="200"/>
      <c r="L66" s="200"/>
      <c r="M66" s="200"/>
      <c r="N66" s="200"/>
      <c r="O66" s="200"/>
      <c r="P66" s="200"/>
    </row>
    <row r="67" spans="10:16" x14ac:dyDescent="0.25">
      <c r="J67" s="200"/>
      <c r="K67" s="200"/>
      <c r="L67" s="200"/>
      <c r="M67" s="200"/>
      <c r="N67" s="200"/>
      <c r="O67" s="200"/>
      <c r="P67" s="200"/>
    </row>
    <row r="68" spans="10:16" x14ac:dyDescent="0.25">
      <c r="J68" s="200"/>
      <c r="K68" s="200"/>
      <c r="L68" s="200"/>
      <c r="M68" s="200"/>
      <c r="N68" s="200"/>
      <c r="O68" s="200"/>
      <c r="P68" s="200"/>
    </row>
    <row r="69" spans="10:16" x14ac:dyDescent="0.25">
      <c r="J69" s="200"/>
      <c r="K69" s="200"/>
      <c r="L69" s="200"/>
      <c r="M69" s="200"/>
      <c r="N69" s="200"/>
      <c r="O69" s="200"/>
      <c r="P69" s="200"/>
    </row>
    <row r="70" spans="10:16" x14ac:dyDescent="0.25">
      <c r="J70" s="200"/>
      <c r="K70" s="200"/>
      <c r="L70" s="200"/>
      <c r="M70" s="200"/>
      <c r="N70" s="200"/>
      <c r="O70" s="200"/>
      <c r="P70" s="200"/>
    </row>
    <row r="71" spans="10:16" x14ac:dyDescent="0.25">
      <c r="J71" s="200"/>
      <c r="K71" s="200"/>
      <c r="L71" s="200"/>
      <c r="M71" s="200"/>
      <c r="N71" s="200"/>
      <c r="O71" s="200"/>
      <c r="P71" s="200"/>
    </row>
    <row r="72" spans="10:16" x14ac:dyDescent="0.25">
      <c r="J72" s="200"/>
      <c r="K72" s="200"/>
      <c r="L72" s="200"/>
      <c r="M72" s="200"/>
      <c r="N72" s="200"/>
      <c r="O72" s="200"/>
      <c r="P72" s="200"/>
    </row>
    <row r="73" spans="10:16" x14ac:dyDescent="0.25">
      <c r="J73" s="200"/>
      <c r="K73" s="200"/>
      <c r="L73" s="200"/>
      <c r="M73" s="200"/>
      <c r="N73" s="200"/>
      <c r="O73" s="200"/>
      <c r="P73" s="20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8" ht="24" customHeight="1" x14ac:dyDescent="0.25">
      <c r="A1" s="341" t="s">
        <v>379</v>
      </c>
      <c r="B1" s="354"/>
      <c r="C1" s="354"/>
      <c r="D1" s="354"/>
      <c r="E1" s="354"/>
      <c r="F1" s="354"/>
      <c r="G1" s="354"/>
    </row>
    <row r="2" spans="1:8" ht="12" customHeight="1" x14ac:dyDescent="0.25">
      <c r="A2" s="32"/>
      <c r="B2" s="23"/>
      <c r="C2" s="23"/>
      <c r="D2" s="23"/>
      <c r="E2" s="23"/>
      <c r="F2" s="24"/>
      <c r="G2" s="23"/>
    </row>
    <row r="3" spans="1:8" ht="12" customHeight="1" x14ac:dyDescent="0.25">
      <c r="A3" s="352" t="s">
        <v>167</v>
      </c>
      <c r="B3" s="350" t="s">
        <v>117</v>
      </c>
      <c r="C3" s="350" t="s">
        <v>332</v>
      </c>
      <c r="D3" s="350" t="s">
        <v>118</v>
      </c>
      <c r="E3" s="350" t="s">
        <v>316</v>
      </c>
      <c r="F3" s="349" t="s">
        <v>79</v>
      </c>
      <c r="G3" s="347"/>
    </row>
    <row r="4" spans="1:8" ht="12" customHeight="1" x14ac:dyDescent="0.25">
      <c r="A4" s="353"/>
      <c r="B4" s="351"/>
      <c r="C4" s="351"/>
      <c r="D4" s="351"/>
      <c r="E4" s="351"/>
      <c r="F4" s="348" t="s">
        <v>81</v>
      </c>
      <c r="G4" s="358" t="s">
        <v>119</v>
      </c>
    </row>
    <row r="5" spans="1:8" ht="12" customHeight="1" x14ac:dyDescent="0.25">
      <c r="A5" s="353"/>
      <c r="B5" s="351"/>
      <c r="C5" s="351"/>
      <c r="D5" s="351"/>
      <c r="E5" s="351"/>
      <c r="F5" s="343"/>
      <c r="G5" s="359"/>
    </row>
    <row r="6" spans="1:8" ht="12" customHeight="1" x14ac:dyDescent="0.25">
      <c r="A6" s="353"/>
      <c r="B6" s="360" t="s">
        <v>104</v>
      </c>
      <c r="C6" s="343"/>
      <c r="D6" s="47" t="s">
        <v>84</v>
      </c>
      <c r="E6" s="349" t="s">
        <v>85</v>
      </c>
      <c r="F6" s="343"/>
      <c r="G6" s="347"/>
      <c r="H6" s="306"/>
    </row>
    <row r="7" spans="1:8" ht="12" customHeight="1" x14ac:dyDescent="0.25">
      <c r="A7" s="25"/>
      <c r="B7" s="26"/>
      <c r="C7" s="26"/>
      <c r="D7" s="26"/>
      <c r="E7" s="26"/>
      <c r="F7" s="26"/>
      <c r="G7" s="26"/>
    </row>
    <row r="8" spans="1:8" ht="12" customHeight="1" x14ac:dyDescent="0.25">
      <c r="A8" s="115"/>
      <c r="B8" s="355" t="s">
        <v>168</v>
      </c>
      <c r="C8" s="356"/>
      <c r="D8" s="356"/>
      <c r="E8" s="356"/>
      <c r="F8" s="356"/>
      <c r="G8" s="356"/>
    </row>
    <row r="9" spans="1:8" ht="12" customHeight="1" x14ac:dyDescent="0.25">
      <c r="A9" s="68" t="s">
        <v>120</v>
      </c>
      <c r="B9" s="324">
        <v>17</v>
      </c>
      <c r="C9" s="324">
        <v>4130</v>
      </c>
      <c r="D9" s="324">
        <v>595</v>
      </c>
      <c r="E9" s="324">
        <v>14803</v>
      </c>
      <c r="F9" s="324">
        <v>84112</v>
      </c>
      <c r="G9" s="324">
        <v>5758</v>
      </c>
    </row>
    <row r="10" spans="1:8" ht="12" customHeight="1" x14ac:dyDescent="0.25">
      <c r="A10" s="68" t="s">
        <v>121</v>
      </c>
      <c r="B10" s="324">
        <v>5</v>
      </c>
      <c r="C10" s="324">
        <v>1224</v>
      </c>
      <c r="D10" s="324">
        <v>170</v>
      </c>
      <c r="E10" s="324">
        <v>4702</v>
      </c>
      <c r="F10" s="324">
        <v>7914</v>
      </c>
      <c r="G10" s="324" t="s">
        <v>63</v>
      </c>
    </row>
    <row r="11" spans="1:8" ht="12" customHeight="1" x14ac:dyDescent="0.25">
      <c r="A11" s="68" t="s">
        <v>122</v>
      </c>
      <c r="B11" s="324">
        <v>4</v>
      </c>
      <c r="C11" s="324">
        <v>544</v>
      </c>
      <c r="D11" s="324">
        <v>89</v>
      </c>
      <c r="E11" s="324">
        <v>1432</v>
      </c>
      <c r="F11" s="324">
        <v>26641</v>
      </c>
      <c r="G11" s="324" t="s">
        <v>63</v>
      </c>
    </row>
    <row r="12" spans="1:8" ht="12" customHeight="1" x14ac:dyDescent="0.25">
      <c r="A12" s="68" t="s">
        <v>52</v>
      </c>
      <c r="B12" s="324">
        <v>8</v>
      </c>
      <c r="C12" s="324">
        <v>626</v>
      </c>
      <c r="D12" s="324">
        <v>97</v>
      </c>
      <c r="E12" s="324">
        <v>1894</v>
      </c>
      <c r="F12" s="324">
        <v>7742</v>
      </c>
      <c r="G12" s="324">
        <v>2186</v>
      </c>
    </row>
    <row r="13" spans="1:8" ht="12" customHeight="1" x14ac:dyDescent="0.25">
      <c r="A13" s="115"/>
      <c r="B13" s="319"/>
      <c r="C13" s="319"/>
      <c r="D13" s="319"/>
      <c r="E13" s="319"/>
      <c r="F13" s="319"/>
      <c r="G13" s="319"/>
    </row>
    <row r="14" spans="1:8" ht="12" customHeight="1" x14ac:dyDescent="0.25">
      <c r="A14" s="68" t="s">
        <v>123</v>
      </c>
      <c r="B14" s="324">
        <v>28</v>
      </c>
      <c r="C14" s="324">
        <v>2918</v>
      </c>
      <c r="D14" s="324">
        <v>439</v>
      </c>
      <c r="E14" s="324">
        <v>7322</v>
      </c>
      <c r="F14" s="324">
        <v>44581</v>
      </c>
      <c r="G14" s="324">
        <v>4515</v>
      </c>
    </row>
    <row r="15" spans="1:8" ht="12" customHeight="1" x14ac:dyDescent="0.25">
      <c r="A15" s="68" t="s">
        <v>124</v>
      </c>
      <c r="B15" s="324">
        <v>29</v>
      </c>
      <c r="C15" s="324">
        <v>3692</v>
      </c>
      <c r="D15" s="324">
        <v>540</v>
      </c>
      <c r="E15" s="324">
        <v>10758</v>
      </c>
      <c r="F15" s="324">
        <v>74506</v>
      </c>
      <c r="G15" s="324">
        <v>17794</v>
      </c>
    </row>
    <row r="16" spans="1:8" ht="12" customHeight="1" x14ac:dyDescent="0.25">
      <c r="A16" s="68" t="s">
        <v>125</v>
      </c>
      <c r="B16" s="324">
        <v>36</v>
      </c>
      <c r="C16" s="324">
        <v>4259</v>
      </c>
      <c r="D16" s="324">
        <v>647</v>
      </c>
      <c r="E16" s="324">
        <v>10489</v>
      </c>
      <c r="F16" s="324">
        <v>81457</v>
      </c>
      <c r="G16" s="324">
        <v>17900</v>
      </c>
    </row>
    <row r="17" spans="1:8" ht="12" customHeight="1" x14ac:dyDescent="0.25">
      <c r="A17" s="68" t="s">
        <v>126</v>
      </c>
      <c r="B17" s="324">
        <v>29</v>
      </c>
      <c r="C17" s="324">
        <v>5960</v>
      </c>
      <c r="D17" s="324">
        <v>885</v>
      </c>
      <c r="E17" s="324">
        <v>14593</v>
      </c>
      <c r="F17" s="324">
        <v>114851</v>
      </c>
      <c r="G17" s="324">
        <v>26506</v>
      </c>
    </row>
    <row r="18" spans="1:8" ht="12" customHeight="1" x14ac:dyDescent="0.25">
      <c r="A18" s="68" t="s">
        <v>127</v>
      </c>
      <c r="B18" s="324">
        <v>18</v>
      </c>
      <c r="C18" s="324">
        <v>2188</v>
      </c>
      <c r="D18" s="324">
        <v>332</v>
      </c>
      <c r="E18" s="324">
        <v>6373</v>
      </c>
      <c r="F18" s="324">
        <v>50526</v>
      </c>
      <c r="G18" s="324">
        <v>7023</v>
      </c>
    </row>
    <row r="19" spans="1:8" ht="12" customHeight="1" x14ac:dyDescent="0.25">
      <c r="A19" s="68" t="s">
        <v>128</v>
      </c>
      <c r="B19" s="324">
        <v>36</v>
      </c>
      <c r="C19" s="324">
        <v>7780</v>
      </c>
      <c r="D19" s="324">
        <v>1146</v>
      </c>
      <c r="E19" s="324">
        <v>30899</v>
      </c>
      <c r="F19" s="324">
        <v>122536</v>
      </c>
      <c r="G19" s="324">
        <v>49936</v>
      </c>
    </row>
    <row r="20" spans="1:8" customFormat="1" ht="12" customHeight="1" x14ac:dyDescent="0.25">
      <c r="A20" s="68" t="s">
        <v>129</v>
      </c>
      <c r="B20" s="324">
        <v>24</v>
      </c>
      <c r="C20" s="324">
        <v>5292</v>
      </c>
      <c r="D20" s="324">
        <v>764</v>
      </c>
      <c r="E20" s="324">
        <v>16138</v>
      </c>
      <c r="F20" s="324">
        <v>137447</v>
      </c>
      <c r="G20" s="324">
        <v>11937</v>
      </c>
    </row>
    <row r="21" spans="1:8" ht="12" customHeight="1" x14ac:dyDescent="0.25">
      <c r="A21" s="68" t="s">
        <v>130</v>
      </c>
      <c r="B21" s="324">
        <v>27</v>
      </c>
      <c r="C21" s="324">
        <v>6532</v>
      </c>
      <c r="D21" s="324">
        <v>931</v>
      </c>
      <c r="E21" s="324">
        <v>21273</v>
      </c>
      <c r="F21" s="324">
        <v>227562</v>
      </c>
      <c r="G21" s="324">
        <v>122031</v>
      </c>
    </row>
    <row r="22" spans="1:8" ht="12" customHeight="1" x14ac:dyDescent="0.25">
      <c r="A22" s="68" t="s">
        <v>131</v>
      </c>
      <c r="B22" s="324">
        <v>29</v>
      </c>
      <c r="C22" s="324">
        <v>3951</v>
      </c>
      <c r="D22" s="324">
        <v>591</v>
      </c>
      <c r="E22" s="324">
        <v>10132</v>
      </c>
      <c r="F22" s="324">
        <v>102803</v>
      </c>
      <c r="G22" s="324">
        <v>43717</v>
      </c>
    </row>
    <row r="23" spans="1:8" ht="12" customHeight="1" x14ac:dyDescent="0.25">
      <c r="A23" s="68" t="s">
        <v>132</v>
      </c>
      <c r="B23" s="324">
        <v>35</v>
      </c>
      <c r="C23" s="324">
        <v>3890</v>
      </c>
      <c r="D23" s="324">
        <v>586</v>
      </c>
      <c r="E23" s="324">
        <v>11045</v>
      </c>
      <c r="F23" s="324">
        <v>79892</v>
      </c>
      <c r="G23" s="324">
        <v>14010</v>
      </c>
    </row>
    <row r="24" spans="1:8" ht="12" customHeight="1" x14ac:dyDescent="0.25">
      <c r="A24" s="68" t="s">
        <v>133</v>
      </c>
      <c r="B24" s="324">
        <v>23</v>
      </c>
      <c r="C24" s="324">
        <v>3378</v>
      </c>
      <c r="D24" s="324">
        <v>452</v>
      </c>
      <c r="E24" s="324">
        <v>9523</v>
      </c>
      <c r="F24" s="324">
        <v>94862</v>
      </c>
      <c r="G24" s="324">
        <v>31009</v>
      </c>
    </row>
    <row r="25" spans="1:8" ht="12" customHeight="1" x14ac:dyDescent="0.25">
      <c r="A25" s="68" t="s">
        <v>134</v>
      </c>
      <c r="B25" s="324">
        <v>24</v>
      </c>
      <c r="C25" s="324">
        <v>7597</v>
      </c>
      <c r="D25" s="324">
        <v>1050</v>
      </c>
      <c r="E25" s="324">
        <v>22471</v>
      </c>
      <c r="F25" s="324">
        <v>134754</v>
      </c>
      <c r="G25" s="324">
        <v>29574</v>
      </c>
    </row>
    <row r="26" spans="1:8" ht="12" customHeight="1" x14ac:dyDescent="0.25">
      <c r="A26" s="68" t="s">
        <v>135</v>
      </c>
      <c r="B26" s="324">
        <v>45</v>
      </c>
      <c r="C26" s="324">
        <v>11572</v>
      </c>
      <c r="D26" s="324">
        <v>1725</v>
      </c>
      <c r="E26" s="324">
        <v>57186</v>
      </c>
      <c r="F26" s="324">
        <v>355727</v>
      </c>
      <c r="G26" s="324">
        <v>156206</v>
      </c>
    </row>
    <row r="27" spans="1:8" ht="12" customHeight="1" x14ac:dyDescent="0.25">
      <c r="A27" s="68" t="s">
        <v>136</v>
      </c>
      <c r="B27" s="324">
        <v>23</v>
      </c>
      <c r="C27" s="324">
        <v>4582</v>
      </c>
      <c r="D27" s="324">
        <v>710</v>
      </c>
      <c r="E27" s="324">
        <v>15379</v>
      </c>
      <c r="F27" s="324">
        <v>286559</v>
      </c>
      <c r="G27" s="324">
        <v>30763</v>
      </c>
    </row>
    <row r="28" spans="1:8" ht="12" customHeight="1" x14ac:dyDescent="0.25">
      <c r="A28" s="96" t="s">
        <v>137</v>
      </c>
      <c r="B28" s="325">
        <v>440</v>
      </c>
      <c r="C28" s="325">
        <v>80115</v>
      </c>
      <c r="D28" s="325">
        <v>11748</v>
      </c>
      <c r="E28" s="325">
        <v>266412</v>
      </c>
      <c r="F28" s="325">
        <v>2034473</v>
      </c>
      <c r="G28" s="325">
        <v>576493</v>
      </c>
    </row>
    <row r="29" spans="1:8" ht="12" customHeight="1" x14ac:dyDescent="0.25">
      <c r="A29" s="96"/>
      <c r="B29" s="71"/>
      <c r="C29" s="72"/>
      <c r="D29" s="72"/>
      <c r="E29" s="73"/>
      <c r="F29" s="73"/>
      <c r="G29" s="73"/>
    </row>
    <row r="30" spans="1:8" ht="12" customHeight="1" x14ac:dyDescent="0.25">
      <c r="A30" s="115"/>
      <c r="B30" s="357" t="s">
        <v>267</v>
      </c>
      <c r="C30" s="357"/>
      <c r="D30" s="357"/>
      <c r="E30" s="357"/>
      <c r="F30" s="357"/>
      <c r="G30" s="357"/>
    </row>
    <row r="31" spans="1:8" ht="12" customHeight="1" x14ac:dyDescent="0.25">
      <c r="A31" s="68" t="s">
        <v>120</v>
      </c>
      <c r="B31" s="301">
        <v>6.25</v>
      </c>
      <c r="C31" s="304">
        <v>9.1437632135306472</v>
      </c>
      <c r="D31" s="304">
        <v>23.443983402489636</v>
      </c>
      <c r="E31" s="304">
        <v>14.592042111782007</v>
      </c>
      <c r="F31" s="304">
        <v>32.704352902197741</v>
      </c>
      <c r="G31" s="304">
        <v>-24.097020827840751</v>
      </c>
      <c r="H31" s="74"/>
    </row>
    <row r="32" spans="1:8" ht="12" customHeight="1" x14ac:dyDescent="0.25">
      <c r="A32" s="68" t="s">
        <v>121</v>
      </c>
      <c r="B32" s="301">
        <v>0</v>
      </c>
      <c r="C32" s="304">
        <v>-2.0799999999999983</v>
      </c>
      <c r="D32" s="304">
        <v>15.646258503401356</v>
      </c>
      <c r="E32" s="304">
        <v>1.6648648648648532</v>
      </c>
      <c r="F32" s="304">
        <v>3.6678019386953196</v>
      </c>
      <c r="G32" s="304" t="s">
        <v>63</v>
      </c>
      <c r="H32" s="74"/>
    </row>
    <row r="33" spans="1:8" ht="12" customHeight="1" x14ac:dyDescent="0.25">
      <c r="A33" s="68" t="s">
        <v>122</v>
      </c>
      <c r="B33" s="301">
        <v>0</v>
      </c>
      <c r="C33" s="304">
        <v>2.6415094339622698</v>
      </c>
      <c r="D33" s="304">
        <v>4.7058823529411882</v>
      </c>
      <c r="E33" s="304">
        <v>-0.62456627342123738</v>
      </c>
      <c r="F33" s="304">
        <v>-15.818245015325303</v>
      </c>
      <c r="G33" s="304" t="s">
        <v>63</v>
      </c>
      <c r="H33" s="74"/>
    </row>
    <row r="34" spans="1:8" ht="12" customHeight="1" x14ac:dyDescent="0.25">
      <c r="A34" s="68" t="s">
        <v>52</v>
      </c>
      <c r="B34" s="301">
        <v>0</v>
      </c>
      <c r="C34" s="304">
        <v>-3.5439137134052316</v>
      </c>
      <c r="D34" s="304">
        <v>2.1052631578947398</v>
      </c>
      <c r="E34" s="304">
        <v>-5.6772908366533841</v>
      </c>
      <c r="F34" s="304">
        <v>29.184048056065393</v>
      </c>
      <c r="G34" s="304">
        <v>50.447350309704063</v>
      </c>
      <c r="H34" s="74"/>
    </row>
    <row r="35" spans="1:8" ht="12" customHeight="1" x14ac:dyDescent="0.25">
      <c r="A35" s="115"/>
      <c r="B35" s="302"/>
      <c r="C35" s="304"/>
      <c r="D35" s="304"/>
      <c r="E35" s="304"/>
      <c r="F35" s="304"/>
      <c r="G35" s="304"/>
      <c r="H35" s="74"/>
    </row>
    <row r="36" spans="1:8" ht="12" customHeight="1" x14ac:dyDescent="0.25">
      <c r="A36" s="68" t="s">
        <v>123</v>
      </c>
      <c r="B36" s="301">
        <v>12.000000000000014</v>
      </c>
      <c r="C36" s="304">
        <v>4.4007155635062531</v>
      </c>
      <c r="D36" s="304">
        <v>9.7499999999999858</v>
      </c>
      <c r="E36" s="304">
        <v>4.3317184383015075</v>
      </c>
      <c r="F36" s="304">
        <v>-13.627821369756859</v>
      </c>
      <c r="G36" s="304">
        <v>-57.589705053541238</v>
      </c>
      <c r="H36" s="74"/>
    </row>
    <row r="37" spans="1:8" ht="12" customHeight="1" x14ac:dyDescent="0.25">
      <c r="A37" s="68" t="s">
        <v>124</v>
      </c>
      <c r="B37" s="301">
        <v>-9.375</v>
      </c>
      <c r="C37" s="304">
        <v>-5.623721881390594</v>
      </c>
      <c r="D37" s="304">
        <v>0.55865921787710704</v>
      </c>
      <c r="E37" s="304">
        <v>-2.3686359923767952</v>
      </c>
      <c r="F37" s="304">
        <v>9.8098747236551276</v>
      </c>
      <c r="G37" s="304">
        <v>20.54738838832057</v>
      </c>
      <c r="H37" s="74"/>
    </row>
    <row r="38" spans="1:8" ht="12" customHeight="1" x14ac:dyDescent="0.25">
      <c r="A38" s="68" t="s">
        <v>125</v>
      </c>
      <c r="B38" s="301">
        <v>0</v>
      </c>
      <c r="C38" s="304">
        <v>5.3686293913903995</v>
      </c>
      <c r="D38" s="304">
        <v>15.12455516014235</v>
      </c>
      <c r="E38" s="304">
        <v>9.7520142304070419</v>
      </c>
      <c r="F38" s="304">
        <v>12.509668508287291</v>
      </c>
      <c r="G38" s="304">
        <v>31.385789782736339</v>
      </c>
      <c r="H38" s="74"/>
    </row>
    <row r="39" spans="1:8" ht="12" customHeight="1" x14ac:dyDescent="0.25">
      <c r="A39" s="68" t="s">
        <v>126</v>
      </c>
      <c r="B39" s="301">
        <v>-6.4516129032258078</v>
      </c>
      <c r="C39" s="304">
        <v>-2.1507141684452478</v>
      </c>
      <c r="D39" s="304">
        <v>4.7337278106508904</v>
      </c>
      <c r="E39" s="304">
        <v>-0.21198030634573684</v>
      </c>
      <c r="F39" s="304">
        <v>10.368918230653179</v>
      </c>
      <c r="G39" s="304">
        <v>0.13222016546410487</v>
      </c>
      <c r="H39" s="74"/>
    </row>
    <row r="40" spans="1:8" ht="12" customHeight="1" x14ac:dyDescent="0.25">
      <c r="A40" s="68" t="s">
        <v>127</v>
      </c>
      <c r="B40" s="301">
        <v>-5.2631578947368496</v>
      </c>
      <c r="C40" s="304">
        <v>-0.27347310847765982</v>
      </c>
      <c r="D40" s="304">
        <v>7.4433656957928633</v>
      </c>
      <c r="E40" s="304">
        <v>-0.49960967993754934</v>
      </c>
      <c r="F40" s="304">
        <v>35.042095416276908</v>
      </c>
      <c r="G40" s="304">
        <v>19.601498637602191</v>
      </c>
      <c r="H40" s="74"/>
    </row>
    <row r="41" spans="1:8" ht="12" customHeight="1" x14ac:dyDescent="0.25">
      <c r="A41" s="68" t="s">
        <v>128</v>
      </c>
      <c r="B41" s="301">
        <v>0</v>
      </c>
      <c r="C41" s="304">
        <v>-3.9861779587807007</v>
      </c>
      <c r="D41" s="304">
        <v>2.7802690582959571</v>
      </c>
      <c r="E41" s="304">
        <v>-0.88214537755821709</v>
      </c>
      <c r="F41" s="304">
        <v>-6.9257295638567768</v>
      </c>
      <c r="G41" s="304">
        <v>-17.533400492130852</v>
      </c>
      <c r="H41" s="74"/>
    </row>
    <row r="42" spans="1:8" ht="12" customHeight="1" x14ac:dyDescent="0.25">
      <c r="A42" s="68" t="s">
        <v>129</v>
      </c>
      <c r="B42" s="301">
        <v>-14.285714285714292</v>
      </c>
      <c r="C42" s="304">
        <v>-2.1087680355160927</v>
      </c>
      <c r="D42" s="304">
        <v>2.1390374331550959</v>
      </c>
      <c r="E42" s="304">
        <v>1.7271810388300537</v>
      </c>
      <c r="F42" s="304">
        <v>3.2939036854446044</v>
      </c>
      <c r="G42" s="304">
        <v>-15.008899964400143</v>
      </c>
      <c r="H42" s="74"/>
    </row>
    <row r="43" spans="1:8" ht="12" customHeight="1" x14ac:dyDescent="0.25">
      <c r="A43" s="68" t="s">
        <v>130</v>
      </c>
      <c r="B43" s="301">
        <v>0</v>
      </c>
      <c r="C43" s="304">
        <v>1.7445482866043562</v>
      </c>
      <c r="D43" s="304">
        <v>9.7877358490566166</v>
      </c>
      <c r="E43" s="304">
        <v>-1.6868472132359784</v>
      </c>
      <c r="F43" s="304">
        <v>25.409605687360511</v>
      </c>
      <c r="G43" s="304">
        <v>32.003894207366528</v>
      </c>
      <c r="H43" s="74"/>
    </row>
    <row r="44" spans="1:8" ht="12" customHeight="1" x14ac:dyDescent="0.25">
      <c r="A44" s="68" t="s">
        <v>131</v>
      </c>
      <c r="B44" s="301">
        <v>-12.121212121212125</v>
      </c>
      <c r="C44" s="304">
        <v>-8.58398889403054</v>
      </c>
      <c r="D44" s="304">
        <v>-5.1364365971107446</v>
      </c>
      <c r="E44" s="304">
        <v>-4.9263394951674968</v>
      </c>
      <c r="F44" s="304">
        <v>-48.201464223271373</v>
      </c>
      <c r="G44" s="304">
        <v>-64.227675539444732</v>
      </c>
      <c r="H44" s="74"/>
    </row>
    <row r="45" spans="1:8" ht="12" customHeight="1" x14ac:dyDescent="0.25">
      <c r="A45" s="68" t="s">
        <v>132</v>
      </c>
      <c r="B45" s="301">
        <v>-2.7777777777777857</v>
      </c>
      <c r="C45" s="304">
        <v>2.0461699895068222</v>
      </c>
      <c r="D45" s="304">
        <v>4.2704626334519702</v>
      </c>
      <c r="E45" s="304">
        <v>10.604846785499689</v>
      </c>
      <c r="F45" s="304">
        <v>6.7889270581316055</v>
      </c>
      <c r="G45" s="304">
        <v>7.9768786127167601</v>
      </c>
      <c r="H45" s="74"/>
    </row>
    <row r="46" spans="1:8" ht="12" customHeight="1" x14ac:dyDescent="0.25">
      <c r="A46" s="68" t="s">
        <v>133</v>
      </c>
      <c r="B46" s="301">
        <v>0</v>
      </c>
      <c r="C46" s="304">
        <v>0.5058018446890884</v>
      </c>
      <c r="D46" s="304">
        <v>3.6697247706422047</v>
      </c>
      <c r="E46" s="304">
        <v>4.4188596491228083</v>
      </c>
      <c r="F46" s="304">
        <v>7.0931033314894023</v>
      </c>
      <c r="G46" s="304">
        <v>3.3254473359768184</v>
      </c>
      <c r="H46" s="74"/>
    </row>
    <row r="47" spans="1:8" ht="12" customHeight="1" x14ac:dyDescent="0.25">
      <c r="A47" s="68" t="s">
        <v>134</v>
      </c>
      <c r="B47" s="301">
        <v>-7.6923076923076934</v>
      </c>
      <c r="C47" s="304">
        <v>-2.062653087533846</v>
      </c>
      <c r="D47" s="304">
        <v>3.6525172754195552</v>
      </c>
      <c r="E47" s="304">
        <v>-2.0102912960055903</v>
      </c>
      <c r="F47" s="304">
        <v>-0.32324636995065248</v>
      </c>
      <c r="G47" s="304">
        <v>18.191991047877877</v>
      </c>
      <c r="H47" s="74"/>
    </row>
    <row r="48" spans="1:8" ht="12" customHeight="1" x14ac:dyDescent="0.25">
      <c r="A48" s="68" t="s">
        <v>135</v>
      </c>
      <c r="B48" s="301">
        <v>7.1428571428571388</v>
      </c>
      <c r="C48" s="304">
        <v>5.3820234951279531</v>
      </c>
      <c r="D48" s="304">
        <v>12.524461839530332</v>
      </c>
      <c r="E48" s="304">
        <v>25.160866710439905</v>
      </c>
      <c r="F48" s="304">
        <v>13.732555351290856</v>
      </c>
      <c r="G48" s="304">
        <v>6.5438026900935853</v>
      </c>
      <c r="H48" s="74"/>
    </row>
    <row r="49" spans="1:8" ht="12" customHeight="1" x14ac:dyDescent="0.25">
      <c r="A49" s="68" t="s">
        <v>136</v>
      </c>
      <c r="B49" s="301">
        <v>0</v>
      </c>
      <c r="C49" s="304">
        <v>3.4078086210787717</v>
      </c>
      <c r="D49" s="304">
        <v>9.2307692307692264</v>
      </c>
      <c r="E49" s="304">
        <v>4.697392606712512</v>
      </c>
      <c r="F49" s="304">
        <v>7.5453924504792553</v>
      </c>
      <c r="G49" s="304">
        <v>-8.8773696682464447</v>
      </c>
      <c r="H49" s="74"/>
    </row>
    <row r="50" spans="1:8" ht="12" customHeight="1" x14ac:dyDescent="0.25">
      <c r="A50" s="96" t="s">
        <v>137</v>
      </c>
      <c r="B50" s="303">
        <v>-2.2222222222222285</v>
      </c>
      <c r="C50" s="305">
        <v>0.34443887775550763</v>
      </c>
      <c r="D50" s="305">
        <v>6.9069069069069116</v>
      </c>
      <c r="E50" s="305">
        <v>5.9852725298070055</v>
      </c>
      <c r="F50" s="305">
        <v>3.5645618695115076</v>
      </c>
      <c r="G50" s="305">
        <v>-8.8110332871451362</v>
      </c>
      <c r="H50" s="74"/>
    </row>
    <row r="51" spans="1:8" ht="12" customHeight="1" x14ac:dyDescent="0.25">
      <c r="A51" s="49"/>
      <c r="B51" s="50"/>
      <c r="C51" s="50"/>
      <c r="D51" s="50"/>
      <c r="E51" s="50"/>
      <c r="F51" s="51"/>
      <c r="G51" s="52"/>
    </row>
  </sheetData>
  <mergeCells count="13">
    <mergeCell ref="A3:A6"/>
    <mergeCell ref="A1:G1"/>
    <mergeCell ref="B8:G8"/>
    <mergeCell ref="B30:G30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9" ht="24" customHeight="1" x14ac:dyDescent="0.25">
      <c r="A1" s="341" t="s">
        <v>380</v>
      </c>
      <c r="B1" s="354"/>
      <c r="C1" s="354"/>
      <c r="D1" s="354"/>
      <c r="E1" s="354"/>
      <c r="F1" s="354"/>
      <c r="G1" s="354"/>
      <c r="H1" s="354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2" t="s">
        <v>26</v>
      </c>
      <c r="B3" s="363" t="s">
        <v>174</v>
      </c>
      <c r="C3" s="350" t="s">
        <v>117</v>
      </c>
      <c r="D3" s="350" t="s">
        <v>332</v>
      </c>
      <c r="E3" s="350" t="s">
        <v>118</v>
      </c>
      <c r="F3" s="350" t="s">
        <v>316</v>
      </c>
      <c r="G3" s="361" t="s">
        <v>79</v>
      </c>
      <c r="H3" s="367"/>
    </row>
    <row r="4" spans="1:9" ht="12" customHeight="1" x14ac:dyDescent="0.25">
      <c r="A4" s="345"/>
      <c r="B4" s="364"/>
      <c r="C4" s="351"/>
      <c r="D4" s="351"/>
      <c r="E4" s="351"/>
      <c r="F4" s="351"/>
      <c r="G4" s="368" t="s">
        <v>175</v>
      </c>
      <c r="H4" s="365" t="s">
        <v>139</v>
      </c>
    </row>
    <row r="5" spans="1:9" ht="12" customHeight="1" x14ac:dyDescent="0.25">
      <c r="A5" s="345"/>
      <c r="B5" s="364"/>
      <c r="C5" s="351"/>
      <c r="D5" s="351"/>
      <c r="E5" s="351"/>
      <c r="F5" s="351"/>
      <c r="G5" s="343"/>
      <c r="H5" s="366"/>
    </row>
    <row r="6" spans="1:9" ht="12" customHeight="1" x14ac:dyDescent="0.25">
      <c r="A6" s="345"/>
      <c r="B6" s="364"/>
      <c r="C6" s="360" t="s">
        <v>104</v>
      </c>
      <c r="D6" s="343"/>
      <c r="E6" s="47" t="s">
        <v>84</v>
      </c>
      <c r="F6" s="349" t="s">
        <v>85</v>
      </c>
      <c r="G6" s="349"/>
      <c r="H6" s="361"/>
      <c r="I6" s="306"/>
    </row>
    <row r="7" spans="1:9" ht="12" customHeight="1" x14ac:dyDescent="0.25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 x14ac:dyDescent="0.25">
      <c r="A8" s="114" t="s">
        <v>34</v>
      </c>
      <c r="B8" s="28" t="s">
        <v>176</v>
      </c>
      <c r="C8" s="101">
        <v>4</v>
      </c>
      <c r="D8" s="101" t="s">
        <v>63</v>
      </c>
      <c r="E8" s="101" t="s">
        <v>63</v>
      </c>
      <c r="F8" s="101" t="s">
        <v>63</v>
      </c>
      <c r="G8" s="101" t="s">
        <v>63</v>
      </c>
      <c r="H8" s="101" t="s">
        <v>63</v>
      </c>
      <c r="I8" s="58"/>
    </row>
    <row r="9" spans="1:9" ht="11.4" customHeight="1" x14ac:dyDescent="0.25">
      <c r="A9" s="282" t="s">
        <v>11</v>
      </c>
      <c r="B9" s="77" t="s">
        <v>12</v>
      </c>
      <c r="C9" s="202">
        <v>2</v>
      </c>
      <c r="D9" s="202" t="s">
        <v>63</v>
      </c>
      <c r="E9" s="202" t="s">
        <v>63</v>
      </c>
      <c r="F9" s="202" t="s">
        <v>63</v>
      </c>
      <c r="G9" s="202" t="s">
        <v>63</v>
      </c>
      <c r="H9" s="202" t="s">
        <v>63</v>
      </c>
      <c r="I9" s="48"/>
    </row>
    <row r="10" spans="1:9" ht="11.4" customHeight="1" x14ac:dyDescent="0.25">
      <c r="A10" s="282" t="s">
        <v>16</v>
      </c>
      <c r="B10" s="77" t="s">
        <v>177</v>
      </c>
      <c r="C10" s="202">
        <v>2</v>
      </c>
      <c r="D10" s="202" t="s">
        <v>63</v>
      </c>
      <c r="E10" s="202" t="s">
        <v>63</v>
      </c>
      <c r="F10" s="202" t="s">
        <v>63</v>
      </c>
      <c r="G10" s="202" t="s">
        <v>63</v>
      </c>
      <c r="H10" s="202" t="s">
        <v>63</v>
      </c>
      <c r="I10" s="48"/>
    </row>
    <row r="11" spans="1:9" s="264" customFormat="1" ht="11.4" customHeight="1" x14ac:dyDescent="0.25">
      <c r="A11" s="114" t="s">
        <v>105</v>
      </c>
      <c r="B11" s="28" t="s">
        <v>106</v>
      </c>
      <c r="C11" s="101">
        <v>436</v>
      </c>
      <c r="D11" s="101" t="s">
        <v>63</v>
      </c>
      <c r="E11" s="101" t="s">
        <v>63</v>
      </c>
      <c r="F11" s="101" t="s">
        <v>63</v>
      </c>
      <c r="G11" s="101" t="s">
        <v>63</v>
      </c>
      <c r="H11" s="101" t="s">
        <v>63</v>
      </c>
      <c r="I11" s="58"/>
    </row>
    <row r="12" spans="1:9" ht="11.4" customHeight="1" x14ac:dyDescent="0.25">
      <c r="A12" s="282" t="s">
        <v>148</v>
      </c>
      <c r="B12" s="274" t="s">
        <v>297</v>
      </c>
      <c r="C12" s="202">
        <v>61</v>
      </c>
      <c r="D12" s="202">
        <v>9167</v>
      </c>
      <c r="E12" s="202">
        <v>1269</v>
      </c>
      <c r="F12" s="202">
        <v>18585</v>
      </c>
      <c r="G12" s="202">
        <v>224960</v>
      </c>
      <c r="H12" s="202">
        <v>37525</v>
      </c>
      <c r="I12" s="48"/>
    </row>
    <row r="13" spans="1:9" ht="11.4" customHeight="1" x14ac:dyDescent="0.25">
      <c r="A13" s="282" t="s">
        <v>151</v>
      </c>
      <c r="B13" s="247" t="s">
        <v>10</v>
      </c>
      <c r="C13" s="202">
        <v>6</v>
      </c>
      <c r="D13" s="202">
        <v>1112</v>
      </c>
      <c r="E13" s="202">
        <v>178</v>
      </c>
      <c r="F13" s="202">
        <v>3469</v>
      </c>
      <c r="G13" s="202">
        <v>50868</v>
      </c>
      <c r="H13" s="202" t="s">
        <v>63</v>
      </c>
      <c r="I13" s="48"/>
    </row>
    <row r="14" spans="1:9" ht="11.4" customHeight="1" x14ac:dyDescent="0.25">
      <c r="A14" s="282" t="s">
        <v>161</v>
      </c>
      <c r="B14" s="247" t="s">
        <v>107</v>
      </c>
      <c r="C14" s="202">
        <v>1</v>
      </c>
      <c r="D14" s="202" t="s">
        <v>63</v>
      </c>
      <c r="E14" s="202" t="s">
        <v>63</v>
      </c>
      <c r="F14" s="202" t="s">
        <v>63</v>
      </c>
      <c r="G14" s="202" t="s">
        <v>63</v>
      </c>
      <c r="H14" s="202" t="s">
        <v>63</v>
      </c>
      <c r="I14" s="48"/>
    </row>
    <row r="15" spans="1:9" ht="11.4" customHeight="1" x14ac:dyDescent="0.25">
      <c r="A15" s="282" t="s">
        <v>9</v>
      </c>
      <c r="B15" s="274" t="s">
        <v>298</v>
      </c>
      <c r="C15" s="202" t="s">
        <v>55</v>
      </c>
      <c r="D15" s="202" t="s">
        <v>55</v>
      </c>
      <c r="E15" s="202" t="s">
        <v>55</v>
      </c>
      <c r="F15" s="202" t="s">
        <v>55</v>
      </c>
      <c r="G15" s="202" t="s">
        <v>55</v>
      </c>
      <c r="H15" s="202" t="s">
        <v>55</v>
      </c>
      <c r="I15" s="204"/>
    </row>
    <row r="16" spans="1:9" ht="11.4" customHeight="1" x14ac:dyDescent="0.25">
      <c r="A16" s="282" t="s">
        <v>149</v>
      </c>
      <c r="B16" s="247" t="s">
        <v>299</v>
      </c>
      <c r="C16" s="202" t="s">
        <v>55</v>
      </c>
      <c r="D16" s="202" t="s">
        <v>55</v>
      </c>
      <c r="E16" s="202" t="s">
        <v>55</v>
      </c>
      <c r="F16" s="202" t="s">
        <v>55</v>
      </c>
      <c r="G16" s="202" t="s">
        <v>55</v>
      </c>
      <c r="H16" s="202" t="s">
        <v>55</v>
      </c>
      <c r="I16" s="204"/>
    </row>
    <row r="17" spans="1:9" ht="11.4" customHeight="1" x14ac:dyDescent="0.25">
      <c r="A17" s="282" t="s">
        <v>150</v>
      </c>
      <c r="B17" s="77" t="s">
        <v>178</v>
      </c>
      <c r="C17" s="202">
        <v>3</v>
      </c>
      <c r="D17" s="202" t="s">
        <v>63</v>
      </c>
      <c r="E17" s="202" t="s">
        <v>63</v>
      </c>
      <c r="F17" s="202" t="s">
        <v>63</v>
      </c>
      <c r="G17" s="202" t="s">
        <v>63</v>
      </c>
      <c r="H17" s="202" t="s">
        <v>63</v>
      </c>
      <c r="I17" s="48"/>
    </row>
    <row r="18" spans="1:9" ht="11.4" customHeight="1" x14ac:dyDescent="0.25">
      <c r="A18" s="283" t="s">
        <v>19</v>
      </c>
      <c r="B18" s="278" t="s">
        <v>291</v>
      </c>
      <c r="C18" s="202">
        <v>17</v>
      </c>
      <c r="D18" s="202">
        <v>3167</v>
      </c>
      <c r="E18" s="202">
        <v>476</v>
      </c>
      <c r="F18" s="202">
        <v>7427</v>
      </c>
      <c r="G18" s="202">
        <v>139052</v>
      </c>
      <c r="H18" s="202">
        <v>41305</v>
      </c>
      <c r="I18" s="48"/>
    </row>
    <row r="19" spans="1:9" ht="11.4" customHeight="1" x14ac:dyDescent="0.25">
      <c r="A19" s="282" t="s">
        <v>154</v>
      </c>
      <c r="B19" s="77" t="s">
        <v>179</v>
      </c>
      <c r="C19" s="202">
        <v>21</v>
      </c>
      <c r="D19" s="202">
        <v>3893</v>
      </c>
      <c r="E19" s="202">
        <v>558</v>
      </c>
      <c r="F19" s="202">
        <v>12308</v>
      </c>
      <c r="G19" s="202">
        <v>132511</v>
      </c>
      <c r="H19" s="202">
        <v>51816</v>
      </c>
      <c r="I19" s="48"/>
    </row>
    <row r="20" spans="1:9" ht="21" x14ac:dyDescent="0.25">
      <c r="A20" s="283" t="s">
        <v>153</v>
      </c>
      <c r="B20" s="247" t="s">
        <v>301</v>
      </c>
      <c r="C20" s="202">
        <v>8</v>
      </c>
      <c r="D20" s="202">
        <v>698</v>
      </c>
      <c r="E20" s="202">
        <v>86</v>
      </c>
      <c r="F20" s="202">
        <v>1448</v>
      </c>
      <c r="G20" s="202">
        <v>9306</v>
      </c>
      <c r="H20" s="202" t="s">
        <v>63</v>
      </c>
      <c r="I20" s="48"/>
    </row>
    <row r="21" spans="1:9" ht="11.4" customHeight="1" x14ac:dyDescent="0.25">
      <c r="A21" s="283" t="s">
        <v>28</v>
      </c>
      <c r="B21" s="77" t="s">
        <v>180</v>
      </c>
      <c r="C21" s="202">
        <v>1</v>
      </c>
      <c r="D21" s="202" t="s">
        <v>63</v>
      </c>
      <c r="E21" s="202" t="s">
        <v>63</v>
      </c>
      <c r="F21" s="202" t="s">
        <v>63</v>
      </c>
      <c r="G21" s="202" t="s">
        <v>63</v>
      </c>
      <c r="H21" s="202" t="s">
        <v>63</v>
      </c>
      <c r="I21" s="48"/>
    </row>
    <row r="22" spans="1:9" ht="11.4" customHeight="1" x14ac:dyDescent="0.25">
      <c r="A22" s="282" t="s">
        <v>31</v>
      </c>
      <c r="B22" s="247" t="s">
        <v>114</v>
      </c>
      <c r="C22" s="202">
        <v>18</v>
      </c>
      <c r="D22" s="202">
        <v>3873</v>
      </c>
      <c r="E22" s="202">
        <v>542</v>
      </c>
      <c r="F22" s="202">
        <v>13682</v>
      </c>
      <c r="G22" s="202">
        <v>167917</v>
      </c>
      <c r="H22" s="202">
        <v>27272</v>
      </c>
      <c r="I22" s="48"/>
    </row>
    <row r="23" spans="1:9" ht="11.4" customHeight="1" x14ac:dyDescent="0.25">
      <c r="A23" s="282" t="s">
        <v>157</v>
      </c>
      <c r="B23" s="247" t="s">
        <v>115</v>
      </c>
      <c r="C23" s="202">
        <v>4</v>
      </c>
      <c r="D23" s="202">
        <v>1296</v>
      </c>
      <c r="E23" s="202">
        <v>193</v>
      </c>
      <c r="F23" s="202">
        <v>5742</v>
      </c>
      <c r="G23" s="202">
        <v>13804</v>
      </c>
      <c r="H23" s="202" t="s">
        <v>63</v>
      </c>
      <c r="I23" s="48"/>
    </row>
    <row r="24" spans="1:9" ht="11.4" customHeight="1" x14ac:dyDescent="0.25">
      <c r="A24" s="282" t="s">
        <v>155</v>
      </c>
      <c r="B24" s="247" t="s">
        <v>292</v>
      </c>
      <c r="C24" s="202">
        <v>41</v>
      </c>
      <c r="D24" s="202">
        <v>5993</v>
      </c>
      <c r="E24" s="202">
        <v>917</v>
      </c>
      <c r="F24" s="202">
        <v>16979</v>
      </c>
      <c r="G24" s="202">
        <v>125193</v>
      </c>
      <c r="H24" s="202">
        <v>49471</v>
      </c>
      <c r="I24" s="48"/>
    </row>
    <row r="25" spans="1:9" ht="21" x14ac:dyDescent="0.25">
      <c r="A25" s="283" t="s">
        <v>24</v>
      </c>
      <c r="B25" s="247" t="s">
        <v>302</v>
      </c>
      <c r="C25" s="202">
        <v>31</v>
      </c>
      <c r="D25" s="202">
        <v>3011</v>
      </c>
      <c r="E25" s="202">
        <v>468</v>
      </c>
      <c r="F25" s="202">
        <v>8763</v>
      </c>
      <c r="G25" s="202">
        <v>78385</v>
      </c>
      <c r="H25" s="202">
        <v>13069</v>
      </c>
      <c r="I25" s="48"/>
    </row>
    <row r="26" spans="1:9" ht="11.4" customHeight="1" x14ac:dyDescent="0.25">
      <c r="A26" s="282" t="s">
        <v>22</v>
      </c>
      <c r="B26" s="247" t="s">
        <v>116</v>
      </c>
      <c r="C26" s="202">
        <v>14</v>
      </c>
      <c r="D26" s="202">
        <v>5863</v>
      </c>
      <c r="E26" s="202">
        <v>815</v>
      </c>
      <c r="F26" s="202">
        <v>20240</v>
      </c>
      <c r="G26" s="202">
        <v>200415</v>
      </c>
      <c r="H26" s="202">
        <v>105221</v>
      </c>
      <c r="I26" s="48"/>
    </row>
    <row r="27" spans="1:9" ht="11.4" customHeight="1" x14ac:dyDescent="0.25">
      <c r="A27" s="282" t="s">
        <v>23</v>
      </c>
      <c r="B27" s="247" t="s">
        <v>33</v>
      </c>
      <c r="C27" s="202">
        <v>52</v>
      </c>
      <c r="D27" s="202">
        <v>6344</v>
      </c>
      <c r="E27" s="202">
        <v>988</v>
      </c>
      <c r="F27" s="202">
        <v>16010</v>
      </c>
      <c r="G27" s="202">
        <v>80862</v>
      </c>
      <c r="H27" s="202">
        <v>19496</v>
      </c>
      <c r="I27" s="48"/>
    </row>
    <row r="28" spans="1:9" ht="11.4" customHeight="1" x14ac:dyDescent="0.25">
      <c r="A28" s="283" t="s">
        <v>158</v>
      </c>
      <c r="B28" s="247" t="s">
        <v>293</v>
      </c>
      <c r="C28" s="202">
        <v>21</v>
      </c>
      <c r="D28" s="202">
        <v>2443</v>
      </c>
      <c r="E28" s="202">
        <v>369</v>
      </c>
      <c r="F28" s="202">
        <v>7363</v>
      </c>
      <c r="G28" s="202">
        <v>51094</v>
      </c>
      <c r="H28" s="202">
        <v>15482</v>
      </c>
      <c r="I28" s="48"/>
    </row>
    <row r="29" spans="1:9" ht="11.4" customHeight="1" x14ac:dyDescent="0.25">
      <c r="A29" s="282" t="s">
        <v>160</v>
      </c>
      <c r="B29" s="247" t="s">
        <v>25</v>
      </c>
      <c r="C29" s="202">
        <v>17</v>
      </c>
      <c r="D29" s="202">
        <v>2883</v>
      </c>
      <c r="E29" s="202">
        <v>428</v>
      </c>
      <c r="F29" s="202">
        <v>7627</v>
      </c>
      <c r="G29" s="202">
        <v>52749</v>
      </c>
      <c r="H29" s="202">
        <v>10009</v>
      </c>
      <c r="I29" s="48"/>
    </row>
    <row r="30" spans="1:9" ht="11.4" customHeight="1" x14ac:dyDescent="0.25">
      <c r="A30" s="282" t="s">
        <v>162</v>
      </c>
      <c r="B30" s="247" t="s">
        <v>108</v>
      </c>
      <c r="C30" s="202">
        <v>33</v>
      </c>
      <c r="D30" s="202">
        <v>4233</v>
      </c>
      <c r="E30" s="202">
        <v>616</v>
      </c>
      <c r="F30" s="202">
        <v>14115</v>
      </c>
      <c r="G30" s="202">
        <v>58064</v>
      </c>
      <c r="H30" s="202">
        <v>27330</v>
      </c>
      <c r="I30" s="48"/>
    </row>
    <row r="31" spans="1:9" ht="11.4" customHeight="1" x14ac:dyDescent="0.25">
      <c r="A31" s="282" t="s">
        <v>29</v>
      </c>
      <c r="B31" s="247" t="s">
        <v>294</v>
      </c>
      <c r="C31" s="202">
        <v>21</v>
      </c>
      <c r="D31" s="202">
        <v>6622</v>
      </c>
      <c r="E31" s="202">
        <v>995</v>
      </c>
      <c r="F31" s="202">
        <v>27744</v>
      </c>
      <c r="G31" s="202">
        <v>139389</v>
      </c>
      <c r="H31" s="202">
        <v>13571</v>
      </c>
      <c r="I31" s="48"/>
    </row>
    <row r="32" spans="1:9" ht="11.4" customHeight="1" x14ac:dyDescent="0.25">
      <c r="A32" s="282" t="s">
        <v>159</v>
      </c>
      <c r="B32" s="247" t="s">
        <v>109</v>
      </c>
      <c r="C32" s="202">
        <v>6</v>
      </c>
      <c r="D32" s="202">
        <v>5019</v>
      </c>
      <c r="E32" s="202">
        <v>771</v>
      </c>
      <c r="F32" s="202" t="s">
        <v>63</v>
      </c>
      <c r="G32" s="202" t="s">
        <v>63</v>
      </c>
      <c r="H32" s="202" t="s">
        <v>63</v>
      </c>
      <c r="I32" s="48"/>
    </row>
    <row r="33" spans="1:9" ht="11.4" customHeight="1" x14ac:dyDescent="0.25">
      <c r="A33" s="282" t="s">
        <v>152</v>
      </c>
      <c r="B33" s="247" t="s">
        <v>300</v>
      </c>
      <c r="C33" s="202">
        <v>6</v>
      </c>
      <c r="D33" s="202">
        <v>879</v>
      </c>
      <c r="E33" s="202">
        <v>118</v>
      </c>
      <c r="F33" s="202">
        <v>2439</v>
      </c>
      <c r="G33" s="202">
        <v>20637</v>
      </c>
      <c r="H33" s="202" t="s">
        <v>63</v>
      </c>
      <c r="I33" s="48"/>
    </row>
    <row r="34" spans="1:9" ht="11.4" customHeight="1" x14ac:dyDescent="0.25">
      <c r="A34" s="282" t="s">
        <v>27</v>
      </c>
      <c r="B34" s="247" t="s">
        <v>295</v>
      </c>
      <c r="C34" s="202">
        <v>11</v>
      </c>
      <c r="D34" s="202">
        <v>1874</v>
      </c>
      <c r="E34" s="202">
        <v>278</v>
      </c>
      <c r="F34" s="202">
        <v>4094</v>
      </c>
      <c r="G34" s="202">
        <v>13333</v>
      </c>
      <c r="H34" s="202">
        <v>1796</v>
      </c>
      <c r="I34" s="48"/>
    </row>
    <row r="35" spans="1:9" ht="21" x14ac:dyDescent="0.25">
      <c r="A35" s="283" t="s">
        <v>156</v>
      </c>
      <c r="B35" s="247" t="s">
        <v>296</v>
      </c>
      <c r="C35" s="202">
        <v>43</v>
      </c>
      <c r="D35" s="202">
        <v>6251</v>
      </c>
      <c r="E35" s="202">
        <v>911</v>
      </c>
      <c r="F35" s="202">
        <v>20552</v>
      </c>
      <c r="G35" s="202">
        <v>94426</v>
      </c>
      <c r="H35" s="202">
        <v>37483</v>
      </c>
      <c r="I35" s="48"/>
    </row>
    <row r="36" spans="1:9" ht="11.4" customHeight="1" x14ac:dyDescent="0.25">
      <c r="A36" s="282" t="s">
        <v>285</v>
      </c>
      <c r="B36" s="247" t="s">
        <v>287</v>
      </c>
      <c r="C36" s="202">
        <v>203</v>
      </c>
      <c r="D36" s="202">
        <v>33664</v>
      </c>
      <c r="E36" s="202">
        <v>4965</v>
      </c>
      <c r="F36" s="202">
        <v>99377</v>
      </c>
      <c r="G36" s="202">
        <v>982374</v>
      </c>
      <c r="H36" s="202">
        <v>327746</v>
      </c>
      <c r="I36" s="48"/>
    </row>
    <row r="37" spans="1:9" ht="11.4" customHeight="1" x14ac:dyDescent="0.25">
      <c r="A37" s="282" t="s">
        <v>286</v>
      </c>
      <c r="B37" s="247" t="s">
        <v>288</v>
      </c>
      <c r="C37" s="202">
        <v>145</v>
      </c>
      <c r="D37" s="202">
        <v>27595</v>
      </c>
      <c r="E37" s="202">
        <v>4128</v>
      </c>
      <c r="F37" s="202">
        <v>114120</v>
      </c>
      <c r="G37" s="202">
        <v>476673</v>
      </c>
      <c r="H37" s="202">
        <v>196913</v>
      </c>
      <c r="I37" s="48"/>
    </row>
    <row r="38" spans="1:9" ht="11.4" customHeight="1" x14ac:dyDescent="0.25">
      <c r="A38" s="282" t="s">
        <v>239</v>
      </c>
      <c r="B38" s="247" t="s">
        <v>192</v>
      </c>
      <c r="C38" s="202">
        <v>9</v>
      </c>
      <c r="D38" s="202">
        <v>1478</v>
      </c>
      <c r="E38" s="202">
        <v>211</v>
      </c>
      <c r="F38" s="202">
        <v>4566</v>
      </c>
      <c r="G38" s="202" t="s">
        <v>63</v>
      </c>
      <c r="H38" s="202" t="s">
        <v>63</v>
      </c>
      <c r="I38" s="48"/>
    </row>
    <row r="39" spans="1:9" ht="11.4" customHeight="1" x14ac:dyDescent="0.25">
      <c r="A39" s="282" t="s">
        <v>240</v>
      </c>
      <c r="B39" s="247" t="s">
        <v>193</v>
      </c>
      <c r="C39" s="202">
        <v>80</v>
      </c>
      <c r="D39" s="202">
        <v>12534</v>
      </c>
      <c r="E39" s="202">
        <v>1773</v>
      </c>
      <c r="F39" s="202">
        <v>28829</v>
      </c>
      <c r="G39" s="202">
        <v>284627</v>
      </c>
      <c r="H39" s="202">
        <v>39606</v>
      </c>
      <c r="I39" s="48"/>
    </row>
    <row r="40" spans="1:9" ht="11.4" customHeight="1" x14ac:dyDescent="0.25">
      <c r="A40" s="282" t="s">
        <v>241</v>
      </c>
      <c r="B40" s="247" t="s">
        <v>289</v>
      </c>
      <c r="C40" s="202">
        <v>3</v>
      </c>
      <c r="D40" s="202">
        <v>4844</v>
      </c>
      <c r="E40" s="202">
        <v>671</v>
      </c>
      <c r="F40" s="202">
        <v>19521</v>
      </c>
      <c r="G40" s="202" t="s">
        <v>63</v>
      </c>
      <c r="H40" s="202" t="s">
        <v>63</v>
      </c>
      <c r="I40" s="48"/>
    </row>
    <row r="41" spans="1:9" ht="11.4" customHeight="1" x14ac:dyDescent="0.25">
      <c r="A41" s="114" t="s">
        <v>165</v>
      </c>
      <c r="B41" s="28" t="s">
        <v>166</v>
      </c>
      <c r="C41" s="101">
        <v>440</v>
      </c>
      <c r="D41" s="101">
        <v>80115</v>
      </c>
      <c r="E41" s="101">
        <v>11748</v>
      </c>
      <c r="F41" s="101">
        <v>266412</v>
      </c>
      <c r="G41" s="101">
        <v>2034473</v>
      </c>
      <c r="H41" s="101">
        <v>576493</v>
      </c>
      <c r="I41" s="48"/>
    </row>
    <row r="42" spans="1:9" ht="11.4" customHeight="1" x14ac:dyDescent="0.25">
      <c r="A42" s="10"/>
      <c r="B42" s="28"/>
      <c r="C42" s="55"/>
      <c r="D42" s="55"/>
      <c r="E42" s="55"/>
      <c r="F42" s="55"/>
      <c r="G42" s="55"/>
      <c r="H42" s="55"/>
      <c r="I42" s="48"/>
    </row>
    <row r="43" spans="1:9" ht="9.9" customHeight="1" x14ac:dyDescent="0.25">
      <c r="A43" s="79"/>
      <c r="B43" s="79"/>
      <c r="C43" s="79"/>
      <c r="D43" s="79"/>
      <c r="E43" s="79"/>
      <c r="F43" s="79"/>
      <c r="G43" s="79"/>
      <c r="H43" s="79"/>
      <c r="I43" s="56"/>
    </row>
    <row r="44" spans="1:9" ht="11.4" customHeight="1" x14ac:dyDescent="0.25">
      <c r="A44" s="28"/>
      <c r="B44" s="28"/>
      <c r="C44" s="29"/>
      <c r="D44" s="58"/>
      <c r="E44" s="58"/>
      <c r="F44" s="58"/>
      <c r="G44" s="58"/>
      <c r="H44" s="58"/>
      <c r="I44" s="48"/>
    </row>
    <row r="45" spans="1:9" ht="11.4" customHeight="1" x14ac:dyDescent="0.25">
      <c r="A45" s="10"/>
      <c r="B45" s="28"/>
      <c r="C45" s="55"/>
      <c r="D45" s="55"/>
      <c r="E45" s="55"/>
      <c r="F45" s="55"/>
      <c r="G45" s="55"/>
      <c r="H45" s="55"/>
      <c r="I45" s="48"/>
    </row>
    <row r="46" spans="1:9" ht="9.9" customHeight="1" x14ac:dyDescent="0.25">
      <c r="A46" s="62"/>
      <c r="B46" s="62"/>
      <c r="C46" s="62"/>
      <c r="D46" s="62"/>
      <c r="E46" s="62"/>
      <c r="F46" s="62"/>
      <c r="G46" s="62"/>
      <c r="H46" s="62"/>
      <c r="I46" s="57"/>
    </row>
    <row r="47" spans="1:9" ht="11.4" customHeight="1" x14ac:dyDescent="0.25">
      <c r="A47" s="77"/>
      <c r="B47" s="77"/>
      <c r="C47" s="78"/>
      <c r="D47" s="75"/>
      <c r="E47" s="75"/>
      <c r="F47" s="75"/>
      <c r="G47" s="75"/>
      <c r="H47" s="75"/>
      <c r="I47" s="48"/>
    </row>
    <row r="48" spans="1:9" ht="11.4" customHeight="1" x14ac:dyDescent="0.25">
      <c r="A48" s="11"/>
      <c r="B48" s="77"/>
      <c r="C48" s="54"/>
      <c r="D48" s="54"/>
      <c r="E48" s="54"/>
      <c r="F48" s="54"/>
      <c r="G48" s="54"/>
      <c r="H48" s="54"/>
      <c r="I48" s="48"/>
    </row>
    <row r="49" spans="1:9" ht="9.9" customHeight="1" x14ac:dyDescent="0.25">
      <c r="A49" s="62"/>
      <c r="B49" s="62"/>
      <c r="C49" s="62"/>
      <c r="D49" s="62"/>
      <c r="E49" s="62"/>
      <c r="F49" s="62"/>
      <c r="G49" s="62"/>
      <c r="H49" s="62"/>
      <c r="I49" s="57"/>
    </row>
    <row r="50" spans="1:9" ht="11.4" customHeight="1" x14ac:dyDescent="0.25">
      <c r="A50" s="28"/>
      <c r="B50" s="28"/>
      <c r="C50" s="29"/>
      <c r="D50" s="58"/>
      <c r="E50" s="58"/>
      <c r="F50" s="58"/>
      <c r="G50" s="58"/>
      <c r="H50" s="58"/>
      <c r="I50" s="48"/>
    </row>
    <row r="51" spans="1:9" ht="11.4" customHeight="1" x14ac:dyDescent="0.25">
      <c r="A51" s="10"/>
      <c r="B51" s="28"/>
      <c r="C51" s="55"/>
      <c r="D51" s="55"/>
      <c r="E51" s="55"/>
      <c r="F51" s="55"/>
      <c r="G51" s="55"/>
      <c r="H51" s="55"/>
      <c r="I51" s="48"/>
    </row>
    <row r="52" spans="1:9" ht="11.4" customHeight="1" x14ac:dyDescent="0.25">
      <c r="A52" s="62"/>
      <c r="B52" s="62"/>
      <c r="C52" s="62"/>
      <c r="D52" s="62"/>
      <c r="E52" s="62"/>
      <c r="F52" s="62"/>
      <c r="G52" s="62"/>
      <c r="H52" s="62"/>
      <c r="I52" s="57"/>
    </row>
    <row r="53" spans="1:9" ht="11.4" customHeight="1" x14ac:dyDescent="0.25">
      <c r="A53" s="77"/>
      <c r="B53" s="77"/>
      <c r="C53" s="78"/>
      <c r="D53" s="75"/>
      <c r="E53" s="75"/>
      <c r="F53" s="75"/>
      <c r="G53" s="75"/>
      <c r="H53" s="75"/>
      <c r="I53" s="48"/>
    </row>
    <row r="54" spans="1:9" ht="11.4" customHeight="1" x14ac:dyDescent="0.25">
      <c r="A54" s="11"/>
      <c r="B54" s="77"/>
      <c r="C54" s="54"/>
      <c r="D54" s="54"/>
      <c r="E54" s="54"/>
      <c r="F54" s="54"/>
      <c r="G54" s="54"/>
      <c r="H54" s="54"/>
      <c r="I54" s="48"/>
    </row>
    <row r="55" spans="1:9" ht="11.4" customHeight="1" x14ac:dyDescent="0.25">
      <c r="A55" s="62"/>
      <c r="B55" s="62"/>
      <c r="C55" s="62"/>
      <c r="D55" s="62"/>
      <c r="E55" s="62"/>
      <c r="F55" s="62"/>
      <c r="G55" s="62"/>
      <c r="H55" s="62"/>
      <c r="I55" s="57"/>
    </row>
    <row r="56" spans="1:9" ht="11.4" customHeight="1" x14ac:dyDescent="0.25">
      <c r="A56" s="77"/>
      <c r="B56" s="77"/>
      <c r="C56" s="78"/>
      <c r="D56" s="78"/>
      <c r="E56" s="78"/>
      <c r="F56" s="78"/>
      <c r="G56" s="78"/>
      <c r="H56" s="75"/>
      <c r="I56" s="48"/>
    </row>
    <row r="57" spans="1:9" ht="11.4" customHeight="1" x14ac:dyDescent="0.25">
      <c r="A57" s="11"/>
      <c r="B57" s="77"/>
      <c r="C57" s="54"/>
      <c r="D57" s="54"/>
      <c r="E57" s="54"/>
      <c r="F57" s="54"/>
      <c r="G57" s="54"/>
      <c r="H57" s="54"/>
      <c r="I57" s="48"/>
    </row>
    <row r="58" spans="1:9" ht="11.4" customHeight="1" x14ac:dyDescent="0.25">
      <c r="A58" s="62"/>
      <c r="B58" s="62"/>
      <c r="C58" s="62"/>
      <c r="D58" s="62"/>
      <c r="E58" s="62"/>
      <c r="F58" s="62"/>
      <c r="G58" s="62"/>
      <c r="H58" s="62"/>
      <c r="I58" s="57"/>
    </row>
    <row r="59" spans="1:9" ht="11.4" customHeight="1" x14ac:dyDescent="0.25">
      <c r="A59" s="77"/>
      <c r="B59" s="77"/>
      <c r="C59" s="78"/>
      <c r="D59" s="78"/>
      <c r="E59" s="78"/>
      <c r="F59" s="78"/>
      <c r="G59" s="78"/>
      <c r="H59" s="75"/>
      <c r="I59" s="48"/>
    </row>
    <row r="60" spans="1:9" ht="11.4" customHeight="1" x14ac:dyDescent="0.25">
      <c r="A60" s="11"/>
      <c r="B60" s="77"/>
      <c r="C60" s="54"/>
      <c r="D60" s="54"/>
      <c r="E60" s="54"/>
      <c r="F60" s="54"/>
      <c r="G60" s="54"/>
      <c r="H60" s="54"/>
      <c r="I60" s="48"/>
    </row>
    <row r="61" spans="1:9" ht="11.4" customHeight="1" x14ac:dyDescent="0.25">
      <c r="A61" s="62"/>
      <c r="B61" s="62"/>
      <c r="C61" s="62"/>
      <c r="D61" s="62"/>
      <c r="E61" s="62"/>
      <c r="F61" s="62"/>
      <c r="G61" s="62"/>
      <c r="H61" s="62"/>
      <c r="I61" s="57"/>
    </row>
    <row r="62" spans="1:9" ht="11.4" customHeight="1" x14ac:dyDescent="0.25">
      <c r="A62" s="77"/>
      <c r="B62" s="77"/>
      <c r="C62" s="78"/>
      <c r="D62" s="78"/>
      <c r="E62" s="78"/>
      <c r="F62" s="78"/>
      <c r="G62" s="78"/>
      <c r="H62" s="78"/>
      <c r="I62" s="48"/>
    </row>
    <row r="63" spans="1:9" ht="11.4" customHeight="1" x14ac:dyDescent="0.25">
      <c r="A63" s="11"/>
      <c r="B63" s="77"/>
      <c r="C63" s="54"/>
      <c r="D63" s="54"/>
      <c r="E63" s="54"/>
      <c r="F63" s="54"/>
      <c r="G63" s="54"/>
      <c r="H63" s="54"/>
      <c r="I63" s="48"/>
    </row>
    <row r="64" spans="1:9" ht="11.4" customHeight="1" x14ac:dyDescent="0.25">
      <c r="A64" s="62"/>
      <c r="B64" s="62"/>
      <c r="C64" s="62"/>
      <c r="D64" s="62"/>
      <c r="E64" s="62"/>
      <c r="F64" s="62"/>
      <c r="G64" s="62"/>
      <c r="H64" s="62"/>
      <c r="I64" s="57"/>
    </row>
    <row r="65" spans="1:9" ht="11.4" customHeight="1" x14ac:dyDescent="0.25">
      <c r="A65" s="77"/>
      <c r="B65" s="77"/>
      <c r="C65" s="78"/>
      <c r="D65" s="78"/>
      <c r="E65" s="78"/>
      <c r="F65" s="78"/>
      <c r="G65" s="75"/>
      <c r="H65" s="75"/>
      <c r="I65" s="48"/>
    </row>
    <row r="66" spans="1:9" ht="11.4" customHeight="1" x14ac:dyDescent="0.25">
      <c r="A66" s="11"/>
      <c r="B66" s="77"/>
      <c r="C66" s="54"/>
      <c r="D66" s="54"/>
      <c r="E66" s="54"/>
      <c r="F66" s="54"/>
      <c r="G66" s="54"/>
      <c r="H66" s="54"/>
      <c r="I66" s="48"/>
    </row>
    <row r="67" spans="1:9" ht="11.4" customHeight="1" x14ac:dyDescent="0.25">
      <c r="A67" s="62"/>
      <c r="B67" s="62"/>
      <c r="C67" s="62"/>
      <c r="D67" s="62"/>
      <c r="E67" s="62"/>
      <c r="F67" s="62"/>
      <c r="G67" s="62"/>
      <c r="H67" s="62"/>
      <c r="I67" s="57"/>
    </row>
    <row r="68" spans="1:9" ht="11.4" customHeight="1" x14ac:dyDescent="0.25">
      <c r="A68" s="77"/>
      <c r="B68" s="77"/>
      <c r="C68" s="78"/>
      <c r="D68" s="78"/>
      <c r="E68" s="78"/>
      <c r="F68" s="78"/>
      <c r="G68" s="78"/>
      <c r="H68" s="78"/>
      <c r="I68" s="48"/>
    </row>
    <row r="69" spans="1:9" ht="11.4" customHeight="1" x14ac:dyDescent="0.25">
      <c r="A69" s="11"/>
      <c r="B69" s="77"/>
      <c r="C69" s="54"/>
      <c r="D69" s="54"/>
      <c r="E69" s="54"/>
      <c r="F69" s="54"/>
      <c r="G69" s="54"/>
      <c r="H69" s="54"/>
      <c r="I69" s="48"/>
    </row>
    <row r="70" spans="1:9" ht="11.4" customHeight="1" x14ac:dyDescent="0.25">
      <c r="A70" s="62"/>
      <c r="B70" s="62"/>
      <c r="C70" s="62"/>
      <c r="D70" s="62"/>
      <c r="E70" s="62"/>
      <c r="F70" s="62"/>
      <c r="G70" s="62"/>
      <c r="H70" s="62"/>
      <c r="I70" s="57"/>
    </row>
    <row r="71" spans="1:9" ht="11.4" customHeight="1" x14ac:dyDescent="0.25">
      <c r="A71" s="77"/>
      <c r="B71" s="77"/>
      <c r="C71" s="78"/>
      <c r="D71" s="78"/>
      <c r="E71" s="78"/>
      <c r="F71" s="78"/>
      <c r="G71" s="75"/>
      <c r="H71" s="75"/>
      <c r="I71" s="48"/>
    </row>
    <row r="72" spans="1:9" ht="11.4" customHeight="1" x14ac:dyDescent="0.25">
      <c r="A72" s="11"/>
      <c r="B72" s="77"/>
      <c r="C72" s="54"/>
      <c r="D72" s="54"/>
      <c r="E72" s="54"/>
      <c r="F72" s="54"/>
      <c r="G72" s="54"/>
      <c r="H72" s="54"/>
      <c r="I72" s="48"/>
    </row>
    <row r="73" spans="1:9" ht="11.4" customHeight="1" x14ac:dyDescent="0.25">
      <c r="A73" s="62"/>
      <c r="B73" s="62"/>
      <c r="C73" s="62"/>
      <c r="D73" s="62"/>
      <c r="E73" s="62"/>
      <c r="F73" s="62"/>
      <c r="G73" s="62"/>
      <c r="H73" s="62"/>
      <c r="I73" s="57"/>
    </row>
    <row r="74" spans="1:9" ht="11.4" customHeight="1" x14ac:dyDescent="0.25">
      <c r="A74" s="77"/>
      <c r="B74" s="77"/>
      <c r="C74" s="78"/>
      <c r="D74" s="78"/>
      <c r="E74" s="78"/>
      <c r="F74" s="78"/>
      <c r="G74" s="78"/>
      <c r="H74" s="78"/>
      <c r="I74" s="58"/>
    </row>
    <row r="75" spans="1:9" ht="11.4" customHeight="1" x14ac:dyDescent="0.25">
      <c r="A75" s="11"/>
      <c r="B75" s="77"/>
      <c r="C75" s="54"/>
      <c r="D75" s="54"/>
      <c r="E75" s="54"/>
      <c r="F75" s="54"/>
      <c r="G75" s="54"/>
      <c r="H75" s="54"/>
      <c r="I75" s="58"/>
    </row>
    <row r="76" spans="1:9" ht="11.4" customHeight="1" x14ac:dyDescent="0.25">
      <c r="A76" s="62"/>
      <c r="B76" s="62"/>
      <c r="C76" s="62"/>
      <c r="D76" s="62"/>
      <c r="E76" s="62"/>
      <c r="F76" s="62"/>
      <c r="G76" s="62"/>
      <c r="H76" s="62"/>
    </row>
    <row r="77" spans="1:9" ht="11.4" customHeight="1" x14ac:dyDescent="0.25">
      <c r="A77" s="77"/>
      <c r="B77" s="77"/>
      <c r="C77" s="78"/>
      <c r="D77" s="78"/>
      <c r="E77" s="78"/>
      <c r="F77" s="78"/>
      <c r="G77" s="75"/>
      <c r="H77" s="75"/>
    </row>
    <row r="78" spans="1:9" ht="11.4" customHeight="1" x14ac:dyDescent="0.25">
      <c r="A78" s="11"/>
      <c r="B78" s="77"/>
      <c r="C78" s="54"/>
      <c r="D78" s="54"/>
      <c r="E78" s="54"/>
      <c r="F78" s="54"/>
      <c r="G78" s="54"/>
      <c r="H78" s="54"/>
    </row>
    <row r="79" spans="1:9" ht="11.4" customHeight="1" x14ac:dyDescent="0.25">
      <c r="A79" s="62"/>
      <c r="B79" s="62"/>
      <c r="C79" s="62"/>
      <c r="D79" s="62"/>
      <c r="E79" s="62"/>
      <c r="F79" s="62"/>
      <c r="G79" s="62"/>
      <c r="H79" s="62"/>
    </row>
    <row r="80" spans="1:9" ht="11.4" customHeight="1" x14ac:dyDescent="0.25">
      <c r="A80" s="77"/>
      <c r="B80" s="77"/>
      <c r="C80" s="78"/>
      <c r="D80" s="78"/>
      <c r="E80" s="78"/>
      <c r="F80" s="78"/>
      <c r="G80" s="78"/>
      <c r="H80" s="78"/>
    </row>
    <row r="81" spans="1:8" ht="11.4" customHeight="1" x14ac:dyDescent="0.25">
      <c r="A81" s="11"/>
      <c r="B81" s="77"/>
      <c r="C81" s="54"/>
      <c r="D81" s="54"/>
      <c r="E81" s="54"/>
      <c r="F81" s="54"/>
      <c r="G81" s="54"/>
      <c r="H81" s="54"/>
    </row>
    <row r="82" spans="1:8" ht="11.4" customHeight="1" x14ac:dyDescent="0.25"/>
    <row r="83" spans="1:8" ht="11.4" customHeight="1" x14ac:dyDescent="0.25">
      <c r="A83" s="77"/>
      <c r="B83" s="77"/>
      <c r="C83" s="78"/>
      <c r="D83" s="78"/>
      <c r="E83" s="78"/>
      <c r="F83" s="78"/>
      <c r="G83" s="78"/>
      <c r="H83" s="78"/>
    </row>
    <row r="84" spans="1:8" ht="11.4" customHeight="1" x14ac:dyDescent="0.25">
      <c r="A84" s="11"/>
      <c r="B84" s="77"/>
      <c r="C84" s="54"/>
      <c r="D84" s="54"/>
      <c r="E84" s="54"/>
      <c r="F84" s="54"/>
      <c r="G84" s="54"/>
      <c r="H84" s="54"/>
    </row>
    <row r="85" spans="1:8" ht="11.4" customHeight="1" x14ac:dyDescent="0.25"/>
    <row r="86" spans="1:8" ht="11.4" customHeight="1" x14ac:dyDescent="0.25">
      <c r="A86" s="77"/>
      <c r="B86" s="77"/>
      <c r="C86" s="78"/>
      <c r="D86" s="78"/>
      <c r="E86" s="78"/>
      <c r="F86" s="78"/>
      <c r="G86" s="78"/>
      <c r="H86" s="78"/>
    </row>
    <row r="87" spans="1:8" ht="11.4" customHeight="1" x14ac:dyDescent="0.25">
      <c r="A87" s="11"/>
      <c r="B87" s="77"/>
      <c r="C87" s="54"/>
      <c r="D87" s="54"/>
      <c r="E87" s="54"/>
      <c r="F87" s="54"/>
      <c r="G87" s="54"/>
      <c r="H87" s="54"/>
    </row>
    <row r="88" spans="1:8" ht="11.4" customHeight="1" x14ac:dyDescent="0.25"/>
    <row r="89" spans="1:8" ht="11.4" customHeight="1" x14ac:dyDescent="0.25">
      <c r="A89" s="77"/>
      <c r="B89" s="77"/>
      <c r="C89" s="78"/>
      <c r="D89" s="78"/>
      <c r="E89" s="78"/>
      <c r="F89" s="78"/>
      <c r="G89" s="78"/>
      <c r="H89" s="78"/>
    </row>
    <row r="90" spans="1:8" ht="11.4" customHeight="1" x14ac:dyDescent="0.25">
      <c r="A90" s="11"/>
      <c r="B90" s="77"/>
      <c r="C90" s="54"/>
      <c r="D90" s="54"/>
      <c r="E90" s="54"/>
      <c r="F90" s="54"/>
      <c r="G90" s="54"/>
      <c r="H90" s="54"/>
    </row>
    <row r="91" spans="1:8" ht="11.4" customHeight="1" x14ac:dyDescent="0.25"/>
    <row r="92" spans="1:8" ht="11.4" customHeight="1" x14ac:dyDescent="0.25">
      <c r="A92" s="77"/>
      <c r="B92" s="77"/>
      <c r="C92" s="78"/>
      <c r="D92" s="78"/>
      <c r="E92" s="78"/>
      <c r="F92" s="78"/>
      <c r="G92" s="78"/>
      <c r="H92" s="78"/>
    </row>
    <row r="93" spans="1:8" ht="11.4" customHeight="1" x14ac:dyDescent="0.25">
      <c r="A93" s="11"/>
      <c r="B93" s="77"/>
      <c r="C93" s="54"/>
      <c r="D93" s="54"/>
      <c r="E93" s="54"/>
      <c r="F93" s="54"/>
      <c r="G93" s="54"/>
      <c r="H93" s="54"/>
    </row>
    <row r="94" spans="1:8" ht="11.4" customHeight="1" x14ac:dyDescent="0.25"/>
    <row r="95" spans="1:8" ht="11.4" customHeight="1" x14ac:dyDescent="0.25">
      <c r="A95" s="77"/>
      <c r="B95" s="77"/>
      <c r="C95" s="78"/>
      <c r="D95" s="78"/>
      <c r="E95" s="78"/>
      <c r="F95" s="78"/>
      <c r="G95" s="78"/>
      <c r="H95" s="78"/>
    </row>
    <row r="96" spans="1:8" ht="11.4" customHeight="1" x14ac:dyDescent="0.25">
      <c r="A96" s="11"/>
      <c r="B96" s="77"/>
      <c r="C96" s="54"/>
      <c r="D96" s="54"/>
      <c r="E96" s="54"/>
      <c r="F96" s="54"/>
      <c r="G96" s="54"/>
      <c r="H96" s="54"/>
    </row>
    <row r="97" spans="1:8" ht="11.4" customHeight="1" x14ac:dyDescent="0.25"/>
    <row r="98" spans="1:8" ht="11.4" customHeight="1" x14ac:dyDescent="0.25">
      <c r="A98" s="77"/>
      <c r="B98" s="77"/>
      <c r="C98" s="78"/>
      <c r="D98" s="78"/>
      <c r="E98" s="78"/>
      <c r="F98" s="78"/>
      <c r="G98" s="78"/>
      <c r="H98" s="78"/>
    </row>
    <row r="99" spans="1:8" ht="11.4" customHeight="1" x14ac:dyDescent="0.25">
      <c r="A99" s="11"/>
      <c r="B99" s="77"/>
      <c r="C99" s="54"/>
      <c r="D99" s="54"/>
      <c r="E99" s="54"/>
      <c r="F99" s="54"/>
      <c r="G99" s="54"/>
      <c r="H99" s="54"/>
    </row>
    <row r="100" spans="1:8" ht="11.4" customHeight="1" x14ac:dyDescent="0.25"/>
    <row r="101" spans="1:8" ht="11.4" customHeight="1" x14ac:dyDescent="0.25">
      <c r="A101" s="77"/>
      <c r="B101" s="77"/>
      <c r="C101" s="78"/>
      <c r="D101" s="78"/>
      <c r="E101" s="78"/>
      <c r="F101" s="78"/>
      <c r="G101" s="78"/>
      <c r="H101" s="78"/>
    </row>
    <row r="102" spans="1:8" ht="11.4" customHeight="1" x14ac:dyDescent="0.25">
      <c r="A102" s="11"/>
      <c r="B102" s="77"/>
      <c r="C102" s="54"/>
      <c r="D102" s="54"/>
      <c r="E102" s="54"/>
      <c r="F102" s="54"/>
      <c r="G102" s="54"/>
      <c r="H102" s="54"/>
    </row>
    <row r="103" spans="1:8" ht="11.4" customHeight="1" x14ac:dyDescent="0.25"/>
    <row r="104" spans="1:8" ht="11.4" customHeight="1" x14ac:dyDescent="0.25">
      <c r="A104" s="77"/>
      <c r="B104" s="77"/>
      <c r="C104" s="78"/>
      <c r="D104" s="78"/>
      <c r="E104" s="78"/>
      <c r="F104" s="78"/>
      <c r="G104" s="78"/>
      <c r="H104" s="78"/>
    </row>
    <row r="105" spans="1:8" ht="11.4" customHeight="1" x14ac:dyDescent="0.25">
      <c r="A105" s="11"/>
      <c r="B105" s="77"/>
      <c r="C105" s="54"/>
      <c r="D105" s="54"/>
      <c r="E105" s="54"/>
      <c r="F105" s="54"/>
      <c r="G105" s="54"/>
      <c r="H105" s="54"/>
    </row>
    <row r="106" spans="1:8" ht="11.4" customHeight="1" x14ac:dyDescent="0.25"/>
    <row r="107" spans="1:8" ht="11.4" customHeight="1" x14ac:dyDescent="0.25">
      <c r="A107" s="77"/>
      <c r="B107" s="77"/>
      <c r="C107" s="78"/>
      <c r="D107" s="78"/>
      <c r="E107" s="78"/>
      <c r="F107" s="78"/>
      <c r="G107" s="78"/>
      <c r="H107" s="78"/>
    </row>
    <row r="108" spans="1:8" ht="11.4" customHeight="1" x14ac:dyDescent="0.25">
      <c r="A108" s="11"/>
      <c r="B108" s="77"/>
      <c r="C108" s="54"/>
      <c r="D108" s="54"/>
      <c r="E108" s="54"/>
      <c r="F108" s="54"/>
      <c r="G108" s="54"/>
      <c r="H108" s="54"/>
    </row>
    <row r="109" spans="1:8" ht="11.4" customHeight="1" x14ac:dyDescent="0.25"/>
    <row r="110" spans="1:8" ht="11.4" customHeight="1" x14ac:dyDescent="0.25">
      <c r="A110" s="77"/>
      <c r="B110" s="77"/>
      <c r="C110" s="78"/>
      <c r="D110" s="78"/>
      <c r="E110" s="78"/>
      <c r="F110" s="78"/>
      <c r="G110" s="78"/>
      <c r="H110" s="78"/>
    </row>
    <row r="111" spans="1:8" ht="11.4" customHeight="1" x14ac:dyDescent="0.25">
      <c r="A111" s="11"/>
      <c r="B111" s="77"/>
      <c r="C111" s="54"/>
      <c r="D111" s="54"/>
      <c r="E111" s="54"/>
      <c r="F111" s="54"/>
      <c r="G111" s="54"/>
      <c r="H111" s="54"/>
    </row>
    <row r="112" spans="1:8" ht="11.4" customHeight="1" x14ac:dyDescent="0.25"/>
    <row r="113" spans="1:8" ht="11.4" customHeight="1" x14ac:dyDescent="0.25">
      <c r="A113" s="77"/>
      <c r="B113" s="77"/>
      <c r="C113" s="78"/>
      <c r="D113" s="78"/>
      <c r="E113" s="78"/>
      <c r="F113" s="78"/>
      <c r="G113" s="78"/>
      <c r="H113" s="78"/>
    </row>
    <row r="114" spans="1:8" ht="11.4" customHeight="1" x14ac:dyDescent="0.25">
      <c r="A114" s="11"/>
      <c r="B114" s="77"/>
      <c r="C114" s="54"/>
      <c r="D114" s="54"/>
      <c r="E114" s="54"/>
      <c r="F114" s="54"/>
      <c r="G114" s="54"/>
      <c r="H114" s="54"/>
    </row>
    <row r="115" spans="1:8" ht="11.4" customHeight="1" x14ac:dyDescent="0.25"/>
    <row r="116" spans="1:8" ht="11.4" customHeight="1" x14ac:dyDescent="0.25">
      <c r="A116" s="77"/>
      <c r="B116" s="77"/>
      <c r="C116" s="78"/>
      <c r="D116" s="78"/>
      <c r="E116" s="78"/>
      <c r="F116" s="78"/>
      <c r="G116" s="78"/>
      <c r="H116" s="78"/>
    </row>
    <row r="117" spans="1:8" ht="11.4" customHeight="1" x14ac:dyDescent="0.25">
      <c r="A117" s="11"/>
      <c r="B117" s="77"/>
      <c r="C117" s="54"/>
      <c r="D117" s="54"/>
      <c r="E117" s="54"/>
      <c r="F117" s="54"/>
      <c r="G117" s="54"/>
      <c r="H117" s="54"/>
    </row>
    <row r="118" spans="1:8" ht="11.4" customHeight="1" x14ac:dyDescent="0.25"/>
    <row r="119" spans="1:8" ht="11.4" customHeight="1" x14ac:dyDescent="0.25">
      <c r="A119" s="77"/>
      <c r="B119" s="77"/>
      <c r="C119" s="78"/>
      <c r="D119" s="78"/>
      <c r="E119" s="78"/>
      <c r="F119" s="78"/>
      <c r="G119" s="78"/>
      <c r="H119" s="78"/>
    </row>
    <row r="120" spans="1:8" ht="11.4" customHeight="1" x14ac:dyDescent="0.25">
      <c r="A120" s="11"/>
      <c r="B120" s="77"/>
      <c r="C120" s="54"/>
      <c r="D120" s="54"/>
      <c r="E120" s="54"/>
      <c r="F120" s="54"/>
      <c r="G120" s="54"/>
      <c r="H120" s="54"/>
    </row>
    <row r="121" spans="1:8" ht="11.4" customHeight="1" x14ac:dyDescent="0.25"/>
    <row r="122" spans="1:8" ht="11.4" customHeight="1" x14ac:dyDescent="0.25">
      <c r="A122" s="77"/>
      <c r="B122" s="77"/>
      <c r="C122" s="78"/>
      <c r="D122" s="78"/>
      <c r="E122" s="78"/>
      <c r="F122" s="78"/>
      <c r="G122" s="78"/>
      <c r="H122" s="78"/>
    </row>
    <row r="123" spans="1:8" ht="11.4" customHeight="1" x14ac:dyDescent="0.25">
      <c r="A123" s="11"/>
      <c r="B123" s="77"/>
      <c r="C123" s="54"/>
      <c r="D123" s="54"/>
      <c r="E123" s="54"/>
      <c r="F123" s="54"/>
      <c r="G123" s="54"/>
      <c r="H123" s="54"/>
    </row>
    <row r="124" spans="1:8" ht="11.4" customHeight="1" x14ac:dyDescent="0.25"/>
    <row r="125" spans="1:8" ht="11.4" customHeight="1" x14ac:dyDescent="0.25">
      <c r="A125" s="77"/>
      <c r="B125" s="77"/>
      <c r="C125" s="78"/>
      <c r="D125" s="78"/>
      <c r="E125" s="78"/>
      <c r="F125" s="78"/>
      <c r="G125" s="78"/>
      <c r="H125" s="78"/>
    </row>
    <row r="126" spans="1:8" ht="11.4" customHeight="1" x14ac:dyDescent="0.25">
      <c r="A126" s="11"/>
      <c r="B126" s="77"/>
      <c r="C126" s="54"/>
      <c r="D126" s="54"/>
      <c r="E126" s="54"/>
      <c r="F126" s="54"/>
      <c r="G126" s="54"/>
      <c r="H126" s="54"/>
    </row>
    <row r="127" spans="1:8" ht="11.4" customHeight="1" x14ac:dyDescent="0.25"/>
    <row r="128" spans="1:8" ht="11.4" customHeight="1" x14ac:dyDescent="0.25">
      <c r="A128" s="77"/>
      <c r="B128" s="77"/>
      <c r="C128" s="78"/>
      <c r="D128" s="78"/>
      <c r="E128" s="78"/>
      <c r="F128" s="78"/>
      <c r="G128" s="78"/>
      <c r="H128" s="78"/>
    </row>
    <row r="129" spans="1:8" ht="11.4" customHeight="1" x14ac:dyDescent="0.25">
      <c r="A129" s="11"/>
      <c r="B129" s="77"/>
      <c r="C129" s="54"/>
      <c r="D129" s="54"/>
      <c r="E129" s="54"/>
      <c r="F129" s="54"/>
      <c r="G129" s="54"/>
      <c r="H129" s="54"/>
    </row>
    <row r="130" spans="1:8" ht="11.4" customHeight="1" x14ac:dyDescent="0.25"/>
    <row r="131" spans="1:8" ht="11.4" customHeight="1" x14ac:dyDescent="0.25">
      <c r="A131" s="77"/>
      <c r="B131" s="77"/>
      <c r="C131" s="78"/>
      <c r="D131" s="78"/>
      <c r="E131" s="78"/>
      <c r="F131" s="78"/>
      <c r="G131" s="78"/>
      <c r="H131" s="78"/>
    </row>
    <row r="132" spans="1:8" ht="11.4" customHeight="1" x14ac:dyDescent="0.25">
      <c r="A132" s="11"/>
      <c r="B132" s="77"/>
      <c r="C132" s="54"/>
      <c r="D132" s="54"/>
      <c r="E132" s="54"/>
      <c r="F132" s="54"/>
      <c r="G132" s="54"/>
      <c r="H132" s="54"/>
    </row>
    <row r="133" spans="1:8" ht="11.4" customHeight="1" x14ac:dyDescent="0.25"/>
    <row r="134" spans="1:8" ht="11.4" customHeight="1" x14ac:dyDescent="0.25">
      <c r="A134" s="77"/>
      <c r="B134" s="77"/>
      <c r="C134" s="78"/>
      <c r="D134" s="78"/>
      <c r="E134" s="78"/>
      <c r="F134" s="78"/>
      <c r="G134" s="78"/>
      <c r="H134" s="78"/>
    </row>
    <row r="135" spans="1:8" ht="11.4" customHeight="1" x14ac:dyDescent="0.25">
      <c r="A135" s="11"/>
      <c r="B135" s="77"/>
      <c r="C135" s="54"/>
      <c r="D135" s="54"/>
      <c r="E135" s="54"/>
      <c r="F135" s="54"/>
      <c r="G135" s="54"/>
      <c r="H135" s="54"/>
    </row>
    <row r="136" spans="1:8" ht="11.4" customHeight="1" x14ac:dyDescent="0.25"/>
    <row r="137" spans="1:8" ht="11.4" customHeight="1" x14ac:dyDescent="0.25">
      <c r="A137" s="77"/>
      <c r="B137" s="77"/>
      <c r="C137" s="78"/>
      <c r="D137" s="78"/>
      <c r="E137" s="78"/>
      <c r="F137" s="78"/>
      <c r="G137" s="78"/>
      <c r="H137" s="78"/>
    </row>
    <row r="138" spans="1:8" ht="11.4" customHeight="1" x14ac:dyDescent="0.25">
      <c r="A138" s="11"/>
      <c r="B138" s="77"/>
      <c r="C138" s="54"/>
      <c r="D138" s="54"/>
      <c r="E138" s="54"/>
      <c r="F138" s="54"/>
      <c r="G138" s="54"/>
      <c r="H138" s="54"/>
    </row>
    <row r="139" spans="1:8" ht="11.4" customHeight="1" x14ac:dyDescent="0.25"/>
    <row r="140" spans="1:8" ht="11.4" customHeight="1" x14ac:dyDescent="0.25">
      <c r="A140" s="77"/>
      <c r="B140" s="77"/>
      <c r="C140" s="78"/>
      <c r="D140" s="78"/>
      <c r="E140" s="78"/>
      <c r="F140" s="78"/>
      <c r="G140" s="78"/>
      <c r="H140" s="78"/>
    </row>
    <row r="141" spans="1:8" ht="11.4" customHeight="1" x14ac:dyDescent="0.25">
      <c r="A141" s="11"/>
      <c r="B141" s="77"/>
      <c r="C141" s="54"/>
      <c r="D141" s="54"/>
      <c r="E141" s="54"/>
      <c r="F141" s="54"/>
      <c r="G141" s="54"/>
      <c r="H141" s="54"/>
    </row>
    <row r="142" spans="1:8" ht="11.4" customHeight="1" x14ac:dyDescent="0.25"/>
    <row r="143" spans="1:8" ht="11.4" customHeight="1" x14ac:dyDescent="0.25">
      <c r="A143" s="77"/>
      <c r="B143" s="77"/>
      <c r="C143" s="78"/>
      <c r="D143" s="78"/>
      <c r="E143" s="78"/>
      <c r="F143" s="78"/>
      <c r="G143" s="78"/>
      <c r="H143" s="78"/>
    </row>
    <row r="144" spans="1:8" ht="11.4" customHeight="1" x14ac:dyDescent="0.25">
      <c r="A144" s="11"/>
      <c r="B144" s="77"/>
      <c r="C144" s="54"/>
      <c r="D144" s="54"/>
      <c r="E144" s="54"/>
      <c r="F144" s="54"/>
      <c r="G144" s="54"/>
      <c r="H144" s="54"/>
    </row>
    <row r="145" spans="1:8" ht="11.4" customHeight="1" x14ac:dyDescent="0.25"/>
    <row r="146" spans="1:8" ht="11.4" customHeight="1" x14ac:dyDescent="0.25">
      <c r="A146" s="77"/>
      <c r="B146" s="77"/>
      <c r="C146" s="78"/>
      <c r="D146" s="78"/>
      <c r="E146" s="78"/>
      <c r="F146" s="78"/>
      <c r="G146" s="78"/>
      <c r="H146" s="78"/>
    </row>
    <row r="147" spans="1:8" ht="11.4" customHeight="1" x14ac:dyDescent="0.25">
      <c r="A147" s="11"/>
      <c r="B147" s="77"/>
      <c r="C147" s="54"/>
      <c r="D147" s="54"/>
      <c r="E147" s="54"/>
      <c r="F147" s="54"/>
      <c r="G147" s="54"/>
      <c r="H147" s="54"/>
    </row>
    <row r="148" spans="1:8" ht="11.4" customHeight="1" x14ac:dyDescent="0.25"/>
    <row r="149" spans="1:8" ht="11.4" customHeight="1" x14ac:dyDescent="0.25">
      <c r="A149" s="77"/>
      <c r="B149" s="77"/>
      <c r="C149" s="78"/>
      <c r="D149" s="78"/>
      <c r="E149" s="78"/>
      <c r="F149" s="78"/>
      <c r="G149" s="78"/>
      <c r="H149" s="78"/>
    </row>
    <row r="150" spans="1:8" ht="11.4" customHeight="1" x14ac:dyDescent="0.25">
      <c r="A150" s="11"/>
      <c r="B150" s="77"/>
      <c r="C150" s="54"/>
      <c r="D150" s="54"/>
      <c r="E150" s="54"/>
      <c r="F150" s="54"/>
      <c r="G150" s="54"/>
      <c r="H150" s="54"/>
    </row>
    <row r="151" spans="1:8" ht="11.4" customHeight="1" x14ac:dyDescent="0.25"/>
    <row r="152" spans="1:8" ht="11.4" customHeight="1" x14ac:dyDescent="0.25">
      <c r="A152" s="77"/>
      <c r="B152" s="77"/>
      <c r="C152" s="78"/>
      <c r="D152" s="78"/>
      <c r="E152" s="78"/>
      <c r="F152" s="78"/>
      <c r="G152" s="78"/>
      <c r="H152" s="78"/>
    </row>
    <row r="153" spans="1:8" ht="11.4" customHeight="1" x14ac:dyDescent="0.25">
      <c r="A153" s="11"/>
      <c r="B153" s="77"/>
      <c r="C153" s="54"/>
      <c r="D153" s="54"/>
      <c r="E153" s="54"/>
      <c r="F153" s="54"/>
      <c r="G153" s="54"/>
      <c r="H153" s="54"/>
    </row>
    <row r="154" spans="1:8" ht="11.4" customHeight="1" x14ac:dyDescent="0.25"/>
    <row r="155" spans="1:8" ht="11.4" customHeight="1" x14ac:dyDescent="0.25">
      <c r="A155" s="77"/>
      <c r="B155" s="77"/>
      <c r="C155" s="78"/>
      <c r="D155" s="78"/>
      <c r="E155" s="78"/>
      <c r="F155" s="78"/>
      <c r="G155" s="78"/>
      <c r="H155" s="78"/>
    </row>
    <row r="156" spans="1:8" ht="11.4" customHeight="1" x14ac:dyDescent="0.25">
      <c r="A156" s="11"/>
      <c r="B156" s="77"/>
      <c r="C156" s="54"/>
      <c r="D156" s="54"/>
      <c r="E156" s="54"/>
      <c r="F156" s="54"/>
      <c r="G156" s="54"/>
      <c r="H156" s="54"/>
    </row>
    <row r="157" spans="1:8" ht="11.4" customHeight="1" x14ac:dyDescent="0.25"/>
    <row r="158" spans="1:8" ht="11.4" customHeight="1" x14ac:dyDescent="0.25">
      <c r="A158" s="77"/>
      <c r="B158" s="77"/>
      <c r="C158" s="78"/>
      <c r="D158" s="78"/>
      <c r="E158" s="78"/>
      <c r="F158" s="78"/>
      <c r="G158" s="78"/>
      <c r="H158" s="78"/>
    </row>
    <row r="159" spans="1:8" ht="11.4" customHeight="1" x14ac:dyDescent="0.25">
      <c r="A159" s="11"/>
      <c r="B159" s="77"/>
      <c r="C159" s="54"/>
      <c r="D159" s="54"/>
      <c r="E159" s="54"/>
      <c r="F159" s="54"/>
      <c r="G159" s="54"/>
      <c r="H159" s="54"/>
    </row>
    <row r="160" spans="1:8" ht="11.4" customHeight="1" x14ac:dyDescent="0.25"/>
    <row r="161" spans="1:8" ht="11.4" customHeight="1" x14ac:dyDescent="0.25">
      <c r="A161" s="77"/>
      <c r="B161" s="77"/>
      <c r="C161" s="78"/>
      <c r="D161" s="78"/>
      <c r="E161" s="78"/>
      <c r="F161" s="78"/>
      <c r="G161" s="78"/>
      <c r="H161" s="78"/>
    </row>
    <row r="162" spans="1:8" ht="11.4" customHeight="1" x14ac:dyDescent="0.25">
      <c r="A162" s="11"/>
      <c r="B162" s="77"/>
      <c r="C162" s="54"/>
      <c r="D162" s="54"/>
      <c r="E162" s="54"/>
      <c r="F162" s="54"/>
      <c r="G162" s="54"/>
      <c r="H162" s="54"/>
    </row>
    <row r="163" spans="1:8" ht="11.4" customHeight="1" x14ac:dyDescent="0.25"/>
    <row r="164" spans="1:8" ht="11.4" customHeight="1" x14ac:dyDescent="0.25">
      <c r="A164" s="77"/>
      <c r="B164" s="77"/>
      <c r="C164" s="78"/>
      <c r="D164" s="78"/>
      <c r="E164" s="78"/>
      <c r="F164" s="78"/>
      <c r="G164" s="78"/>
      <c r="H164" s="78"/>
    </row>
    <row r="165" spans="1:8" ht="11.4" customHeight="1" x14ac:dyDescent="0.25">
      <c r="A165" s="11"/>
      <c r="B165" s="77"/>
      <c r="C165" s="54"/>
      <c r="D165" s="54"/>
      <c r="E165" s="54"/>
      <c r="F165" s="54"/>
      <c r="G165" s="54"/>
      <c r="H165" s="54"/>
    </row>
    <row r="166" spans="1:8" ht="11.4" customHeight="1" x14ac:dyDescent="0.25"/>
    <row r="167" spans="1:8" ht="11.4" customHeight="1" x14ac:dyDescent="0.25">
      <c r="A167" s="77"/>
      <c r="B167" s="77"/>
      <c r="C167" s="78"/>
      <c r="D167" s="78"/>
      <c r="E167" s="78"/>
      <c r="F167" s="78"/>
      <c r="G167" s="78"/>
      <c r="H167" s="78"/>
    </row>
    <row r="168" spans="1:8" ht="11.4" customHeight="1" x14ac:dyDescent="0.25">
      <c r="A168" s="11"/>
      <c r="B168" s="77"/>
      <c r="C168" s="54"/>
      <c r="D168" s="54"/>
      <c r="E168" s="54"/>
      <c r="F168" s="54"/>
      <c r="G168" s="54"/>
      <c r="H168" s="54"/>
    </row>
    <row r="169" spans="1:8" ht="11.4" customHeight="1" x14ac:dyDescent="0.25"/>
    <row r="170" spans="1:8" ht="11.4" customHeight="1" x14ac:dyDescent="0.25">
      <c r="A170" s="28"/>
      <c r="B170" s="28"/>
      <c r="C170" s="29"/>
      <c r="D170" s="29"/>
      <c r="E170" s="29"/>
      <c r="F170" s="29"/>
      <c r="G170" s="29"/>
      <c r="H170" s="29"/>
    </row>
    <row r="171" spans="1:8" ht="11.4" customHeight="1" x14ac:dyDescent="0.25">
      <c r="A171" s="10"/>
      <c r="B171" s="28"/>
      <c r="C171" s="55"/>
      <c r="D171" s="55"/>
      <c r="E171" s="55"/>
      <c r="F171" s="55"/>
      <c r="G171" s="55"/>
      <c r="H171" s="55"/>
    </row>
    <row r="172" spans="1:8" ht="12.6" customHeight="1" x14ac:dyDescent="0.25"/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5.88671875" customWidth="1"/>
    <col min="3" max="8" width="7.77734375" customWidth="1"/>
    <col min="9" max="9" width="11.5546875" customWidth="1"/>
  </cols>
  <sheetData>
    <row r="1" spans="1:9" ht="24" customHeight="1" x14ac:dyDescent="0.25">
      <c r="A1" s="341" t="s">
        <v>381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9" ht="12" customHeight="1" x14ac:dyDescent="0.25">
      <c r="A3" s="362" t="s">
        <v>26</v>
      </c>
      <c r="B3" s="363" t="s">
        <v>174</v>
      </c>
      <c r="C3" s="350" t="s">
        <v>117</v>
      </c>
      <c r="D3" s="350" t="s">
        <v>332</v>
      </c>
      <c r="E3" s="350" t="s">
        <v>118</v>
      </c>
      <c r="F3" s="350" t="s">
        <v>316</v>
      </c>
      <c r="G3" s="361" t="s">
        <v>79</v>
      </c>
      <c r="H3" s="367"/>
    </row>
    <row r="4" spans="1:9" ht="12" customHeight="1" x14ac:dyDescent="0.25">
      <c r="A4" s="345"/>
      <c r="B4" s="364"/>
      <c r="C4" s="351"/>
      <c r="D4" s="351"/>
      <c r="E4" s="351"/>
      <c r="F4" s="351"/>
      <c r="G4" s="368" t="s">
        <v>175</v>
      </c>
      <c r="H4" s="365" t="s">
        <v>139</v>
      </c>
    </row>
    <row r="5" spans="1:9" ht="12" customHeight="1" x14ac:dyDescent="0.25">
      <c r="A5" s="345"/>
      <c r="B5" s="364"/>
      <c r="C5" s="351"/>
      <c r="D5" s="351"/>
      <c r="E5" s="351"/>
      <c r="F5" s="351"/>
      <c r="G5" s="343"/>
      <c r="H5" s="366"/>
    </row>
    <row r="6" spans="1:9" ht="12" customHeight="1" x14ac:dyDescent="0.25">
      <c r="A6" s="345"/>
      <c r="B6" s="364"/>
      <c r="C6" s="360" t="s">
        <v>104</v>
      </c>
      <c r="D6" s="369"/>
      <c r="E6" s="370" t="s">
        <v>277</v>
      </c>
      <c r="F6" s="370"/>
      <c r="G6" s="370"/>
      <c r="H6" s="370"/>
      <c r="I6" s="306"/>
    </row>
    <row r="7" spans="1:9" ht="12" customHeight="1" x14ac:dyDescent="0.25">
      <c r="A7" s="97"/>
      <c r="B7" s="97"/>
      <c r="C7" s="97"/>
      <c r="D7" s="97"/>
      <c r="E7" s="97"/>
      <c r="F7" s="97"/>
      <c r="G7" s="97"/>
      <c r="H7" s="97"/>
    </row>
    <row r="8" spans="1:9" s="264" customFormat="1" ht="11.4" customHeight="1" x14ac:dyDescent="0.25">
      <c r="A8" s="114" t="s">
        <v>34</v>
      </c>
      <c r="B8" s="28" t="s">
        <v>176</v>
      </c>
      <c r="C8" s="287" t="s">
        <v>55</v>
      </c>
      <c r="D8" s="287" t="s">
        <v>63</v>
      </c>
      <c r="E8" s="307" t="s">
        <v>63</v>
      </c>
      <c r="F8" s="307" t="s">
        <v>63</v>
      </c>
      <c r="G8" s="307" t="s">
        <v>63</v>
      </c>
      <c r="H8" s="307" t="s">
        <v>63</v>
      </c>
      <c r="I8" s="58"/>
    </row>
    <row r="9" spans="1:9" ht="11.4" customHeight="1" x14ac:dyDescent="0.25">
      <c r="A9" s="282" t="s">
        <v>11</v>
      </c>
      <c r="B9" s="77" t="s">
        <v>12</v>
      </c>
      <c r="C9" s="287" t="s">
        <v>55</v>
      </c>
      <c r="D9" s="287" t="s">
        <v>63</v>
      </c>
      <c r="E9" s="307" t="s">
        <v>63</v>
      </c>
      <c r="F9" s="307" t="s">
        <v>63</v>
      </c>
      <c r="G9" s="307" t="s">
        <v>63</v>
      </c>
      <c r="H9" s="307" t="s">
        <v>63</v>
      </c>
      <c r="I9" s="48"/>
    </row>
    <row r="10" spans="1:9" ht="11.4" customHeight="1" x14ac:dyDescent="0.25">
      <c r="A10" s="282" t="s">
        <v>16</v>
      </c>
      <c r="B10" s="77" t="s">
        <v>177</v>
      </c>
      <c r="C10" s="287" t="s">
        <v>55</v>
      </c>
      <c r="D10" s="287" t="s">
        <v>63</v>
      </c>
      <c r="E10" s="307" t="s">
        <v>63</v>
      </c>
      <c r="F10" s="307" t="s">
        <v>63</v>
      </c>
      <c r="G10" s="307" t="s">
        <v>63</v>
      </c>
      <c r="H10" s="307" t="s">
        <v>63</v>
      </c>
      <c r="I10" s="48"/>
    </row>
    <row r="11" spans="1:9" s="264" customFormat="1" ht="11.4" customHeight="1" x14ac:dyDescent="0.25">
      <c r="A11" s="114" t="s">
        <v>105</v>
      </c>
      <c r="B11" s="28" t="s">
        <v>106</v>
      </c>
      <c r="C11" s="287" t="s">
        <v>391</v>
      </c>
      <c r="D11" s="287" t="s">
        <v>63</v>
      </c>
      <c r="E11" s="307" t="s">
        <v>63</v>
      </c>
      <c r="F11" s="307" t="s">
        <v>63</v>
      </c>
      <c r="G11" s="307" t="s">
        <v>63</v>
      </c>
      <c r="H11" s="307" t="s">
        <v>63</v>
      </c>
      <c r="I11" s="58"/>
    </row>
    <row r="12" spans="1:9" ht="11.4" customHeight="1" x14ac:dyDescent="0.25">
      <c r="A12" s="282" t="s">
        <v>148</v>
      </c>
      <c r="B12" s="274" t="s">
        <v>297</v>
      </c>
      <c r="C12" s="287" t="s">
        <v>392</v>
      </c>
      <c r="D12" s="287" t="s">
        <v>393</v>
      </c>
      <c r="E12" s="307">
        <v>-0.9</v>
      </c>
      <c r="F12" s="307">
        <v>-2.5</v>
      </c>
      <c r="G12" s="307">
        <v>-31.5</v>
      </c>
      <c r="H12" s="307">
        <v>-69.2</v>
      </c>
      <c r="I12" s="48"/>
    </row>
    <row r="13" spans="1:9" ht="11.4" customHeight="1" x14ac:dyDescent="0.25">
      <c r="A13" s="282" t="s">
        <v>151</v>
      </c>
      <c r="B13" s="247" t="s">
        <v>10</v>
      </c>
      <c r="C13" s="287" t="s">
        <v>55</v>
      </c>
      <c r="D13" s="287">
        <v>21</v>
      </c>
      <c r="E13" s="307">
        <v>7.9</v>
      </c>
      <c r="F13" s="307">
        <v>4.5999999999999996</v>
      </c>
      <c r="G13" s="307">
        <v>10.5</v>
      </c>
      <c r="H13" s="307" t="s">
        <v>63</v>
      </c>
      <c r="I13" s="48"/>
    </row>
    <row r="14" spans="1:9" ht="11.4" customHeight="1" x14ac:dyDescent="0.25">
      <c r="A14" s="282" t="s">
        <v>161</v>
      </c>
      <c r="B14" s="247" t="s">
        <v>107</v>
      </c>
      <c r="C14" s="287" t="s">
        <v>55</v>
      </c>
      <c r="D14" s="287" t="s">
        <v>63</v>
      </c>
      <c r="E14" s="307" t="s">
        <v>63</v>
      </c>
      <c r="F14" s="307" t="s">
        <v>63</v>
      </c>
      <c r="G14" s="307" t="s">
        <v>63</v>
      </c>
      <c r="H14" s="307" t="s">
        <v>63</v>
      </c>
      <c r="I14" s="48"/>
    </row>
    <row r="15" spans="1:9" ht="11.4" customHeight="1" x14ac:dyDescent="0.25">
      <c r="A15" s="282" t="s">
        <v>9</v>
      </c>
      <c r="B15" s="274" t="s">
        <v>298</v>
      </c>
      <c r="C15" s="287" t="s">
        <v>55</v>
      </c>
      <c r="D15" s="287" t="s">
        <v>55</v>
      </c>
      <c r="E15" s="307" t="s">
        <v>55</v>
      </c>
      <c r="F15" s="307" t="s">
        <v>55</v>
      </c>
      <c r="G15" s="307" t="s">
        <v>55</v>
      </c>
      <c r="H15" s="307" t="s">
        <v>55</v>
      </c>
      <c r="I15" s="48"/>
    </row>
    <row r="16" spans="1:9" ht="11.4" customHeight="1" x14ac:dyDescent="0.25">
      <c r="A16" s="282" t="s">
        <v>149</v>
      </c>
      <c r="B16" s="247" t="s">
        <v>299</v>
      </c>
      <c r="C16" s="287" t="s">
        <v>55</v>
      </c>
      <c r="D16" s="287" t="s">
        <v>55</v>
      </c>
      <c r="E16" s="307" t="s">
        <v>55</v>
      </c>
      <c r="F16" s="307" t="s">
        <v>55</v>
      </c>
      <c r="G16" s="307" t="s">
        <v>55</v>
      </c>
      <c r="H16" s="307" t="s">
        <v>55</v>
      </c>
      <c r="I16" s="48"/>
    </row>
    <row r="17" spans="1:9" ht="11.4" customHeight="1" x14ac:dyDescent="0.25">
      <c r="A17" s="282" t="s">
        <v>150</v>
      </c>
      <c r="B17" s="77" t="s">
        <v>178</v>
      </c>
      <c r="C17" s="287" t="s">
        <v>55</v>
      </c>
      <c r="D17" s="287" t="s">
        <v>63</v>
      </c>
      <c r="E17" s="307" t="s">
        <v>63</v>
      </c>
      <c r="F17" s="307" t="s">
        <v>63</v>
      </c>
      <c r="G17" s="307" t="s">
        <v>63</v>
      </c>
      <c r="H17" s="307" t="s">
        <v>63</v>
      </c>
      <c r="I17" s="48"/>
    </row>
    <row r="18" spans="1:9" ht="11.4" customHeight="1" x14ac:dyDescent="0.25">
      <c r="A18" s="283" t="s">
        <v>19</v>
      </c>
      <c r="B18" s="278" t="s">
        <v>291</v>
      </c>
      <c r="C18" s="287" t="s">
        <v>55</v>
      </c>
      <c r="D18" s="287">
        <v>76</v>
      </c>
      <c r="E18" s="307">
        <v>-0.1</v>
      </c>
      <c r="F18" s="307">
        <v>3</v>
      </c>
      <c r="G18" s="307">
        <v>12.6</v>
      </c>
      <c r="H18" s="307">
        <v>26.7</v>
      </c>
      <c r="I18" s="48"/>
    </row>
    <row r="19" spans="1:9" ht="11.4" customHeight="1" x14ac:dyDescent="0.25">
      <c r="A19" s="282" t="s">
        <v>154</v>
      </c>
      <c r="B19" s="77" t="s">
        <v>179</v>
      </c>
      <c r="C19" s="287" t="s">
        <v>394</v>
      </c>
      <c r="D19" s="287" t="s">
        <v>395</v>
      </c>
      <c r="E19" s="307">
        <v>-0.6</v>
      </c>
      <c r="F19" s="307">
        <v>2.7</v>
      </c>
      <c r="G19" s="307">
        <v>0.7</v>
      </c>
      <c r="H19" s="307">
        <v>-14.6</v>
      </c>
      <c r="I19" s="48"/>
    </row>
    <row r="20" spans="1:9" ht="21" x14ac:dyDescent="0.25">
      <c r="A20" s="283" t="s">
        <v>153</v>
      </c>
      <c r="B20" s="247" t="s">
        <v>301</v>
      </c>
      <c r="C20" s="287" t="s">
        <v>396</v>
      </c>
      <c r="D20" s="287" t="s">
        <v>397</v>
      </c>
      <c r="E20" s="307">
        <v>-16.2</v>
      </c>
      <c r="F20" s="307">
        <v>-18.2</v>
      </c>
      <c r="G20" s="307">
        <v>11.3</v>
      </c>
      <c r="H20" s="307" t="s">
        <v>63</v>
      </c>
      <c r="I20" s="48"/>
    </row>
    <row r="21" spans="1:9" ht="11.4" customHeight="1" x14ac:dyDescent="0.25">
      <c r="A21" s="283" t="s">
        <v>28</v>
      </c>
      <c r="B21" s="77" t="s">
        <v>180</v>
      </c>
      <c r="C21" s="287" t="s">
        <v>55</v>
      </c>
      <c r="D21" s="287" t="s">
        <v>63</v>
      </c>
      <c r="E21" s="307" t="s">
        <v>63</v>
      </c>
      <c r="F21" s="307" t="s">
        <v>63</v>
      </c>
      <c r="G21" s="307" t="s">
        <v>63</v>
      </c>
      <c r="H21" s="307" t="s">
        <v>63</v>
      </c>
      <c r="I21" s="48"/>
    </row>
    <row r="22" spans="1:9" ht="11.4" customHeight="1" x14ac:dyDescent="0.25">
      <c r="A22" s="282" t="s">
        <v>31</v>
      </c>
      <c r="B22" s="247" t="s">
        <v>114</v>
      </c>
      <c r="C22" s="287" t="s">
        <v>396</v>
      </c>
      <c r="D22" s="287" t="s">
        <v>398</v>
      </c>
      <c r="E22" s="307">
        <v>-0.1</v>
      </c>
      <c r="F22" s="307">
        <v>3.8</v>
      </c>
      <c r="G22" s="307">
        <v>6</v>
      </c>
      <c r="H22" s="307">
        <v>14.9</v>
      </c>
      <c r="I22" s="48"/>
    </row>
    <row r="23" spans="1:9" ht="11.4" customHeight="1" x14ac:dyDescent="0.25">
      <c r="A23" s="282" t="s">
        <v>157</v>
      </c>
      <c r="B23" s="247" t="s">
        <v>115</v>
      </c>
      <c r="C23" s="287" t="s">
        <v>55</v>
      </c>
      <c r="D23" s="287">
        <v>130</v>
      </c>
      <c r="E23" s="307">
        <v>10.3</v>
      </c>
      <c r="F23" s="307">
        <v>8.5</v>
      </c>
      <c r="G23" s="307">
        <v>7.7</v>
      </c>
      <c r="H23" s="307" t="s">
        <v>63</v>
      </c>
      <c r="I23" s="48"/>
    </row>
    <row r="24" spans="1:9" ht="11.4" customHeight="1" x14ac:dyDescent="0.25">
      <c r="A24" s="282" t="s">
        <v>155</v>
      </c>
      <c r="B24" s="247" t="s">
        <v>292</v>
      </c>
      <c r="C24" s="287" t="s">
        <v>394</v>
      </c>
      <c r="D24" s="287">
        <v>60</v>
      </c>
      <c r="E24" s="307">
        <v>9.3000000000000007</v>
      </c>
      <c r="F24" s="307">
        <v>0.8</v>
      </c>
      <c r="G24" s="307">
        <v>17.5</v>
      </c>
      <c r="H24" s="307">
        <v>8.5</v>
      </c>
      <c r="I24" s="48"/>
    </row>
    <row r="25" spans="1:9" ht="21" x14ac:dyDescent="0.25">
      <c r="A25" s="283" t="s">
        <v>24</v>
      </c>
      <c r="B25" s="247" t="s">
        <v>302</v>
      </c>
      <c r="C25" s="287" t="s">
        <v>399</v>
      </c>
      <c r="D25" s="287" t="s">
        <v>400</v>
      </c>
      <c r="E25" s="307">
        <v>2.1</v>
      </c>
      <c r="F25" s="307">
        <v>-1.2</v>
      </c>
      <c r="G25" s="307">
        <v>24.3</v>
      </c>
      <c r="H25" s="307">
        <v>25.9</v>
      </c>
      <c r="I25" s="48"/>
    </row>
    <row r="26" spans="1:9" ht="11.4" customHeight="1" x14ac:dyDescent="0.25">
      <c r="A26" s="282" t="s">
        <v>22</v>
      </c>
      <c r="B26" s="247" t="s">
        <v>116</v>
      </c>
      <c r="C26" s="287" t="s">
        <v>55</v>
      </c>
      <c r="D26" s="287">
        <v>49</v>
      </c>
      <c r="E26" s="307">
        <v>15.2</v>
      </c>
      <c r="F26" s="307">
        <v>3.4</v>
      </c>
      <c r="G26" s="307">
        <v>39.4</v>
      </c>
      <c r="H26" s="307">
        <v>41.2</v>
      </c>
      <c r="I26" s="48"/>
    </row>
    <row r="27" spans="1:9" ht="11.4" customHeight="1" x14ac:dyDescent="0.25">
      <c r="A27" s="282" t="s">
        <v>23</v>
      </c>
      <c r="B27" s="247" t="s">
        <v>33</v>
      </c>
      <c r="C27" s="287" t="s">
        <v>55</v>
      </c>
      <c r="D27" s="287">
        <v>117</v>
      </c>
      <c r="E27" s="307">
        <v>8.8000000000000007</v>
      </c>
      <c r="F27" s="307">
        <v>2.2000000000000002</v>
      </c>
      <c r="G27" s="307">
        <v>10.5</v>
      </c>
      <c r="H27" s="307">
        <v>18.399999999999999</v>
      </c>
      <c r="I27" s="48"/>
    </row>
    <row r="28" spans="1:9" ht="21" x14ac:dyDescent="0.25">
      <c r="A28" s="283" t="s">
        <v>158</v>
      </c>
      <c r="B28" s="247" t="s">
        <v>293</v>
      </c>
      <c r="C28" s="287">
        <v>2</v>
      </c>
      <c r="D28" s="287">
        <v>366</v>
      </c>
      <c r="E28" s="307">
        <v>22.4</v>
      </c>
      <c r="F28" s="307">
        <v>20.100000000000001</v>
      </c>
      <c r="G28" s="307">
        <v>13.4</v>
      </c>
      <c r="H28" s="307">
        <v>-26.3</v>
      </c>
      <c r="I28" s="48"/>
    </row>
    <row r="29" spans="1:9" ht="11.4" customHeight="1" x14ac:dyDescent="0.25">
      <c r="A29" s="282" t="s">
        <v>160</v>
      </c>
      <c r="B29" s="247" t="s">
        <v>25</v>
      </c>
      <c r="C29" s="287" t="s">
        <v>396</v>
      </c>
      <c r="D29" s="287">
        <v>260</v>
      </c>
      <c r="E29" s="307">
        <v>21.6</v>
      </c>
      <c r="F29" s="307">
        <v>9.9</v>
      </c>
      <c r="G29" s="307">
        <v>0.8</v>
      </c>
      <c r="H29" s="307">
        <v>-40.200000000000003</v>
      </c>
      <c r="I29" s="48"/>
    </row>
    <row r="30" spans="1:9" ht="11.4" customHeight="1" x14ac:dyDescent="0.25">
      <c r="A30" s="282" t="s">
        <v>162</v>
      </c>
      <c r="B30" s="247" t="s">
        <v>108</v>
      </c>
      <c r="C30" s="287">
        <v>3</v>
      </c>
      <c r="D30" s="287">
        <v>303</v>
      </c>
      <c r="E30" s="307">
        <v>13.5</v>
      </c>
      <c r="F30" s="307">
        <v>12.2</v>
      </c>
      <c r="G30" s="307">
        <v>14.6</v>
      </c>
      <c r="H30" s="307">
        <v>18</v>
      </c>
      <c r="I30" s="48"/>
    </row>
    <row r="31" spans="1:9" ht="11.4" customHeight="1" x14ac:dyDescent="0.25">
      <c r="A31" s="282" t="s">
        <v>29</v>
      </c>
      <c r="B31" s="247" t="s">
        <v>294</v>
      </c>
      <c r="C31" s="287" t="s">
        <v>396</v>
      </c>
      <c r="D31" s="287">
        <v>282</v>
      </c>
      <c r="E31" s="307">
        <v>12.5</v>
      </c>
      <c r="F31" s="307">
        <v>5.6</v>
      </c>
      <c r="G31" s="307">
        <v>24.6</v>
      </c>
      <c r="H31" s="307">
        <v>-22.3</v>
      </c>
      <c r="I31" s="48"/>
    </row>
    <row r="32" spans="1:9" ht="11.4" customHeight="1" x14ac:dyDescent="0.25">
      <c r="A32" s="282" t="s">
        <v>159</v>
      </c>
      <c r="B32" s="247" t="s">
        <v>109</v>
      </c>
      <c r="C32" s="287" t="s">
        <v>396</v>
      </c>
      <c r="D32" s="287" t="s">
        <v>401</v>
      </c>
      <c r="E32" s="307">
        <v>4.7</v>
      </c>
      <c r="F32" s="307" t="s">
        <v>63</v>
      </c>
      <c r="G32" s="307" t="s">
        <v>63</v>
      </c>
      <c r="H32" s="307" t="s">
        <v>63</v>
      </c>
      <c r="I32" s="48"/>
    </row>
    <row r="33" spans="1:9" ht="11.4" customHeight="1" x14ac:dyDescent="0.25">
      <c r="A33" s="282" t="s">
        <v>152</v>
      </c>
      <c r="B33" s="247" t="s">
        <v>300</v>
      </c>
      <c r="C33" s="287" t="s">
        <v>55</v>
      </c>
      <c r="D33" s="287">
        <v>56</v>
      </c>
      <c r="E33" s="307">
        <v>15.7</v>
      </c>
      <c r="F33" s="307">
        <v>21</v>
      </c>
      <c r="G33" s="307">
        <v>14.4</v>
      </c>
      <c r="H33" s="307" t="s">
        <v>63</v>
      </c>
      <c r="I33" s="48"/>
    </row>
    <row r="34" spans="1:9" ht="12.6" customHeight="1" x14ac:dyDescent="0.25">
      <c r="A34" s="282" t="s">
        <v>27</v>
      </c>
      <c r="B34" s="247" t="s">
        <v>295</v>
      </c>
      <c r="C34" s="287">
        <v>3</v>
      </c>
      <c r="D34" s="287">
        <v>101</v>
      </c>
      <c r="E34" s="307">
        <v>21</v>
      </c>
      <c r="F34" s="307">
        <v>5.8</v>
      </c>
      <c r="G34" s="307">
        <v>24.9</v>
      </c>
      <c r="H34" s="307">
        <v>45.3</v>
      </c>
      <c r="I34" s="48"/>
    </row>
    <row r="35" spans="1:9" ht="21" x14ac:dyDescent="0.25">
      <c r="A35" s="283" t="s">
        <v>156</v>
      </c>
      <c r="B35" s="247" t="s">
        <v>296</v>
      </c>
      <c r="C35" s="287" t="s">
        <v>396</v>
      </c>
      <c r="D35" s="287" t="s">
        <v>402</v>
      </c>
      <c r="E35" s="307">
        <v>1.5</v>
      </c>
      <c r="F35" s="307">
        <v>-4.7</v>
      </c>
      <c r="G35" s="307">
        <v>18.100000000000001</v>
      </c>
      <c r="H35" s="307">
        <v>81.8</v>
      </c>
      <c r="I35" s="48"/>
    </row>
    <row r="36" spans="1:9" ht="11.4" customHeight="1" x14ac:dyDescent="0.25">
      <c r="A36" s="282" t="s">
        <v>285</v>
      </c>
      <c r="B36" s="247" t="s">
        <v>287</v>
      </c>
      <c r="C36" s="287" t="s">
        <v>403</v>
      </c>
      <c r="D36" s="287">
        <v>498</v>
      </c>
      <c r="E36" s="307">
        <v>7.8</v>
      </c>
      <c r="F36" s="307">
        <v>3.4</v>
      </c>
      <c r="G36" s="307">
        <v>12.2</v>
      </c>
      <c r="H36" s="307">
        <v>9.1999999999999993</v>
      </c>
      <c r="I36" s="48"/>
    </row>
    <row r="37" spans="1:9" ht="11.4" customHeight="1" x14ac:dyDescent="0.25">
      <c r="A37" s="282" t="s">
        <v>286</v>
      </c>
      <c r="B37" s="247" t="s">
        <v>288</v>
      </c>
      <c r="C37" s="287">
        <v>2</v>
      </c>
      <c r="D37" s="287" t="s">
        <v>395</v>
      </c>
      <c r="E37" s="307">
        <v>8.1</v>
      </c>
      <c r="F37" s="307">
        <v>11.6</v>
      </c>
      <c r="G37" s="307">
        <v>7.7</v>
      </c>
      <c r="H37" s="307">
        <v>-0.8</v>
      </c>
      <c r="I37" s="48"/>
    </row>
    <row r="38" spans="1:9" ht="11.4" customHeight="1" x14ac:dyDescent="0.25">
      <c r="A38" s="282" t="s">
        <v>239</v>
      </c>
      <c r="B38" s="247" t="s">
        <v>192</v>
      </c>
      <c r="C38" s="287" t="s">
        <v>55</v>
      </c>
      <c r="D38" s="287">
        <v>82</v>
      </c>
      <c r="E38" s="307">
        <v>18</v>
      </c>
      <c r="F38" s="307">
        <v>14.8</v>
      </c>
      <c r="G38" s="307" t="s">
        <v>63</v>
      </c>
      <c r="H38" s="307" t="s">
        <v>63</v>
      </c>
      <c r="I38" s="48"/>
    </row>
    <row r="39" spans="1:9" ht="11.4" customHeight="1" x14ac:dyDescent="0.25">
      <c r="A39" s="282" t="s">
        <v>240</v>
      </c>
      <c r="B39" s="247" t="s">
        <v>193</v>
      </c>
      <c r="C39" s="287" t="s">
        <v>394</v>
      </c>
      <c r="D39" s="287" t="s">
        <v>404</v>
      </c>
      <c r="E39" s="307">
        <v>0.5</v>
      </c>
      <c r="F39" s="307">
        <v>-1</v>
      </c>
      <c r="G39" s="307">
        <v>-23.2</v>
      </c>
      <c r="H39" s="307">
        <v>-67.5</v>
      </c>
      <c r="I39" s="48"/>
    </row>
    <row r="40" spans="1:9" ht="11.4" customHeight="1" x14ac:dyDescent="0.25">
      <c r="A40" s="282" t="s">
        <v>241</v>
      </c>
      <c r="B40" s="247" t="s">
        <v>289</v>
      </c>
      <c r="C40" s="287" t="s">
        <v>55</v>
      </c>
      <c r="D40" s="287" t="s">
        <v>405</v>
      </c>
      <c r="E40" s="307">
        <v>7.9</v>
      </c>
      <c r="F40" s="307">
        <v>-1.8</v>
      </c>
      <c r="G40" s="307" t="s">
        <v>63</v>
      </c>
      <c r="H40" s="307" t="s">
        <v>63</v>
      </c>
      <c r="I40" s="48"/>
    </row>
    <row r="41" spans="1:9" ht="11.4" customHeight="1" x14ac:dyDescent="0.25">
      <c r="A41" s="114" t="s">
        <v>165</v>
      </c>
      <c r="B41" s="28" t="s">
        <v>166</v>
      </c>
      <c r="C41" s="309" t="s">
        <v>391</v>
      </c>
      <c r="D41" s="309">
        <v>275</v>
      </c>
      <c r="E41" s="310">
        <v>6.9</v>
      </c>
      <c r="F41" s="310">
        <v>6</v>
      </c>
      <c r="G41" s="310">
        <v>3.6</v>
      </c>
      <c r="H41" s="310">
        <v>-8.8000000000000007</v>
      </c>
      <c r="I41" s="48"/>
    </row>
    <row r="42" spans="1:9" ht="11.4" customHeight="1" x14ac:dyDescent="0.25">
      <c r="A42" s="10"/>
      <c r="B42" s="28"/>
      <c r="C42" s="75"/>
      <c r="D42" s="75"/>
      <c r="E42" s="75"/>
      <c r="F42" s="75"/>
      <c r="G42" s="75"/>
      <c r="H42" s="75"/>
      <c r="I42" s="48"/>
    </row>
    <row r="43" spans="1:9" ht="11.4" customHeight="1" x14ac:dyDescent="0.25">
      <c r="A43" s="10"/>
      <c r="B43" s="28"/>
      <c r="C43" s="55"/>
      <c r="D43" s="55"/>
      <c r="E43" s="55"/>
      <c r="F43" s="55"/>
      <c r="G43" s="55"/>
      <c r="H43" s="55"/>
      <c r="I43" s="48"/>
    </row>
    <row r="44" spans="1:9" ht="9.9" customHeight="1" x14ac:dyDescent="0.25">
      <c r="A44" s="79"/>
      <c r="B44" s="79"/>
      <c r="C44" s="79"/>
      <c r="D44" s="79"/>
      <c r="E44" s="79"/>
      <c r="F44" s="79"/>
      <c r="G44" s="79"/>
      <c r="H44" s="79"/>
      <c r="I44" s="56"/>
    </row>
    <row r="45" spans="1:9" ht="11.4" customHeight="1" x14ac:dyDescent="0.25">
      <c r="A45" s="28"/>
      <c r="B45" s="28"/>
      <c r="C45" s="29"/>
      <c r="D45" s="58"/>
      <c r="E45" s="58"/>
      <c r="F45" s="58"/>
      <c r="G45" s="58"/>
      <c r="H45" s="58"/>
      <c r="I45" s="48"/>
    </row>
    <row r="46" spans="1:9" ht="11.4" customHeight="1" x14ac:dyDescent="0.25">
      <c r="A46" s="10"/>
      <c r="B46" s="28"/>
      <c r="C46" s="55"/>
      <c r="D46" s="55"/>
      <c r="E46" s="55"/>
      <c r="F46" s="55"/>
      <c r="G46" s="55"/>
      <c r="H46" s="55"/>
      <c r="I46" s="48"/>
    </row>
    <row r="47" spans="1:9" ht="9.9" customHeight="1" x14ac:dyDescent="0.25">
      <c r="A47" s="62"/>
      <c r="B47" s="62"/>
      <c r="C47" s="62"/>
      <c r="D47" s="62"/>
      <c r="E47" s="62"/>
      <c r="F47" s="62"/>
      <c r="G47" s="62"/>
      <c r="H47" s="62"/>
      <c r="I47" s="57"/>
    </row>
    <row r="48" spans="1:9" ht="11.4" customHeight="1" x14ac:dyDescent="0.25">
      <c r="A48" s="77"/>
      <c r="B48" s="77"/>
      <c r="C48" s="78"/>
      <c r="D48" s="75"/>
      <c r="E48" s="75"/>
      <c r="F48" s="75"/>
      <c r="G48" s="75"/>
      <c r="H48" s="75"/>
      <c r="I48" s="48"/>
    </row>
    <row r="49" spans="1:9" ht="11.4" customHeight="1" x14ac:dyDescent="0.25">
      <c r="A49" s="11"/>
      <c r="B49" s="77"/>
      <c r="C49" s="54"/>
      <c r="D49" s="54"/>
      <c r="E49" s="54"/>
      <c r="F49" s="54"/>
      <c r="G49" s="54"/>
      <c r="H49" s="54"/>
      <c r="I49" s="48"/>
    </row>
    <row r="50" spans="1:9" ht="9.9" customHeight="1" x14ac:dyDescent="0.25">
      <c r="A50" s="62"/>
      <c r="B50" s="62"/>
      <c r="C50" s="62"/>
      <c r="D50" s="62"/>
      <c r="E50" s="62"/>
      <c r="F50" s="62"/>
      <c r="G50" s="62"/>
      <c r="H50" s="62"/>
      <c r="I50" s="57"/>
    </row>
    <row r="51" spans="1:9" ht="11.4" customHeight="1" x14ac:dyDescent="0.25">
      <c r="A51" s="28"/>
      <c r="B51" s="28"/>
      <c r="C51" s="29"/>
      <c r="D51" s="58"/>
      <c r="E51" s="58"/>
      <c r="F51" s="58"/>
      <c r="G51" s="58"/>
      <c r="H51" s="58"/>
      <c r="I51" s="48"/>
    </row>
    <row r="52" spans="1:9" ht="11.4" customHeight="1" x14ac:dyDescent="0.25">
      <c r="A52" s="10"/>
      <c r="B52" s="28"/>
      <c r="C52" s="55"/>
      <c r="D52" s="55"/>
      <c r="E52" s="55"/>
      <c r="F52" s="55"/>
      <c r="G52" s="55"/>
      <c r="H52" s="55"/>
      <c r="I52" s="48"/>
    </row>
    <row r="53" spans="1:9" ht="11.4" customHeight="1" x14ac:dyDescent="0.25">
      <c r="A53" s="62"/>
      <c r="B53" s="62"/>
      <c r="C53" s="62"/>
      <c r="D53" s="62"/>
      <c r="E53" s="62"/>
      <c r="F53" s="62"/>
      <c r="G53" s="62"/>
      <c r="H53" s="62"/>
      <c r="I53" s="57"/>
    </row>
    <row r="54" spans="1:9" ht="11.4" customHeight="1" x14ac:dyDescent="0.25">
      <c r="A54" s="77"/>
      <c r="B54" s="77"/>
      <c r="C54" s="78"/>
      <c r="D54" s="75"/>
      <c r="E54" s="75"/>
      <c r="F54" s="75"/>
      <c r="G54" s="75"/>
      <c r="H54" s="75"/>
      <c r="I54" s="48"/>
    </row>
    <row r="55" spans="1:9" ht="11.4" customHeight="1" x14ac:dyDescent="0.25">
      <c r="A55" s="11"/>
      <c r="B55" s="77"/>
      <c r="C55" s="54"/>
      <c r="D55" s="54"/>
      <c r="E55" s="54"/>
      <c r="F55" s="54"/>
      <c r="G55" s="54"/>
      <c r="H55" s="54"/>
      <c r="I55" s="48"/>
    </row>
    <row r="56" spans="1:9" ht="11.4" customHeight="1" x14ac:dyDescent="0.25">
      <c r="A56" s="62"/>
      <c r="B56" s="62"/>
      <c r="C56" s="62"/>
      <c r="D56" s="62"/>
      <c r="E56" s="62"/>
      <c r="F56" s="62"/>
      <c r="G56" s="62"/>
      <c r="H56" s="62"/>
      <c r="I56" s="57"/>
    </row>
    <row r="57" spans="1:9" ht="11.4" customHeight="1" x14ac:dyDescent="0.25">
      <c r="A57" s="77"/>
      <c r="B57" s="77"/>
      <c r="C57" s="78"/>
      <c r="D57" s="78"/>
      <c r="E57" s="78"/>
      <c r="F57" s="78"/>
      <c r="G57" s="78"/>
      <c r="H57" s="75"/>
      <c r="I57" s="48"/>
    </row>
    <row r="58" spans="1:9" ht="11.4" customHeight="1" x14ac:dyDescent="0.25">
      <c r="A58" s="11"/>
      <c r="B58" s="77"/>
      <c r="C58" s="54"/>
      <c r="D58" s="54"/>
      <c r="E58" s="54"/>
      <c r="F58" s="54"/>
      <c r="G58" s="54"/>
      <c r="H58" s="54"/>
      <c r="I58" s="48"/>
    </row>
    <row r="59" spans="1:9" ht="11.4" customHeight="1" x14ac:dyDescent="0.25">
      <c r="A59" s="62"/>
      <c r="B59" s="62"/>
      <c r="C59" s="62"/>
      <c r="D59" s="62"/>
      <c r="E59" s="62"/>
      <c r="F59" s="62"/>
      <c r="G59" s="62"/>
      <c r="H59" s="62"/>
      <c r="I59" s="57"/>
    </row>
    <row r="60" spans="1:9" ht="11.4" customHeight="1" x14ac:dyDescent="0.25">
      <c r="A60" s="77"/>
      <c r="B60" s="77"/>
      <c r="C60" s="78"/>
      <c r="D60" s="78"/>
      <c r="E60" s="78"/>
      <c r="F60" s="78"/>
      <c r="G60" s="78"/>
      <c r="H60" s="75"/>
      <c r="I60" s="48"/>
    </row>
    <row r="61" spans="1:9" ht="11.4" customHeight="1" x14ac:dyDescent="0.25">
      <c r="A61" s="11"/>
      <c r="B61" s="77"/>
      <c r="C61" s="54"/>
      <c r="D61" s="54"/>
      <c r="E61" s="54"/>
      <c r="F61" s="54"/>
      <c r="G61" s="54"/>
      <c r="H61" s="54"/>
      <c r="I61" s="48"/>
    </row>
    <row r="62" spans="1:9" ht="11.4" customHeight="1" x14ac:dyDescent="0.25">
      <c r="A62" s="62"/>
      <c r="B62" s="62"/>
      <c r="C62" s="62"/>
      <c r="D62" s="62"/>
      <c r="E62" s="62"/>
      <c r="F62" s="62"/>
      <c r="G62" s="62"/>
      <c r="H62" s="62"/>
      <c r="I62" s="57"/>
    </row>
    <row r="63" spans="1:9" ht="11.4" customHeight="1" x14ac:dyDescent="0.25">
      <c r="A63" s="77"/>
      <c r="B63" s="77"/>
      <c r="C63" s="78"/>
      <c r="D63" s="78"/>
      <c r="E63" s="78"/>
      <c r="F63" s="78"/>
      <c r="G63" s="78"/>
      <c r="H63" s="78"/>
      <c r="I63" s="48"/>
    </row>
    <row r="64" spans="1:9" ht="11.4" customHeight="1" x14ac:dyDescent="0.25">
      <c r="A64" s="11"/>
      <c r="B64" s="77"/>
      <c r="C64" s="54"/>
      <c r="D64" s="54"/>
      <c r="E64" s="54"/>
      <c r="F64" s="54"/>
      <c r="G64" s="54"/>
      <c r="H64" s="54"/>
      <c r="I64" s="48"/>
    </row>
    <row r="65" spans="1:9" ht="11.4" customHeight="1" x14ac:dyDescent="0.25">
      <c r="A65" s="62"/>
      <c r="B65" s="62"/>
      <c r="C65" s="62"/>
      <c r="D65" s="62"/>
      <c r="E65" s="62"/>
      <c r="F65" s="62"/>
      <c r="G65" s="62"/>
      <c r="H65" s="62"/>
      <c r="I65" s="57"/>
    </row>
    <row r="66" spans="1:9" ht="11.4" customHeight="1" x14ac:dyDescent="0.25">
      <c r="A66" s="77"/>
      <c r="B66" s="77"/>
      <c r="C66" s="78"/>
      <c r="D66" s="78"/>
      <c r="E66" s="78"/>
      <c r="F66" s="78"/>
      <c r="G66" s="75"/>
      <c r="H66" s="75"/>
      <c r="I66" s="48"/>
    </row>
    <row r="67" spans="1:9" ht="11.4" customHeight="1" x14ac:dyDescent="0.25">
      <c r="A67" s="11"/>
      <c r="B67" s="77"/>
      <c r="C67" s="54"/>
      <c r="D67" s="54"/>
      <c r="E67" s="54"/>
      <c r="F67" s="54"/>
      <c r="G67" s="54"/>
      <c r="H67" s="54"/>
      <c r="I67" s="48"/>
    </row>
    <row r="68" spans="1:9" ht="11.4" customHeight="1" x14ac:dyDescent="0.25">
      <c r="A68" s="62"/>
      <c r="B68" s="62"/>
      <c r="C68" s="62"/>
      <c r="D68" s="62"/>
      <c r="E68" s="62"/>
      <c r="F68" s="62"/>
      <c r="G68" s="62"/>
      <c r="H68" s="62"/>
      <c r="I68" s="57"/>
    </row>
    <row r="69" spans="1:9" ht="11.4" customHeight="1" x14ac:dyDescent="0.25">
      <c r="A69" s="77"/>
      <c r="B69" s="77"/>
      <c r="C69" s="78"/>
      <c r="D69" s="78"/>
      <c r="E69" s="78"/>
      <c r="F69" s="78"/>
      <c r="G69" s="78"/>
      <c r="H69" s="78"/>
      <c r="I69" s="48"/>
    </row>
    <row r="70" spans="1:9" ht="11.4" customHeight="1" x14ac:dyDescent="0.25">
      <c r="A70" s="11"/>
      <c r="B70" s="77"/>
      <c r="C70" s="54"/>
      <c r="D70" s="54"/>
      <c r="E70" s="54"/>
      <c r="F70" s="54"/>
      <c r="G70" s="54"/>
      <c r="H70" s="54"/>
      <c r="I70" s="48"/>
    </row>
    <row r="71" spans="1:9" ht="11.4" customHeight="1" x14ac:dyDescent="0.25">
      <c r="A71" s="62"/>
      <c r="B71" s="62"/>
      <c r="C71" s="62"/>
      <c r="D71" s="62"/>
      <c r="E71" s="62"/>
      <c r="F71" s="62"/>
      <c r="G71" s="62"/>
      <c r="H71" s="62"/>
      <c r="I71" s="57"/>
    </row>
    <row r="72" spans="1:9" ht="11.4" customHeight="1" x14ac:dyDescent="0.25">
      <c r="A72" s="77"/>
      <c r="B72" s="77"/>
      <c r="C72" s="78"/>
      <c r="D72" s="78"/>
      <c r="E72" s="78"/>
      <c r="F72" s="78"/>
      <c r="G72" s="75"/>
      <c r="H72" s="75"/>
      <c r="I72" s="48"/>
    </row>
    <row r="73" spans="1:9" ht="11.4" customHeight="1" x14ac:dyDescent="0.25">
      <c r="A73" s="11"/>
      <c r="B73" s="77"/>
      <c r="C73" s="54"/>
      <c r="D73" s="54"/>
      <c r="E73" s="54"/>
      <c r="F73" s="54"/>
      <c r="G73" s="54"/>
      <c r="H73" s="54"/>
      <c r="I73" s="48"/>
    </row>
    <row r="74" spans="1:9" ht="11.4" customHeight="1" x14ac:dyDescent="0.25">
      <c r="A74" s="62"/>
      <c r="B74" s="62"/>
      <c r="C74" s="62"/>
      <c r="D74" s="62"/>
      <c r="E74" s="62"/>
      <c r="F74" s="62"/>
      <c r="G74" s="62"/>
      <c r="H74" s="62"/>
      <c r="I74" s="57"/>
    </row>
    <row r="75" spans="1:9" ht="11.4" customHeight="1" x14ac:dyDescent="0.25">
      <c r="A75" s="77"/>
      <c r="B75" s="77"/>
      <c r="C75" s="78"/>
      <c r="D75" s="78"/>
      <c r="E75" s="78"/>
      <c r="F75" s="78"/>
      <c r="G75" s="78"/>
      <c r="H75" s="78"/>
      <c r="I75" s="58"/>
    </row>
    <row r="76" spans="1:9" ht="11.4" customHeight="1" x14ac:dyDescent="0.25">
      <c r="A76" s="11"/>
      <c r="B76" s="77"/>
      <c r="C76" s="54"/>
      <c r="D76" s="54"/>
      <c r="E76" s="54"/>
      <c r="F76" s="54"/>
      <c r="G76" s="54"/>
      <c r="H76" s="54"/>
      <c r="I76" s="58"/>
    </row>
    <row r="77" spans="1:9" ht="11.4" customHeight="1" x14ac:dyDescent="0.25">
      <c r="A77" s="62"/>
      <c r="B77" s="62"/>
      <c r="C77" s="62"/>
      <c r="D77" s="62"/>
      <c r="E77" s="62"/>
      <c r="F77" s="62"/>
      <c r="G77" s="62"/>
      <c r="H77" s="62"/>
    </row>
    <row r="78" spans="1:9" ht="11.4" customHeight="1" x14ac:dyDescent="0.25">
      <c r="A78" s="77"/>
      <c r="B78" s="77"/>
      <c r="C78" s="78"/>
      <c r="D78" s="78"/>
      <c r="E78" s="78"/>
      <c r="F78" s="78"/>
      <c r="G78" s="75"/>
      <c r="H78" s="75"/>
    </row>
    <row r="79" spans="1:9" ht="11.4" customHeight="1" x14ac:dyDescent="0.25">
      <c r="A79" s="11"/>
      <c r="B79" s="77"/>
      <c r="C79" s="54"/>
      <c r="D79" s="54"/>
      <c r="E79" s="54"/>
      <c r="F79" s="54"/>
      <c r="G79" s="54"/>
      <c r="H79" s="54"/>
    </row>
    <row r="80" spans="1:9" ht="11.4" customHeight="1" x14ac:dyDescent="0.25">
      <c r="A80" s="62"/>
      <c r="B80" s="62"/>
      <c r="C80" s="62"/>
      <c r="D80" s="62"/>
      <c r="E80" s="62"/>
      <c r="F80" s="62"/>
      <c r="G80" s="62"/>
      <c r="H80" s="62"/>
    </row>
    <row r="81" spans="1:8" ht="11.4" customHeight="1" x14ac:dyDescent="0.25">
      <c r="A81" s="77"/>
      <c r="B81" s="77"/>
      <c r="C81" s="78"/>
      <c r="D81" s="78"/>
      <c r="E81" s="78"/>
      <c r="F81" s="78"/>
      <c r="G81" s="78"/>
      <c r="H81" s="78"/>
    </row>
    <row r="82" spans="1:8" ht="11.4" customHeight="1" x14ac:dyDescent="0.25">
      <c r="A82" s="11"/>
      <c r="B82" s="77"/>
      <c r="C82" s="54"/>
      <c r="D82" s="54"/>
      <c r="E82" s="54"/>
      <c r="F82" s="54"/>
      <c r="G82" s="54"/>
      <c r="H82" s="54"/>
    </row>
    <row r="83" spans="1:8" ht="11.4" customHeight="1" x14ac:dyDescent="0.25"/>
    <row r="84" spans="1:8" ht="11.4" customHeight="1" x14ac:dyDescent="0.25">
      <c r="A84" s="77"/>
      <c r="B84" s="77"/>
      <c r="C84" s="78"/>
      <c r="D84" s="78"/>
      <c r="E84" s="78"/>
      <c r="F84" s="78"/>
      <c r="G84" s="78"/>
      <c r="H84" s="78"/>
    </row>
    <row r="85" spans="1:8" ht="11.4" customHeight="1" x14ac:dyDescent="0.25">
      <c r="A85" s="11"/>
      <c r="B85" s="77"/>
      <c r="C85" s="54"/>
      <c r="D85" s="54"/>
      <c r="E85" s="54"/>
      <c r="F85" s="54"/>
      <c r="G85" s="54"/>
      <c r="H85" s="54"/>
    </row>
    <row r="86" spans="1:8" ht="11.4" customHeight="1" x14ac:dyDescent="0.25"/>
    <row r="87" spans="1:8" ht="11.4" customHeight="1" x14ac:dyDescent="0.25">
      <c r="A87" s="77"/>
      <c r="B87" s="77"/>
      <c r="C87" s="78"/>
      <c r="D87" s="78"/>
      <c r="E87" s="78"/>
      <c r="F87" s="78"/>
      <c r="G87" s="78"/>
      <c r="H87" s="78"/>
    </row>
    <row r="88" spans="1:8" ht="11.4" customHeight="1" x14ac:dyDescent="0.25">
      <c r="A88" s="11"/>
      <c r="B88" s="77"/>
      <c r="C88" s="54"/>
      <c r="D88" s="54"/>
      <c r="E88" s="54"/>
      <c r="F88" s="54"/>
      <c r="G88" s="54"/>
      <c r="H88" s="54"/>
    </row>
    <row r="89" spans="1:8" ht="11.4" customHeight="1" x14ac:dyDescent="0.25"/>
    <row r="90" spans="1:8" ht="11.4" customHeight="1" x14ac:dyDescent="0.25">
      <c r="A90" s="77"/>
      <c r="B90" s="77"/>
      <c r="C90" s="78"/>
      <c r="D90" s="78"/>
      <c r="E90" s="78"/>
      <c r="F90" s="78"/>
      <c r="G90" s="78"/>
      <c r="H90" s="78"/>
    </row>
    <row r="91" spans="1:8" ht="11.4" customHeight="1" x14ac:dyDescent="0.25">
      <c r="A91" s="11"/>
      <c r="B91" s="77"/>
      <c r="C91" s="54"/>
      <c r="D91" s="54"/>
      <c r="E91" s="54"/>
      <c r="F91" s="54"/>
      <c r="G91" s="54"/>
      <c r="H91" s="54"/>
    </row>
    <row r="92" spans="1:8" ht="11.4" customHeight="1" x14ac:dyDescent="0.25"/>
    <row r="93" spans="1:8" ht="11.4" customHeight="1" x14ac:dyDescent="0.25">
      <c r="A93" s="77"/>
      <c r="B93" s="77"/>
      <c r="C93" s="78"/>
      <c r="D93" s="78"/>
      <c r="E93" s="78"/>
      <c r="F93" s="78"/>
      <c r="G93" s="78"/>
      <c r="H93" s="78"/>
    </row>
    <row r="94" spans="1:8" ht="11.4" customHeight="1" x14ac:dyDescent="0.25">
      <c r="A94" s="11"/>
      <c r="B94" s="77"/>
      <c r="C94" s="54"/>
      <c r="D94" s="54"/>
      <c r="E94" s="54"/>
      <c r="F94" s="54"/>
      <c r="G94" s="54"/>
      <c r="H94" s="54"/>
    </row>
    <row r="95" spans="1:8" ht="11.4" customHeight="1" x14ac:dyDescent="0.25"/>
    <row r="96" spans="1:8" ht="11.4" customHeight="1" x14ac:dyDescent="0.25">
      <c r="A96" s="77"/>
      <c r="B96" s="77"/>
      <c r="C96" s="78"/>
      <c r="D96" s="78"/>
      <c r="E96" s="78"/>
      <c r="F96" s="78"/>
      <c r="G96" s="78"/>
      <c r="H96" s="78"/>
    </row>
    <row r="97" spans="1:8" ht="11.4" customHeight="1" x14ac:dyDescent="0.25">
      <c r="A97" s="11"/>
      <c r="B97" s="77"/>
      <c r="C97" s="54"/>
      <c r="D97" s="54"/>
      <c r="E97" s="54"/>
      <c r="F97" s="54"/>
      <c r="G97" s="54"/>
      <c r="H97" s="54"/>
    </row>
    <row r="98" spans="1:8" ht="11.4" customHeight="1" x14ac:dyDescent="0.25"/>
    <row r="99" spans="1:8" ht="11.4" customHeight="1" x14ac:dyDescent="0.25">
      <c r="A99" s="77"/>
      <c r="B99" s="77"/>
      <c r="C99" s="78"/>
      <c r="D99" s="78"/>
      <c r="E99" s="78"/>
      <c r="F99" s="78"/>
      <c r="G99" s="78"/>
      <c r="H99" s="78"/>
    </row>
    <row r="100" spans="1:8" ht="11.4" customHeight="1" x14ac:dyDescent="0.25">
      <c r="A100" s="11"/>
      <c r="B100" s="77"/>
      <c r="C100" s="54"/>
      <c r="D100" s="54"/>
      <c r="E100" s="54"/>
      <c r="F100" s="54"/>
      <c r="G100" s="54"/>
      <c r="H100" s="54"/>
    </row>
    <row r="101" spans="1:8" ht="11.4" customHeight="1" x14ac:dyDescent="0.25"/>
    <row r="102" spans="1:8" ht="11.4" customHeight="1" x14ac:dyDescent="0.25">
      <c r="A102" s="77"/>
      <c r="B102" s="77"/>
      <c r="C102" s="78"/>
      <c r="D102" s="78"/>
      <c r="E102" s="78"/>
      <c r="F102" s="78"/>
      <c r="G102" s="78"/>
      <c r="H102" s="78"/>
    </row>
    <row r="103" spans="1:8" ht="11.4" customHeight="1" x14ac:dyDescent="0.25">
      <c r="A103" s="11"/>
      <c r="B103" s="77"/>
      <c r="C103" s="54"/>
      <c r="D103" s="54"/>
      <c r="E103" s="54"/>
      <c r="F103" s="54"/>
      <c r="G103" s="54"/>
      <c r="H103" s="54"/>
    </row>
    <row r="104" spans="1:8" ht="11.4" customHeight="1" x14ac:dyDescent="0.25"/>
    <row r="105" spans="1:8" ht="11.4" customHeight="1" x14ac:dyDescent="0.25">
      <c r="A105" s="77"/>
      <c r="B105" s="77"/>
      <c r="C105" s="78"/>
      <c r="D105" s="78"/>
      <c r="E105" s="78"/>
      <c r="F105" s="78"/>
      <c r="G105" s="78"/>
      <c r="H105" s="78"/>
    </row>
    <row r="106" spans="1:8" ht="11.4" customHeight="1" x14ac:dyDescent="0.25">
      <c r="A106" s="11"/>
      <c r="B106" s="77"/>
      <c r="C106" s="54"/>
      <c r="D106" s="54"/>
      <c r="E106" s="54"/>
      <c r="F106" s="54"/>
      <c r="G106" s="54"/>
      <c r="H106" s="54"/>
    </row>
    <row r="107" spans="1:8" ht="11.4" customHeight="1" x14ac:dyDescent="0.25"/>
    <row r="108" spans="1:8" ht="11.4" customHeight="1" x14ac:dyDescent="0.25">
      <c r="A108" s="77"/>
      <c r="B108" s="77"/>
      <c r="C108" s="78"/>
      <c r="D108" s="78"/>
      <c r="E108" s="78"/>
      <c r="F108" s="78"/>
      <c r="G108" s="78"/>
      <c r="H108" s="78"/>
    </row>
    <row r="109" spans="1:8" ht="11.4" customHeight="1" x14ac:dyDescent="0.25">
      <c r="A109" s="11"/>
      <c r="B109" s="77"/>
      <c r="C109" s="54"/>
      <c r="D109" s="54"/>
      <c r="E109" s="54"/>
      <c r="F109" s="54"/>
      <c r="G109" s="54"/>
      <c r="H109" s="54"/>
    </row>
    <row r="110" spans="1:8" ht="11.4" customHeight="1" x14ac:dyDescent="0.25"/>
    <row r="111" spans="1:8" ht="11.4" customHeight="1" x14ac:dyDescent="0.25">
      <c r="A111" s="77"/>
      <c r="B111" s="77"/>
      <c r="C111" s="78"/>
      <c r="D111" s="78"/>
      <c r="E111" s="78"/>
      <c r="F111" s="78"/>
      <c r="G111" s="78"/>
      <c r="H111" s="78"/>
    </row>
    <row r="112" spans="1:8" ht="11.4" customHeight="1" x14ac:dyDescent="0.25">
      <c r="A112" s="11"/>
      <c r="B112" s="77"/>
      <c r="C112" s="54"/>
      <c r="D112" s="54"/>
      <c r="E112" s="54"/>
      <c r="F112" s="54"/>
      <c r="G112" s="54"/>
      <c r="H112" s="54"/>
    </row>
    <row r="113" spans="1:8" ht="11.4" customHeight="1" x14ac:dyDescent="0.25"/>
    <row r="114" spans="1:8" ht="11.4" customHeight="1" x14ac:dyDescent="0.25">
      <c r="A114" s="77"/>
      <c r="B114" s="77"/>
      <c r="C114" s="78"/>
      <c r="D114" s="78"/>
      <c r="E114" s="78"/>
      <c r="F114" s="78"/>
      <c r="G114" s="78"/>
      <c r="H114" s="78"/>
    </row>
    <row r="115" spans="1:8" ht="11.4" customHeight="1" x14ac:dyDescent="0.25">
      <c r="A115" s="11"/>
      <c r="B115" s="77"/>
      <c r="C115" s="54"/>
      <c r="D115" s="54"/>
      <c r="E115" s="54"/>
      <c r="F115" s="54"/>
      <c r="G115" s="54"/>
      <c r="H115" s="54"/>
    </row>
    <row r="116" spans="1:8" ht="11.4" customHeight="1" x14ac:dyDescent="0.25"/>
    <row r="117" spans="1:8" ht="11.4" customHeight="1" x14ac:dyDescent="0.25">
      <c r="A117" s="77"/>
      <c r="B117" s="77"/>
      <c r="C117" s="78"/>
      <c r="D117" s="78"/>
      <c r="E117" s="78"/>
      <c r="F117" s="78"/>
      <c r="G117" s="78"/>
      <c r="H117" s="78"/>
    </row>
    <row r="118" spans="1:8" ht="11.4" customHeight="1" x14ac:dyDescent="0.25">
      <c r="A118" s="11"/>
      <c r="B118" s="77"/>
      <c r="C118" s="54"/>
      <c r="D118" s="54"/>
      <c r="E118" s="54"/>
      <c r="F118" s="54"/>
      <c r="G118" s="54"/>
      <c r="H118" s="54"/>
    </row>
    <row r="119" spans="1:8" ht="11.4" customHeight="1" x14ac:dyDescent="0.25"/>
    <row r="120" spans="1:8" ht="11.4" customHeight="1" x14ac:dyDescent="0.25">
      <c r="A120" s="77"/>
      <c r="B120" s="77"/>
      <c r="C120" s="78"/>
      <c r="D120" s="78"/>
      <c r="E120" s="78"/>
      <c r="F120" s="78"/>
      <c r="G120" s="78"/>
      <c r="H120" s="78"/>
    </row>
    <row r="121" spans="1:8" ht="11.4" customHeight="1" x14ac:dyDescent="0.25">
      <c r="A121" s="11"/>
      <c r="B121" s="77"/>
      <c r="C121" s="54"/>
      <c r="D121" s="54"/>
      <c r="E121" s="54"/>
      <c r="F121" s="54"/>
      <c r="G121" s="54"/>
      <c r="H121" s="54"/>
    </row>
    <row r="122" spans="1:8" ht="11.4" customHeight="1" x14ac:dyDescent="0.25"/>
    <row r="123" spans="1:8" ht="11.4" customHeight="1" x14ac:dyDescent="0.25">
      <c r="A123" s="77"/>
      <c r="B123" s="77"/>
      <c r="C123" s="78"/>
      <c r="D123" s="78"/>
      <c r="E123" s="78"/>
      <c r="F123" s="78"/>
      <c r="G123" s="78"/>
      <c r="H123" s="78"/>
    </row>
    <row r="124" spans="1:8" ht="11.4" customHeight="1" x14ac:dyDescent="0.25">
      <c r="A124" s="11"/>
      <c r="B124" s="77"/>
      <c r="C124" s="54"/>
      <c r="D124" s="54"/>
      <c r="E124" s="54"/>
      <c r="F124" s="54"/>
      <c r="G124" s="54"/>
      <c r="H124" s="54"/>
    </row>
    <row r="125" spans="1:8" ht="11.4" customHeight="1" x14ac:dyDescent="0.25"/>
    <row r="126" spans="1:8" ht="11.4" customHeight="1" x14ac:dyDescent="0.25">
      <c r="A126" s="77"/>
      <c r="B126" s="77"/>
      <c r="C126" s="78"/>
      <c r="D126" s="78"/>
      <c r="E126" s="78"/>
      <c r="F126" s="78"/>
      <c r="G126" s="78"/>
      <c r="H126" s="78"/>
    </row>
    <row r="127" spans="1:8" ht="11.4" customHeight="1" x14ac:dyDescent="0.25">
      <c r="A127" s="11"/>
      <c r="B127" s="77"/>
      <c r="C127" s="54"/>
      <c r="D127" s="54"/>
      <c r="E127" s="54"/>
      <c r="F127" s="54"/>
      <c r="G127" s="54"/>
      <c r="H127" s="54"/>
    </row>
    <row r="128" spans="1:8" ht="11.4" customHeight="1" x14ac:dyDescent="0.25"/>
    <row r="129" spans="1:8" ht="11.4" customHeight="1" x14ac:dyDescent="0.25">
      <c r="A129" s="77"/>
      <c r="B129" s="77"/>
      <c r="C129" s="78"/>
      <c r="D129" s="78"/>
      <c r="E129" s="78"/>
      <c r="F129" s="78"/>
      <c r="G129" s="78"/>
      <c r="H129" s="78"/>
    </row>
    <row r="130" spans="1:8" ht="11.4" customHeight="1" x14ac:dyDescent="0.25">
      <c r="A130" s="11"/>
      <c r="B130" s="77"/>
      <c r="C130" s="54"/>
      <c r="D130" s="54"/>
      <c r="E130" s="54"/>
      <c r="F130" s="54"/>
      <c r="G130" s="54"/>
      <c r="H130" s="54"/>
    </row>
    <row r="131" spans="1:8" ht="11.4" customHeight="1" x14ac:dyDescent="0.25"/>
    <row r="132" spans="1:8" ht="11.4" customHeight="1" x14ac:dyDescent="0.25">
      <c r="A132" s="77"/>
      <c r="B132" s="77"/>
      <c r="C132" s="78"/>
      <c r="D132" s="78"/>
      <c r="E132" s="78"/>
      <c r="F132" s="78"/>
      <c r="G132" s="78"/>
      <c r="H132" s="78"/>
    </row>
    <row r="133" spans="1:8" ht="11.4" customHeight="1" x14ac:dyDescent="0.25">
      <c r="A133" s="11"/>
      <c r="B133" s="77"/>
      <c r="C133" s="54"/>
      <c r="D133" s="54"/>
      <c r="E133" s="54"/>
      <c r="F133" s="54"/>
      <c r="G133" s="54"/>
      <c r="H133" s="54"/>
    </row>
    <row r="134" spans="1:8" ht="11.4" customHeight="1" x14ac:dyDescent="0.25"/>
    <row r="135" spans="1:8" ht="11.4" customHeight="1" x14ac:dyDescent="0.25">
      <c r="A135" s="77"/>
      <c r="B135" s="77"/>
      <c r="C135" s="78"/>
      <c r="D135" s="78"/>
      <c r="E135" s="78"/>
      <c r="F135" s="78"/>
      <c r="G135" s="78"/>
      <c r="H135" s="78"/>
    </row>
    <row r="136" spans="1:8" ht="11.4" customHeight="1" x14ac:dyDescent="0.25">
      <c r="A136" s="11"/>
      <c r="B136" s="77"/>
      <c r="C136" s="54"/>
      <c r="D136" s="54"/>
      <c r="E136" s="54"/>
      <c r="F136" s="54"/>
      <c r="G136" s="54"/>
      <c r="H136" s="54"/>
    </row>
    <row r="137" spans="1:8" ht="11.4" customHeight="1" x14ac:dyDescent="0.25"/>
    <row r="138" spans="1:8" ht="11.4" customHeight="1" x14ac:dyDescent="0.25">
      <c r="A138" s="77"/>
      <c r="B138" s="77"/>
      <c r="C138" s="78"/>
      <c r="D138" s="78"/>
      <c r="E138" s="78"/>
      <c r="F138" s="78"/>
      <c r="G138" s="78"/>
      <c r="H138" s="78"/>
    </row>
    <row r="139" spans="1:8" ht="11.4" customHeight="1" x14ac:dyDescent="0.25">
      <c r="A139" s="11"/>
      <c r="B139" s="77"/>
      <c r="C139" s="54"/>
      <c r="D139" s="54"/>
      <c r="E139" s="54"/>
      <c r="F139" s="54"/>
      <c r="G139" s="54"/>
      <c r="H139" s="54"/>
    </row>
    <row r="140" spans="1:8" ht="11.4" customHeight="1" x14ac:dyDescent="0.25"/>
    <row r="141" spans="1:8" ht="11.4" customHeight="1" x14ac:dyDescent="0.25">
      <c r="A141" s="77"/>
      <c r="B141" s="77"/>
      <c r="C141" s="78"/>
      <c r="D141" s="78"/>
      <c r="E141" s="78"/>
      <c r="F141" s="78"/>
      <c r="G141" s="78"/>
      <c r="H141" s="78"/>
    </row>
    <row r="142" spans="1:8" ht="11.4" customHeight="1" x14ac:dyDescent="0.25">
      <c r="A142" s="11"/>
      <c r="B142" s="77"/>
      <c r="C142" s="54"/>
      <c r="D142" s="54"/>
      <c r="E142" s="54"/>
      <c r="F142" s="54"/>
      <c r="G142" s="54"/>
      <c r="H142" s="54"/>
    </row>
    <row r="143" spans="1:8" ht="11.4" customHeight="1" x14ac:dyDescent="0.25"/>
    <row r="144" spans="1:8" ht="11.4" customHeight="1" x14ac:dyDescent="0.25">
      <c r="A144" s="77"/>
      <c r="B144" s="77"/>
      <c r="C144" s="78"/>
      <c r="D144" s="78"/>
      <c r="E144" s="78"/>
      <c r="F144" s="78"/>
      <c r="G144" s="78"/>
      <c r="H144" s="78"/>
    </row>
    <row r="145" spans="1:8" ht="11.4" customHeight="1" x14ac:dyDescent="0.25">
      <c r="A145" s="11"/>
      <c r="B145" s="77"/>
      <c r="C145" s="54"/>
      <c r="D145" s="54"/>
      <c r="E145" s="54"/>
      <c r="F145" s="54"/>
      <c r="G145" s="54"/>
      <c r="H145" s="54"/>
    </row>
    <row r="146" spans="1:8" ht="11.4" customHeight="1" x14ac:dyDescent="0.25"/>
    <row r="147" spans="1:8" ht="11.4" customHeight="1" x14ac:dyDescent="0.25">
      <c r="A147" s="77"/>
      <c r="B147" s="77"/>
      <c r="C147" s="78"/>
      <c r="D147" s="78"/>
      <c r="E147" s="78"/>
      <c r="F147" s="78"/>
      <c r="G147" s="78"/>
      <c r="H147" s="78"/>
    </row>
    <row r="148" spans="1:8" ht="11.4" customHeight="1" x14ac:dyDescent="0.25">
      <c r="A148" s="11"/>
      <c r="B148" s="77"/>
      <c r="C148" s="54"/>
      <c r="D148" s="54"/>
      <c r="E148" s="54"/>
      <c r="F148" s="54"/>
      <c r="G148" s="54"/>
      <c r="H148" s="54"/>
    </row>
    <row r="149" spans="1:8" ht="11.4" customHeight="1" x14ac:dyDescent="0.25"/>
    <row r="150" spans="1:8" ht="11.4" customHeight="1" x14ac:dyDescent="0.25">
      <c r="A150" s="77"/>
      <c r="B150" s="77"/>
      <c r="C150" s="78"/>
      <c r="D150" s="78"/>
      <c r="E150" s="78"/>
      <c r="F150" s="78"/>
      <c r="G150" s="78"/>
      <c r="H150" s="78"/>
    </row>
    <row r="151" spans="1:8" ht="11.4" customHeight="1" x14ac:dyDescent="0.25">
      <c r="A151" s="11"/>
      <c r="B151" s="77"/>
      <c r="C151" s="54"/>
      <c r="D151" s="54"/>
      <c r="E151" s="54"/>
      <c r="F151" s="54"/>
      <c r="G151" s="54"/>
      <c r="H151" s="54"/>
    </row>
    <row r="152" spans="1:8" ht="11.4" customHeight="1" x14ac:dyDescent="0.25"/>
    <row r="153" spans="1:8" ht="11.4" customHeight="1" x14ac:dyDescent="0.25">
      <c r="A153" s="77"/>
      <c r="B153" s="77"/>
      <c r="C153" s="78"/>
      <c r="D153" s="78"/>
      <c r="E153" s="78"/>
      <c r="F153" s="78"/>
      <c r="G153" s="78"/>
      <c r="H153" s="78"/>
    </row>
    <row r="154" spans="1:8" ht="11.4" customHeight="1" x14ac:dyDescent="0.25">
      <c r="A154" s="11"/>
      <c r="B154" s="77"/>
      <c r="C154" s="54"/>
      <c r="D154" s="54"/>
      <c r="E154" s="54"/>
      <c r="F154" s="54"/>
      <c r="G154" s="54"/>
      <c r="H154" s="54"/>
    </row>
    <row r="155" spans="1:8" ht="11.4" customHeight="1" x14ac:dyDescent="0.25"/>
    <row r="156" spans="1:8" ht="11.4" customHeight="1" x14ac:dyDescent="0.25">
      <c r="A156" s="77"/>
      <c r="B156" s="77"/>
      <c r="C156" s="78"/>
      <c r="D156" s="78"/>
      <c r="E156" s="78"/>
      <c r="F156" s="78"/>
      <c r="G156" s="78"/>
      <c r="H156" s="78"/>
    </row>
    <row r="157" spans="1:8" ht="11.4" customHeight="1" x14ac:dyDescent="0.25">
      <c r="A157" s="11"/>
      <c r="B157" s="77"/>
      <c r="C157" s="54"/>
      <c r="D157" s="54"/>
      <c r="E157" s="54"/>
      <c r="F157" s="54"/>
      <c r="G157" s="54"/>
      <c r="H157" s="54"/>
    </row>
    <row r="158" spans="1:8" ht="11.4" customHeight="1" x14ac:dyDescent="0.25"/>
    <row r="159" spans="1:8" ht="11.4" customHeight="1" x14ac:dyDescent="0.25">
      <c r="A159" s="77"/>
      <c r="B159" s="77"/>
      <c r="C159" s="78"/>
      <c r="D159" s="78"/>
      <c r="E159" s="78"/>
      <c r="F159" s="78"/>
      <c r="G159" s="78"/>
      <c r="H159" s="78"/>
    </row>
    <row r="160" spans="1:8" ht="11.4" customHeight="1" x14ac:dyDescent="0.25">
      <c r="A160" s="11"/>
      <c r="B160" s="77"/>
      <c r="C160" s="54"/>
      <c r="D160" s="54"/>
      <c r="E160" s="54"/>
      <c r="F160" s="54"/>
      <c r="G160" s="54"/>
      <c r="H160" s="54"/>
    </row>
    <row r="161" spans="1:8" ht="11.4" customHeight="1" x14ac:dyDescent="0.25"/>
    <row r="162" spans="1:8" ht="11.4" customHeight="1" x14ac:dyDescent="0.25">
      <c r="A162" s="77"/>
      <c r="B162" s="77"/>
      <c r="C162" s="78"/>
      <c r="D162" s="78"/>
      <c r="E162" s="78"/>
      <c r="F162" s="78"/>
      <c r="G162" s="78"/>
      <c r="H162" s="78"/>
    </row>
    <row r="163" spans="1:8" ht="11.4" customHeight="1" x14ac:dyDescent="0.25">
      <c r="A163" s="11"/>
      <c r="B163" s="77"/>
      <c r="C163" s="54"/>
      <c r="D163" s="54"/>
      <c r="E163" s="54"/>
      <c r="F163" s="54"/>
      <c r="G163" s="54"/>
      <c r="H163" s="54"/>
    </row>
    <row r="164" spans="1:8" ht="11.4" customHeight="1" x14ac:dyDescent="0.25"/>
    <row r="165" spans="1:8" ht="11.4" customHeight="1" x14ac:dyDescent="0.25">
      <c r="A165" s="77"/>
      <c r="B165" s="77"/>
      <c r="C165" s="78"/>
      <c r="D165" s="78"/>
      <c r="E165" s="78"/>
      <c r="F165" s="78"/>
      <c r="G165" s="78"/>
      <c r="H165" s="78"/>
    </row>
    <row r="166" spans="1:8" ht="11.4" customHeight="1" x14ac:dyDescent="0.25">
      <c r="A166" s="11"/>
      <c r="B166" s="77"/>
      <c r="C166" s="54"/>
      <c r="D166" s="54"/>
      <c r="E166" s="54"/>
      <c r="F166" s="54"/>
      <c r="G166" s="54"/>
      <c r="H166" s="54"/>
    </row>
    <row r="167" spans="1:8" ht="11.4" customHeight="1" x14ac:dyDescent="0.25"/>
    <row r="168" spans="1:8" ht="11.4" customHeight="1" x14ac:dyDescent="0.25">
      <c r="A168" s="77"/>
      <c r="B168" s="77"/>
      <c r="C168" s="78"/>
      <c r="D168" s="78"/>
      <c r="E168" s="78"/>
      <c r="F168" s="78"/>
      <c r="G168" s="78"/>
      <c r="H168" s="78"/>
    </row>
    <row r="169" spans="1:8" ht="11.4" customHeight="1" x14ac:dyDescent="0.25">
      <c r="A169" s="11"/>
      <c r="B169" s="77"/>
      <c r="C169" s="54"/>
      <c r="D169" s="54"/>
      <c r="E169" s="54"/>
      <c r="F169" s="54"/>
      <c r="G169" s="54"/>
      <c r="H169" s="54"/>
    </row>
    <row r="170" spans="1:8" ht="11.4" customHeight="1" x14ac:dyDescent="0.25"/>
    <row r="171" spans="1:8" ht="11.4" customHeight="1" x14ac:dyDescent="0.25">
      <c r="A171" s="28"/>
      <c r="B171" s="28"/>
      <c r="C171" s="29"/>
      <c r="D171" s="29"/>
      <c r="E171" s="29"/>
      <c r="F171" s="29"/>
      <c r="G171" s="29"/>
      <c r="H171" s="29"/>
    </row>
    <row r="172" spans="1:8" ht="11.4" customHeight="1" x14ac:dyDescent="0.25">
      <c r="A172" s="10"/>
      <c r="B172" s="28"/>
      <c r="C172" s="55"/>
      <c r="D172" s="55"/>
      <c r="E172" s="55"/>
      <c r="F172" s="55"/>
      <c r="G172" s="55"/>
      <c r="H172" s="55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41" t="s">
        <v>282</v>
      </c>
      <c r="B1" s="341"/>
      <c r="C1" s="341"/>
      <c r="D1" s="341"/>
      <c r="E1" s="341"/>
      <c r="F1" s="341"/>
      <c r="G1" s="341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62" t="s">
        <v>32</v>
      </c>
      <c r="B3" s="350" t="s">
        <v>138</v>
      </c>
      <c r="C3" s="350" t="s">
        <v>332</v>
      </c>
      <c r="D3" s="349" t="s">
        <v>79</v>
      </c>
      <c r="E3" s="343"/>
      <c r="F3" s="347"/>
    </row>
    <row r="4" spans="1:7" ht="12" customHeight="1" x14ac:dyDescent="0.25">
      <c r="A4" s="345"/>
      <c r="B4" s="351"/>
      <c r="C4" s="351"/>
      <c r="D4" s="368" t="s">
        <v>81</v>
      </c>
      <c r="E4" s="368" t="s">
        <v>80</v>
      </c>
      <c r="F4" s="358"/>
    </row>
    <row r="5" spans="1:7" ht="12" customHeight="1" x14ac:dyDescent="0.25">
      <c r="A5" s="345"/>
      <c r="B5" s="351"/>
      <c r="C5" s="351"/>
      <c r="D5" s="368"/>
      <c r="E5" s="238" t="s">
        <v>81</v>
      </c>
      <c r="F5" s="239" t="s">
        <v>82</v>
      </c>
    </row>
    <row r="6" spans="1:7" ht="12" customHeight="1" x14ac:dyDescent="0.25">
      <c r="A6" s="345"/>
      <c r="B6" s="373" t="s">
        <v>83</v>
      </c>
      <c r="C6" s="374"/>
      <c r="D6" s="349" t="s">
        <v>85</v>
      </c>
      <c r="E6" s="349"/>
      <c r="F6" s="361"/>
    </row>
    <row r="7" spans="1:7" ht="12" customHeight="1" x14ac:dyDescent="0.25">
      <c r="A7" s="196" t="s">
        <v>248</v>
      </c>
      <c r="B7" s="97"/>
      <c r="C7" s="97"/>
      <c r="D7" s="97"/>
      <c r="E7" s="97"/>
      <c r="F7" s="97"/>
    </row>
    <row r="8" spans="1:7" ht="11.4" customHeight="1" x14ac:dyDescent="0.25">
      <c r="A8" s="38">
        <v>2009</v>
      </c>
      <c r="B8" s="70">
        <v>568</v>
      </c>
      <c r="C8" s="70">
        <v>71777</v>
      </c>
      <c r="D8" s="70">
        <v>16991620</v>
      </c>
      <c r="E8" s="70">
        <v>4255353</v>
      </c>
      <c r="F8" s="70">
        <v>1833054</v>
      </c>
    </row>
    <row r="9" spans="1:7" ht="10.5" customHeight="1" x14ac:dyDescent="0.25">
      <c r="A9" s="38">
        <v>2010</v>
      </c>
      <c r="B9" s="70">
        <v>551</v>
      </c>
      <c r="C9" s="70">
        <v>72114</v>
      </c>
      <c r="D9" s="70">
        <v>19111307</v>
      </c>
      <c r="E9" s="70">
        <v>5134464</v>
      </c>
      <c r="F9" s="70">
        <v>2192681</v>
      </c>
    </row>
    <row r="10" spans="1:7" ht="10.5" customHeight="1" x14ac:dyDescent="0.25">
      <c r="A10" s="38">
        <v>2011</v>
      </c>
      <c r="B10" s="70">
        <v>575</v>
      </c>
      <c r="C10" s="70">
        <v>77391</v>
      </c>
      <c r="D10" s="70">
        <v>21701169</v>
      </c>
      <c r="E10" s="70">
        <v>6233404</v>
      </c>
      <c r="F10" s="70">
        <v>2562368</v>
      </c>
    </row>
    <row r="11" spans="1:7" ht="10.5" customHeight="1" x14ac:dyDescent="0.25">
      <c r="A11" s="38">
        <v>2012</v>
      </c>
      <c r="B11" s="70">
        <v>583</v>
      </c>
      <c r="C11" s="70">
        <v>78291</v>
      </c>
      <c r="D11" s="70">
        <v>21672142</v>
      </c>
      <c r="E11" s="70">
        <v>6586151</v>
      </c>
      <c r="F11" s="70">
        <v>2460003</v>
      </c>
    </row>
    <row r="12" spans="1:7" ht="10.5" customHeight="1" x14ac:dyDescent="0.25">
      <c r="A12" s="38">
        <v>2013</v>
      </c>
      <c r="B12" s="70">
        <v>580</v>
      </c>
      <c r="C12" s="70">
        <v>77309</v>
      </c>
      <c r="D12" s="70">
        <v>21569412</v>
      </c>
      <c r="E12" s="70">
        <v>6488879</v>
      </c>
      <c r="F12" s="70">
        <v>2529069</v>
      </c>
    </row>
    <row r="13" spans="1:7" s="206" customFormat="1" ht="10.5" customHeight="1" x14ac:dyDescent="0.25">
      <c r="A13" s="38">
        <v>2014</v>
      </c>
      <c r="B13" s="70">
        <v>573</v>
      </c>
      <c r="C13" s="70">
        <v>77479</v>
      </c>
      <c r="D13" s="70">
        <v>21766629</v>
      </c>
      <c r="E13" s="70">
        <v>6489877</v>
      </c>
      <c r="F13" s="70">
        <v>2619537</v>
      </c>
    </row>
    <row r="14" spans="1:7" s="206" customFormat="1" ht="10.5" customHeight="1" x14ac:dyDescent="0.25">
      <c r="A14" s="38">
        <v>2015</v>
      </c>
      <c r="B14" s="70">
        <v>559</v>
      </c>
      <c r="C14" s="70">
        <v>77689</v>
      </c>
      <c r="D14" s="70">
        <v>21592819</v>
      </c>
      <c r="E14" s="70">
        <v>6853572</v>
      </c>
      <c r="F14" s="70">
        <v>2883495</v>
      </c>
    </row>
    <row r="15" spans="1:7" s="206" customFormat="1" ht="10.5" customHeight="1" x14ac:dyDescent="0.25">
      <c r="A15" s="38">
        <v>2016</v>
      </c>
      <c r="B15" s="70">
        <v>568</v>
      </c>
      <c r="C15" s="70">
        <v>78384</v>
      </c>
      <c r="D15" s="70">
        <v>21577592</v>
      </c>
      <c r="E15" s="70">
        <v>6617883</v>
      </c>
      <c r="F15" s="70">
        <v>2882758</v>
      </c>
    </row>
    <row r="16" spans="1:7" ht="11.4" customHeight="1" x14ac:dyDescent="0.25">
      <c r="A16" s="77"/>
      <c r="B16" s="100"/>
      <c r="C16" s="100"/>
      <c r="D16" s="100"/>
      <c r="E16" s="100"/>
      <c r="F16" s="100"/>
    </row>
    <row r="17" spans="1:6" ht="11.4" customHeight="1" x14ac:dyDescent="0.25">
      <c r="A17" s="80">
        <v>2016</v>
      </c>
      <c r="B17" s="100"/>
      <c r="C17" s="100"/>
      <c r="D17" s="100"/>
      <c r="E17" s="100"/>
      <c r="F17" s="100"/>
    </row>
    <row r="18" spans="1:6" ht="11.4" customHeight="1" x14ac:dyDescent="0.25">
      <c r="A18" s="39" t="s">
        <v>86</v>
      </c>
      <c r="B18" s="70">
        <v>573</v>
      </c>
      <c r="C18" s="70">
        <v>78293</v>
      </c>
      <c r="D18" s="70">
        <v>1636899</v>
      </c>
      <c r="E18" s="70">
        <v>549119</v>
      </c>
      <c r="F18" s="70">
        <v>247830</v>
      </c>
    </row>
    <row r="19" spans="1:6" ht="11.4" customHeight="1" x14ac:dyDescent="0.25">
      <c r="A19" s="39" t="s">
        <v>87</v>
      </c>
      <c r="B19" s="70">
        <v>570</v>
      </c>
      <c r="C19" s="70">
        <v>78417</v>
      </c>
      <c r="D19" s="70">
        <v>1692792</v>
      </c>
      <c r="E19" s="70">
        <v>536109</v>
      </c>
      <c r="F19" s="70">
        <v>267005</v>
      </c>
    </row>
    <row r="20" spans="1:6" ht="11.4" customHeight="1" x14ac:dyDescent="0.25">
      <c r="A20" s="39" t="s">
        <v>88</v>
      </c>
      <c r="B20" s="70">
        <v>573</v>
      </c>
      <c r="C20" s="70">
        <v>78645</v>
      </c>
      <c r="D20" s="70">
        <v>1829129</v>
      </c>
      <c r="E20" s="70">
        <v>567548</v>
      </c>
      <c r="F20" s="70">
        <v>250701</v>
      </c>
    </row>
    <row r="21" spans="1:6" ht="11.4" customHeight="1" x14ac:dyDescent="0.25">
      <c r="A21" s="39" t="s">
        <v>89</v>
      </c>
      <c r="B21" s="70">
        <v>572</v>
      </c>
      <c r="C21" s="70">
        <v>78452</v>
      </c>
      <c r="D21" s="70">
        <v>5158820</v>
      </c>
      <c r="E21" s="70">
        <v>1652775</v>
      </c>
      <c r="F21" s="70">
        <v>765535</v>
      </c>
    </row>
    <row r="22" spans="1:6" ht="11.4" customHeight="1" x14ac:dyDescent="0.25">
      <c r="A22" s="39" t="s">
        <v>90</v>
      </c>
      <c r="B22" s="70">
        <v>571</v>
      </c>
      <c r="C22" s="70">
        <v>78207</v>
      </c>
      <c r="D22" s="70">
        <v>1789469</v>
      </c>
      <c r="E22" s="70">
        <v>571365</v>
      </c>
      <c r="F22" s="70">
        <v>258762</v>
      </c>
    </row>
    <row r="23" spans="1:6" ht="11.4" customHeight="1" x14ac:dyDescent="0.25">
      <c r="A23" s="39" t="s">
        <v>91</v>
      </c>
      <c r="B23" s="70">
        <v>570</v>
      </c>
      <c r="C23" s="70">
        <v>78040</v>
      </c>
      <c r="D23" s="70">
        <v>1815811</v>
      </c>
      <c r="E23" s="70">
        <v>602737</v>
      </c>
      <c r="F23" s="70">
        <v>279394</v>
      </c>
    </row>
    <row r="24" spans="1:6" ht="11.4" customHeight="1" x14ac:dyDescent="0.25">
      <c r="A24" s="39" t="s">
        <v>92</v>
      </c>
      <c r="B24" s="70">
        <v>565</v>
      </c>
      <c r="C24" s="70">
        <v>77932</v>
      </c>
      <c r="D24" s="70">
        <v>1918850</v>
      </c>
      <c r="E24" s="70">
        <v>623152</v>
      </c>
      <c r="F24" s="70">
        <v>251227</v>
      </c>
    </row>
    <row r="25" spans="1:6" ht="11.4" customHeight="1" x14ac:dyDescent="0.25">
      <c r="A25" s="39" t="s">
        <v>93</v>
      </c>
      <c r="B25" s="70">
        <v>569</v>
      </c>
      <c r="C25" s="70">
        <v>78060</v>
      </c>
      <c r="D25" s="70">
        <v>5524130</v>
      </c>
      <c r="E25" s="70">
        <v>1797255</v>
      </c>
      <c r="F25" s="70">
        <v>789384</v>
      </c>
    </row>
    <row r="26" spans="1:6" ht="11.4" customHeight="1" x14ac:dyDescent="0.25">
      <c r="A26" s="39" t="s">
        <v>94</v>
      </c>
      <c r="B26" s="70">
        <v>570</v>
      </c>
      <c r="C26" s="70">
        <v>78256</v>
      </c>
      <c r="D26" s="70">
        <v>10682949</v>
      </c>
      <c r="E26" s="70">
        <v>3450030</v>
      </c>
      <c r="F26" s="70">
        <v>1554919</v>
      </c>
    </row>
    <row r="27" spans="1:6" ht="11.4" customHeight="1" x14ac:dyDescent="0.25">
      <c r="A27" s="39" t="s">
        <v>95</v>
      </c>
      <c r="B27" s="70">
        <v>566</v>
      </c>
      <c r="C27" s="70">
        <v>77885</v>
      </c>
      <c r="D27" s="70">
        <v>1737432</v>
      </c>
      <c r="E27" s="70">
        <v>509478</v>
      </c>
      <c r="F27" s="70">
        <v>209873</v>
      </c>
    </row>
    <row r="28" spans="1:6" ht="11.4" customHeight="1" x14ac:dyDescent="0.25">
      <c r="A28" s="39" t="s">
        <v>96</v>
      </c>
      <c r="B28" s="70">
        <v>567</v>
      </c>
      <c r="C28" s="70">
        <v>78139</v>
      </c>
      <c r="D28" s="70">
        <v>1824602</v>
      </c>
      <c r="E28" s="70">
        <v>512385</v>
      </c>
      <c r="F28" s="70">
        <v>211067</v>
      </c>
    </row>
    <row r="29" spans="1:6" ht="11.4" customHeight="1" x14ac:dyDescent="0.25">
      <c r="A29" s="39" t="s">
        <v>97</v>
      </c>
      <c r="B29" s="70">
        <v>568</v>
      </c>
      <c r="C29" s="70">
        <v>78967</v>
      </c>
      <c r="D29" s="70">
        <v>1919246</v>
      </c>
      <c r="E29" s="70">
        <v>567733</v>
      </c>
      <c r="F29" s="70">
        <v>235276</v>
      </c>
    </row>
    <row r="30" spans="1:6" ht="11.4" customHeight="1" x14ac:dyDescent="0.25">
      <c r="A30" s="39" t="s">
        <v>98</v>
      </c>
      <c r="B30" s="70">
        <v>567</v>
      </c>
      <c r="C30" s="70">
        <v>78330</v>
      </c>
      <c r="D30" s="70">
        <v>5481279</v>
      </c>
      <c r="E30" s="70">
        <v>1589596</v>
      </c>
      <c r="F30" s="70">
        <v>656216</v>
      </c>
    </row>
    <row r="31" spans="1:6" ht="11.4" customHeight="1" x14ac:dyDescent="0.25">
      <c r="A31" s="39" t="s">
        <v>99</v>
      </c>
      <c r="B31" s="70">
        <v>564</v>
      </c>
      <c r="C31" s="70">
        <v>78918</v>
      </c>
      <c r="D31" s="70">
        <v>1745806</v>
      </c>
      <c r="E31" s="70">
        <v>524488</v>
      </c>
      <c r="F31" s="70">
        <v>224562</v>
      </c>
    </row>
    <row r="32" spans="1:6" ht="11.4" customHeight="1" x14ac:dyDescent="0.25">
      <c r="A32" s="39" t="s">
        <v>100</v>
      </c>
      <c r="B32" s="70">
        <v>564</v>
      </c>
      <c r="C32" s="70">
        <v>78716</v>
      </c>
      <c r="D32" s="70">
        <v>1948758</v>
      </c>
      <c r="E32" s="70">
        <v>568866</v>
      </c>
      <c r="F32" s="70">
        <v>259974</v>
      </c>
    </row>
    <row r="33" spans="1:7" ht="11.4" customHeight="1" x14ac:dyDescent="0.25">
      <c r="A33" s="39" t="s">
        <v>101</v>
      </c>
      <c r="B33" s="70">
        <v>559</v>
      </c>
      <c r="C33" s="70">
        <v>78452</v>
      </c>
      <c r="D33" s="70">
        <v>1718800</v>
      </c>
      <c r="E33" s="70">
        <v>484903</v>
      </c>
      <c r="F33" s="211">
        <v>187088</v>
      </c>
    </row>
    <row r="34" spans="1:7" ht="11.4" customHeight="1" x14ac:dyDescent="0.25">
      <c r="A34" s="39" t="s">
        <v>102</v>
      </c>
      <c r="B34" s="70">
        <v>562</v>
      </c>
      <c r="C34" s="70">
        <v>78695</v>
      </c>
      <c r="D34" s="70">
        <v>5413363</v>
      </c>
      <c r="E34" s="70">
        <v>1578257</v>
      </c>
      <c r="F34" s="70">
        <v>671623</v>
      </c>
    </row>
    <row r="35" spans="1:7" ht="11.4" customHeight="1" x14ac:dyDescent="0.25">
      <c r="A35" s="39" t="s">
        <v>103</v>
      </c>
      <c r="B35" s="70">
        <v>565</v>
      </c>
      <c r="C35" s="70">
        <v>78513</v>
      </c>
      <c r="D35" s="70">
        <v>10894642</v>
      </c>
      <c r="E35" s="70">
        <v>3167853</v>
      </c>
      <c r="F35" s="70">
        <v>1327839</v>
      </c>
    </row>
    <row r="36" spans="1:7" ht="11.4" customHeight="1" x14ac:dyDescent="0.25">
      <c r="A36" s="39"/>
      <c r="B36" s="100"/>
      <c r="C36" s="100"/>
      <c r="D36" s="100"/>
      <c r="E36" s="100"/>
      <c r="F36" s="100"/>
    </row>
    <row r="37" spans="1:7" ht="11.4" customHeight="1" x14ac:dyDescent="0.25">
      <c r="A37" s="298" t="s">
        <v>335</v>
      </c>
      <c r="B37" s="70"/>
      <c r="C37" s="70"/>
      <c r="D37" s="70"/>
      <c r="E37" s="70"/>
      <c r="F37" s="70"/>
    </row>
    <row r="38" spans="1:7" ht="11.4" customHeight="1" x14ac:dyDescent="0.25">
      <c r="A38" s="39" t="s">
        <v>86</v>
      </c>
      <c r="B38" s="221">
        <v>547</v>
      </c>
      <c r="C38" s="221">
        <v>77949</v>
      </c>
      <c r="D38" s="221">
        <v>1665211</v>
      </c>
      <c r="E38" s="221">
        <v>527317</v>
      </c>
      <c r="F38" s="221">
        <v>217309</v>
      </c>
      <c r="G38" s="70"/>
    </row>
    <row r="39" spans="1:7" ht="11.4" customHeight="1" x14ac:dyDescent="0.25">
      <c r="A39" s="39" t="s">
        <v>87</v>
      </c>
      <c r="B39" s="222">
        <v>555</v>
      </c>
      <c r="C39" s="222">
        <v>78650</v>
      </c>
      <c r="D39" s="222">
        <v>1685768</v>
      </c>
      <c r="E39" s="222">
        <v>524218</v>
      </c>
      <c r="F39" s="222">
        <v>214719</v>
      </c>
      <c r="G39" s="211"/>
    </row>
    <row r="40" spans="1:7" ht="11.4" customHeight="1" x14ac:dyDescent="0.25">
      <c r="A40" s="39" t="s">
        <v>88</v>
      </c>
      <c r="B40" s="222">
        <v>562</v>
      </c>
      <c r="C40" s="222">
        <v>78786</v>
      </c>
      <c r="D40" s="222">
        <v>1942015</v>
      </c>
      <c r="E40" s="222">
        <v>566495</v>
      </c>
      <c r="F40" s="222">
        <v>253162</v>
      </c>
      <c r="G40" s="211"/>
    </row>
    <row r="41" spans="1:7" ht="11.4" customHeight="1" x14ac:dyDescent="0.25">
      <c r="A41" s="39" t="s">
        <v>89</v>
      </c>
      <c r="B41" s="222">
        <v>555</v>
      </c>
      <c r="C41" s="222">
        <v>78462</v>
      </c>
      <c r="D41" s="222">
        <v>5292994</v>
      </c>
      <c r="E41" s="222">
        <v>1618030</v>
      </c>
      <c r="F41" s="222">
        <v>685190</v>
      </c>
      <c r="G41" s="211"/>
    </row>
    <row r="42" spans="1:7" ht="11.4" customHeight="1" x14ac:dyDescent="0.25">
      <c r="A42" s="39" t="s">
        <v>90</v>
      </c>
      <c r="B42" s="222">
        <v>0</v>
      </c>
      <c r="C42" s="222">
        <v>0</v>
      </c>
      <c r="D42" s="222">
        <v>0</v>
      </c>
      <c r="E42" s="222">
        <v>0</v>
      </c>
      <c r="F42" s="222">
        <v>0</v>
      </c>
      <c r="G42" s="211"/>
    </row>
    <row r="43" spans="1:7" ht="11.4" customHeight="1" x14ac:dyDescent="0.25">
      <c r="A43" s="39" t="s">
        <v>91</v>
      </c>
      <c r="B43" s="222">
        <v>0</v>
      </c>
      <c r="C43" s="222">
        <v>0</v>
      </c>
      <c r="D43" s="222">
        <v>0</v>
      </c>
      <c r="E43" s="222">
        <v>0</v>
      </c>
      <c r="F43" s="222">
        <v>0</v>
      </c>
      <c r="G43" s="211"/>
    </row>
    <row r="44" spans="1:7" ht="11.4" customHeight="1" x14ac:dyDescent="0.25">
      <c r="A44" s="39" t="s">
        <v>92</v>
      </c>
      <c r="B44" s="222">
        <v>0</v>
      </c>
      <c r="C44" s="222">
        <v>0</v>
      </c>
      <c r="D44" s="222">
        <v>0</v>
      </c>
      <c r="E44" s="222">
        <v>0</v>
      </c>
      <c r="F44" s="222">
        <v>0</v>
      </c>
      <c r="G44" s="211"/>
    </row>
    <row r="45" spans="1:7" ht="11.4" customHeight="1" x14ac:dyDescent="0.25">
      <c r="A45" s="39" t="s">
        <v>93</v>
      </c>
      <c r="B45" s="222">
        <v>0</v>
      </c>
      <c r="C45" s="222">
        <v>0</v>
      </c>
      <c r="D45" s="222">
        <v>0</v>
      </c>
      <c r="E45" s="222">
        <v>0</v>
      </c>
      <c r="F45" s="222">
        <v>0</v>
      </c>
      <c r="G45" s="211"/>
    </row>
    <row r="46" spans="1:7" ht="11.4" customHeight="1" x14ac:dyDescent="0.25">
      <c r="A46" s="39" t="s">
        <v>94</v>
      </c>
      <c r="B46" s="222">
        <v>0</v>
      </c>
      <c r="C46" s="222">
        <v>0</v>
      </c>
      <c r="D46" s="222">
        <v>0</v>
      </c>
      <c r="E46" s="222">
        <v>0</v>
      </c>
      <c r="F46" s="222">
        <v>0</v>
      </c>
      <c r="G46" s="211"/>
    </row>
    <row r="47" spans="1:7" ht="11.4" customHeight="1" x14ac:dyDescent="0.25">
      <c r="A47" s="39" t="s">
        <v>95</v>
      </c>
      <c r="B47" s="222">
        <v>0</v>
      </c>
      <c r="C47" s="222">
        <v>0</v>
      </c>
      <c r="D47" s="222">
        <v>0</v>
      </c>
      <c r="E47" s="222">
        <v>0</v>
      </c>
      <c r="F47" s="222">
        <v>0</v>
      </c>
      <c r="G47" s="211"/>
    </row>
    <row r="48" spans="1:7" ht="11.4" customHeight="1" x14ac:dyDescent="0.25">
      <c r="A48" s="39" t="s">
        <v>96</v>
      </c>
      <c r="B48" s="222">
        <v>0</v>
      </c>
      <c r="C48" s="222">
        <v>0</v>
      </c>
      <c r="D48" s="222">
        <v>0</v>
      </c>
      <c r="E48" s="222">
        <v>0</v>
      </c>
      <c r="F48" s="222">
        <v>0</v>
      </c>
      <c r="G48" s="211"/>
    </row>
    <row r="49" spans="1:7" ht="11.4" customHeight="1" x14ac:dyDescent="0.25">
      <c r="A49" s="39" t="s">
        <v>97</v>
      </c>
      <c r="B49" s="222">
        <v>0</v>
      </c>
      <c r="C49" s="222">
        <v>0</v>
      </c>
      <c r="D49" s="222">
        <v>0</v>
      </c>
      <c r="E49" s="222">
        <v>0</v>
      </c>
      <c r="F49" s="222">
        <v>0</v>
      </c>
      <c r="G49" s="211"/>
    </row>
    <row r="50" spans="1:7" ht="11.4" customHeight="1" x14ac:dyDescent="0.25">
      <c r="A50" s="39" t="s">
        <v>98</v>
      </c>
      <c r="B50" s="222">
        <v>0</v>
      </c>
      <c r="C50" s="222">
        <v>0</v>
      </c>
      <c r="D50" s="222">
        <v>0</v>
      </c>
      <c r="E50" s="222">
        <v>0</v>
      </c>
      <c r="F50" s="222">
        <v>0</v>
      </c>
      <c r="G50" s="211"/>
    </row>
    <row r="51" spans="1:7" ht="11.4" customHeight="1" x14ac:dyDescent="0.25">
      <c r="A51" s="39" t="s">
        <v>99</v>
      </c>
      <c r="B51" s="222">
        <v>0</v>
      </c>
      <c r="C51" s="222">
        <v>0</v>
      </c>
      <c r="D51" s="222">
        <v>0</v>
      </c>
      <c r="E51" s="222">
        <v>0</v>
      </c>
      <c r="F51" s="222">
        <v>0</v>
      </c>
    </row>
    <row r="52" spans="1:7" ht="11.4" customHeight="1" x14ac:dyDescent="0.25">
      <c r="A52" s="39" t="s">
        <v>100</v>
      </c>
      <c r="B52" s="222">
        <v>0</v>
      </c>
      <c r="C52" s="222">
        <v>0</v>
      </c>
      <c r="D52" s="222">
        <v>0</v>
      </c>
      <c r="E52" s="222">
        <v>0</v>
      </c>
      <c r="F52" s="222">
        <v>0</v>
      </c>
      <c r="G52" s="76"/>
    </row>
    <row r="53" spans="1:7" ht="11.4" customHeight="1" x14ac:dyDescent="0.25">
      <c r="A53" s="39" t="s">
        <v>101</v>
      </c>
      <c r="B53" s="222">
        <v>0</v>
      </c>
      <c r="C53" s="222">
        <v>0</v>
      </c>
      <c r="D53" s="222">
        <v>0</v>
      </c>
      <c r="E53" s="222">
        <v>0</v>
      </c>
      <c r="F53" s="222">
        <v>0</v>
      </c>
      <c r="G53" s="76"/>
    </row>
    <row r="54" spans="1:7" ht="11.4" customHeight="1" x14ac:dyDescent="0.25">
      <c r="A54" s="39" t="s">
        <v>102</v>
      </c>
      <c r="B54" s="222">
        <v>0</v>
      </c>
      <c r="C54" s="222">
        <v>0</v>
      </c>
      <c r="D54" s="222">
        <v>0</v>
      </c>
      <c r="E54" s="222">
        <v>0</v>
      </c>
      <c r="F54" s="222">
        <v>0</v>
      </c>
      <c r="G54" s="76"/>
    </row>
    <row r="55" spans="1:7" ht="11.4" customHeight="1" x14ac:dyDescent="0.25">
      <c r="A55" s="39" t="s">
        <v>103</v>
      </c>
      <c r="B55" s="222">
        <v>0</v>
      </c>
      <c r="C55" s="222">
        <v>0</v>
      </c>
      <c r="D55" s="222">
        <v>0</v>
      </c>
      <c r="E55" s="222">
        <v>0</v>
      </c>
      <c r="F55" s="222">
        <v>0</v>
      </c>
      <c r="G55" s="76"/>
    </row>
    <row r="56" spans="1:7" ht="11.4" customHeight="1" x14ac:dyDescent="0.25">
      <c r="A56" s="11" t="s">
        <v>172</v>
      </c>
      <c r="B56" s="70"/>
      <c r="C56" s="70"/>
      <c r="D56" s="70"/>
      <c r="E56" s="70"/>
      <c r="F56" s="70"/>
      <c r="G56" s="76"/>
    </row>
    <row r="57" spans="1:7" ht="11.4" customHeight="1" x14ac:dyDescent="0.25">
      <c r="A57" s="371" t="s">
        <v>266</v>
      </c>
      <c r="B57" s="372"/>
      <c r="C57" s="372"/>
      <c r="D57" s="372"/>
      <c r="E57" s="372"/>
      <c r="F57" s="372"/>
      <c r="G57" s="76"/>
    </row>
    <row r="58" spans="1:7" ht="11.4" customHeight="1" x14ac:dyDescent="0.25">
      <c r="A58" s="10"/>
      <c r="B58" s="75"/>
      <c r="C58" s="75"/>
      <c r="D58" s="75"/>
      <c r="E58" s="75"/>
      <c r="F58" s="75"/>
      <c r="G58" s="76"/>
    </row>
    <row r="59" spans="1:7" ht="11.4" customHeight="1" x14ac:dyDescent="0.25">
      <c r="A59" s="10"/>
      <c r="B59" s="75"/>
      <c r="C59" s="75"/>
      <c r="D59" s="75"/>
      <c r="E59" s="75"/>
      <c r="F59" s="75"/>
      <c r="G59" s="76"/>
    </row>
    <row r="60" spans="1:7" ht="9.9" customHeight="1" x14ac:dyDescent="0.25">
      <c r="A60" s="79"/>
      <c r="B60" s="98"/>
      <c r="C60" s="98"/>
      <c r="D60" s="98"/>
      <c r="E60" s="98"/>
      <c r="F60" s="98"/>
      <c r="G60" s="76"/>
    </row>
    <row r="61" spans="1:7" ht="11.4" customHeight="1" x14ac:dyDescent="0.25">
      <c r="A61" s="28"/>
      <c r="B61" s="99"/>
      <c r="C61" s="99"/>
      <c r="D61" s="99"/>
      <c r="E61" s="99"/>
      <c r="F61" s="99"/>
      <c r="G61" s="76"/>
    </row>
    <row r="62" spans="1:7" ht="11.4" customHeight="1" x14ac:dyDescent="0.25">
      <c r="A62" s="10"/>
      <c r="B62" s="55"/>
      <c r="C62" s="55"/>
      <c r="D62" s="55"/>
      <c r="E62" s="55"/>
      <c r="F62" s="55"/>
      <c r="G62" s="76"/>
    </row>
    <row r="63" spans="1:7" ht="9.9" customHeight="1" x14ac:dyDescent="0.25">
      <c r="A63" s="79"/>
      <c r="B63" s="79"/>
      <c r="C63" s="79"/>
      <c r="D63" s="79"/>
      <c r="E63" s="79"/>
      <c r="F63" s="79"/>
      <c r="G63" s="76"/>
    </row>
    <row r="64" spans="1:7" ht="11.4" customHeight="1" x14ac:dyDescent="0.25">
      <c r="A64" s="28"/>
      <c r="B64" s="29"/>
      <c r="C64" s="58"/>
      <c r="D64" s="58"/>
      <c r="E64" s="58"/>
      <c r="F64" s="58"/>
      <c r="G64" s="76"/>
    </row>
    <row r="65" spans="1:7" ht="11.4" customHeight="1" x14ac:dyDescent="0.25">
      <c r="A65" s="10"/>
      <c r="B65" s="55"/>
      <c r="C65" s="55"/>
      <c r="D65" s="55"/>
      <c r="E65" s="55"/>
      <c r="F65" s="55"/>
      <c r="G65" s="76"/>
    </row>
    <row r="66" spans="1:7" ht="9.9" customHeight="1" x14ac:dyDescent="0.25">
      <c r="A66" s="62"/>
      <c r="B66" s="62"/>
      <c r="C66" s="62"/>
      <c r="D66" s="62"/>
      <c r="E66" s="62"/>
      <c r="F66" s="62"/>
      <c r="G66" s="76"/>
    </row>
    <row r="67" spans="1:7" ht="11.4" customHeight="1" x14ac:dyDescent="0.25">
      <c r="A67" s="314" t="s">
        <v>315</v>
      </c>
      <c r="B67" s="315"/>
      <c r="C67" s="315"/>
      <c r="D67" s="315"/>
      <c r="E67" s="315"/>
      <c r="F67" s="315"/>
      <c r="G67" s="76"/>
    </row>
    <row r="68" spans="1:7" ht="11.4" customHeight="1" x14ac:dyDescent="0.25">
      <c r="A68" s="314" t="s">
        <v>89</v>
      </c>
      <c r="B68" s="316">
        <f>(B38+B39+B40)/3-B41</f>
        <v>-0.33333333333337123</v>
      </c>
      <c r="C68" s="316">
        <f>(C38+C39+C40)/3-C41</f>
        <v>-0.33333333332848269</v>
      </c>
      <c r="D68" s="316">
        <f>(D38+D39+D40)-D41</f>
        <v>0</v>
      </c>
      <c r="E68" s="316">
        <f>(E38+E39+E40)-E41</f>
        <v>0</v>
      </c>
      <c r="F68" s="316">
        <f>(F38+F39+F40)-F41</f>
        <v>0</v>
      </c>
      <c r="G68" s="76"/>
    </row>
    <row r="69" spans="1:7" ht="9.9" customHeight="1" x14ac:dyDescent="0.25">
      <c r="A69" s="314" t="s">
        <v>93</v>
      </c>
      <c r="B69" s="316">
        <f>(B42+B43+B44)/3-B45</f>
        <v>0</v>
      </c>
      <c r="C69" s="316">
        <f>(C42+C43+C44)/3-C45</f>
        <v>0</v>
      </c>
      <c r="D69" s="316">
        <f>(D42+D43+D44)-D45</f>
        <v>0</v>
      </c>
      <c r="E69" s="316">
        <f>(E42+E43+E44)-E45</f>
        <v>0</v>
      </c>
      <c r="F69" s="316">
        <f>(F42+F43+F44)-F45</f>
        <v>0</v>
      </c>
    </row>
    <row r="70" spans="1:7" ht="11.4" customHeight="1" x14ac:dyDescent="0.25">
      <c r="A70" s="314" t="s">
        <v>98</v>
      </c>
      <c r="B70" s="316">
        <f>(B47+B48+B49)/3-B50</f>
        <v>0</v>
      </c>
      <c r="C70" s="316">
        <f>(C47+C48+C49)/3-C50</f>
        <v>0</v>
      </c>
      <c r="D70" s="316">
        <f>(D47+D48+D49)-D50</f>
        <v>0</v>
      </c>
      <c r="E70" s="316">
        <f>(E47+E48+E49)-E50</f>
        <v>0</v>
      </c>
      <c r="F70" s="316">
        <f>(F47+F48+F49)-F50</f>
        <v>0</v>
      </c>
    </row>
    <row r="71" spans="1:7" ht="11.4" customHeight="1" x14ac:dyDescent="0.25">
      <c r="A71" s="314" t="s">
        <v>102</v>
      </c>
      <c r="B71" s="316">
        <f>(B51+B52+B53)/3-B54</f>
        <v>0</v>
      </c>
      <c r="C71" s="317">
        <f>(C51+C52+C53)/3-C54</f>
        <v>0</v>
      </c>
      <c r="D71" s="317">
        <f>(D51+D52+D53)-D54</f>
        <v>0</v>
      </c>
      <c r="E71" s="317">
        <f>(E51+E52+E53)-E54</f>
        <v>0</v>
      </c>
      <c r="F71" s="317">
        <f>(F51+F52+F53)-F54</f>
        <v>0</v>
      </c>
    </row>
    <row r="72" spans="1:7" ht="11.4" customHeight="1" x14ac:dyDescent="0.25">
      <c r="A72" s="314" t="s">
        <v>94</v>
      </c>
      <c r="B72" s="316">
        <f>SUM(B18+B19+B20+B22+B23+B24)/6-B26</f>
        <v>0.33333333333337123</v>
      </c>
      <c r="C72" s="317">
        <f>SUM(C18+C19+C20+C22+C23+C24)/6-C26</f>
        <v>-0.33333333332848269</v>
      </c>
      <c r="D72" s="317">
        <f>D41+D45-D46</f>
        <v>5292994</v>
      </c>
      <c r="E72" s="317">
        <f>E41+E45-E46</f>
        <v>1618030</v>
      </c>
      <c r="F72" s="317">
        <f>F41+F45-F46</f>
        <v>685190</v>
      </c>
    </row>
    <row r="73" spans="1:7" ht="11.4" customHeight="1" x14ac:dyDescent="0.25">
      <c r="A73" s="314" t="s">
        <v>103</v>
      </c>
      <c r="B73" s="316">
        <f>SUM(B47+B48+B49+B51+B52+B53)/6-B55</f>
        <v>0</v>
      </c>
      <c r="C73" s="317">
        <f>SUM(C47+C48+C49+C51+C52+C53)/6-C55</f>
        <v>0</v>
      </c>
      <c r="D73" s="317">
        <f>D50+D54-D55</f>
        <v>0</v>
      </c>
      <c r="E73" s="317">
        <f>E50+E54-E55</f>
        <v>0</v>
      </c>
      <c r="F73" s="317">
        <f>F50+F54-F55</f>
        <v>0</v>
      </c>
    </row>
    <row r="74" spans="1:7" ht="11.4" customHeight="1" x14ac:dyDescent="0.25">
      <c r="A74" s="11"/>
      <c r="B74" s="54"/>
      <c r="C74" s="54"/>
      <c r="D74" s="54"/>
      <c r="E74" s="54"/>
      <c r="F74" s="54"/>
    </row>
    <row r="75" spans="1:7" ht="11.4" customHeight="1" x14ac:dyDescent="0.25">
      <c r="A75" s="62"/>
      <c r="B75" s="62"/>
      <c r="C75" s="62"/>
      <c r="D75" s="62"/>
      <c r="E75" s="62"/>
      <c r="F75" s="62"/>
    </row>
    <row r="76" spans="1:7" ht="11.4" customHeight="1" x14ac:dyDescent="0.25">
      <c r="A76" s="77"/>
      <c r="B76" s="78"/>
      <c r="C76" s="78"/>
      <c r="D76" s="78"/>
      <c r="E76" s="78"/>
      <c r="F76" s="78"/>
    </row>
    <row r="77" spans="1:7" ht="11.4" customHeight="1" x14ac:dyDescent="0.25">
      <c r="A77" s="11"/>
      <c r="B77" s="54"/>
      <c r="C77" s="54"/>
      <c r="D77" s="54"/>
      <c r="E77" s="54"/>
      <c r="F77" s="54"/>
    </row>
    <row r="78" spans="1:7" ht="11.4" customHeight="1" x14ac:dyDescent="0.25">
      <c r="A78" s="62"/>
      <c r="B78" s="62"/>
      <c r="C78" s="62"/>
      <c r="D78" s="62"/>
      <c r="E78" s="62"/>
      <c r="F78" s="62"/>
    </row>
    <row r="79" spans="1:7" ht="11.4" customHeight="1" x14ac:dyDescent="0.25">
      <c r="A79" s="77"/>
      <c r="B79" s="78"/>
      <c r="C79" s="78"/>
      <c r="D79" s="78"/>
      <c r="E79" s="78"/>
      <c r="F79" s="78"/>
    </row>
    <row r="80" spans="1:7" ht="11.4" customHeight="1" x14ac:dyDescent="0.25">
      <c r="A80" s="11"/>
      <c r="B80" s="54"/>
      <c r="C80" s="54"/>
      <c r="D80" s="54"/>
      <c r="E80" s="54"/>
      <c r="F80" s="54"/>
    </row>
    <row r="81" spans="1:6" ht="11.4" customHeight="1" x14ac:dyDescent="0.25">
      <c r="A81" s="62"/>
      <c r="B81" s="62"/>
      <c r="C81" s="62"/>
      <c r="D81" s="62"/>
      <c r="E81" s="62"/>
      <c r="F81" s="62"/>
    </row>
    <row r="82" spans="1:6" ht="11.4" customHeight="1" x14ac:dyDescent="0.25">
      <c r="A82" s="77"/>
      <c r="B82" s="78"/>
      <c r="C82" s="78"/>
      <c r="D82" s="78"/>
      <c r="E82" s="78"/>
      <c r="F82" s="78"/>
    </row>
    <row r="83" spans="1:6" ht="11.4" customHeight="1" x14ac:dyDescent="0.25">
      <c r="A83" s="11"/>
      <c r="B83" s="54"/>
      <c r="C83" s="54"/>
      <c r="D83" s="54"/>
      <c r="E83" s="54"/>
      <c r="F83" s="54"/>
    </row>
    <row r="84" spans="1:6" ht="11.4" customHeight="1" x14ac:dyDescent="0.25">
      <c r="A84" s="62"/>
      <c r="B84" s="62"/>
      <c r="C84" s="62"/>
      <c r="D84" s="62"/>
      <c r="E84" s="62"/>
      <c r="F84" s="62"/>
    </row>
    <row r="85" spans="1:6" ht="11.4" customHeight="1" x14ac:dyDescent="0.25">
      <c r="A85" s="77"/>
      <c r="B85" s="78"/>
      <c r="C85" s="78"/>
      <c r="D85" s="78"/>
      <c r="E85" s="78"/>
      <c r="F85" s="75"/>
    </row>
    <row r="86" spans="1:6" ht="11.4" customHeight="1" x14ac:dyDescent="0.25">
      <c r="A86" s="11"/>
      <c r="B86" s="54"/>
      <c r="C86" s="54"/>
      <c r="D86" s="54"/>
      <c r="E86" s="54"/>
      <c r="F86" s="54"/>
    </row>
    <row r="87" spans="1:6" ht="11.4" customHeight="1" x14ac:dyDescent="0.25">
      <c r="A87" s="62"/>
      <c r="B87" s="62"/>
      <c r="C87" s="62"/>
      <c r="D87" s="62"/>
      <c r="E87" s="62"/>
      <c r="F87" s="62"/>
    </row>
    <row r="88" spans="1:6" ht="11.4" customHeight="1" x14ac:dyDescent="0.25">
      <c r="A88" s="77"/>
      <c r="B88" s="78"/>
      <c r="C88" s="78"/>
      <c r="D88" s="78"/>
      <c r="E88" s="78"/>
      <c r="F88" s="78"/>
    </row>
    <row r="89" spans="1:6" ht="11.4" customHeight="1" x14ac:dyDescent="0.25">
      <c r="A89" s="11"/>
      <c r="B89" s="54"/>
      <c r="C89" s="54"/>
      <c r="D89" s="54"/>
      <c r="E89" s="54"/>
      <c r="F89" s="54"/>
    </row>
    <row r="90" spans="1:6" ht="11.4" customHeight="1" x14ac:dyDescent="0.25">
      <c r="A90" s="62"/>
      <c r="B90" s="62"/>
      <c r="C90" s="62"/>
      <c r="D90" s="62"/>
      <c r="E90" s="62"/>
      <c r="F90" s="62"/>
    </row>
    <row r="91" spans="1:6" ht="11.4" customHeight="1" x14ac:dyDescent="0.25">
      <c r="A91" s="77"/>
      <c r="B91" s="78"/>
      <c r="C91" s="78"/>
      <c r="D91" s="78"/>
      <c r="E91" s="78"/>
      <c r="F91" s="75"/>
    </row>
    <row r="92" spans="1:6" ht="11.4" customHeight="1" x14ac:dyDescent="0.25">
      <c r="A92" s="11"/>
      <c r="B92" s="54"/>
      <c r="C92" s="54"/>
      <c r="D92" s="54"/>
      <c r="E92" s="54"/>
      <c r="F92" s="54"/>
    </row>
    <row r="93" spans="1:6" ht="11.4" customHeight="1" x14ac:dyDescent="0.25">
      <c r="A93" s="62"/>
      <c r="B93" s="62"/>
      <c r="C93" s="62"/>
      <c r="D93" s="62"/>
      <c r="E93" s="62"/>
      <c r="F93" s="62"/>
    </row>
    <row r="94" spans="1:6" ht="11.4" customHeight="1" x14ac:dyDescent="0.25">
      <c r="A94" s="77"/>
      <c r="B94" s="78"/>
      <c r="C94" s="78"/>
      <c r="D94" s="78"/>
      <c r="E94" s="78"/>
      <c r="F94" s="78"/>
    </row>
    <row r="95" spans="1:6" ht="11.4" customHeight="1" x14ac:dyDescent="0.25">
      <c r="A95" s="11"/>
      <c r="B95" s="54"/>
      <c r="C95" s="54"/>
      <c r="D95" s="54"/>
      <c r="E95" s="54"/>
      <c r="F95" s="54"/>
    </row>
    <row r="96" spans="1:6" ht="11.4" customHeight="1" x14ac:dyDescent="0.25">
      <c r="A96" s="62"/>
      <c r="B96" s="62"/>
      <c r="C96" s="62"/>
      <c r="D96" s="62"/>
      <c r="E96" s="62"/>
      <c r="F96" s="62"/>
    </row>
    <row r="97" spans="1:6" ht="11.4" customHeight="1" x14ac:dyDescent="0.25">
      <c r="A97" s="77"/>
      <c r="B97" s="78"/>
      <c r="C97" s="78"/>
      <c r="D97" s="78"/>
      <c r="E97" s="78"/>
      <c r="F97" s="75"/>
    </row>
    <row r="98" spans="1:6" ht="11.4" customHeight="1" x14ac:dyDescent="0.25">
      <c r="A98" s="11"/>
      <c r="B98" s="54"/>
      <c r="C98" s="54"/>
      <c r="D98" s="54"/>
      <c r="E98" s="54"/>
      <c r="F98" s="54"/>
    </row>
    <row r="99" spans="1:6" ht="11.4" customHeight="1" x14ac:dyDescent="0.25">
      <c r="A99" s="62"/>
      <c r="B99" s="62"/>
      <c r="C99" s="62"/>
      <c r="D99" s="62"/>
      <c r="E99" s="62"/>
      <c r="F99" s="62"/>
    </row>
    <row r="100" spans="1:6" ht="11.4" customHeight="1" x14ac:dyDescent="0.25">
      <c r="A100" s="77"/>
      <c r="B100" s="78"/>
      <c r="C100" s="78"/>
      <c r="D100" s="78"/>
      <c r="E100" s="78"/>
      <c r="F100" s="78"/>
    </row>
    <row r="101" spans="1:6" ht="11.4" customHeight="1" x14ac:dyDescent="0.25">
      <c r="A101" s="11"/>
      <c r="B101" s="54"/>
      <c r="C101" s="54"/>
      <c r="D101" s="54"/>
      <c r="E101" s="54"/>
      <c r="F101" s="54"/>
    </row>
    <row r="102" spans="1:6" ht="11.4" customHeight="1" x14ac:dyDescent="0.25"/>
    <row r="103" spans="1:6" ht="11.4" customHeight="1" x14ac:dyDescent="0.25">
      <c r="A103" s="77"/>
      <c r="B103" s="78"/>
      <c r="C103" s="78"/>
      <c r="D103" s="78"/>
      <c r="E103" s="78"/>
      <c r="F103" s="78"/>
    </row>
    <row r="104" spans="1:6" ht="11.4" customHeight="1" x14ac:dyDescent="0.25">
      <c r="A104" s="11"/>
      <c r="B104" s="54"/>
      <c r="C104" s="54"/>
      <c r="D104" s="54"/>
      <c r="E104" s="54"/>
      <c r="F104" s="54"/>
    </row>
    <row r="105" spans="1:6" ht="11.4" customHeight="1" x14ac:dyDescent="0.25"/>
    <row r="106" spans="1:6" ht="11.4" customHeight="1" x14ac:dyDescent="0.25">
      <c r="A106" s="77"/>
      <c r="B106" s="78"/>
      <c r="C106" s="78"/>
      <c r="D106" s="78"/>
      <c r="E106" s="78"/>
      <c r="F106" s="78"/>
    </row>
    <row r="107" spans="1:6" ht="11.4" customHeight="1" x14ac:dyDescent="0.25">
      <c r="A107" s="11"/>
      <c r="B107" s="54"/>
      <c r="C107" s="54"/>
      <c r="D107" s="54"/>
      <c r="E107" s="54"/>
      <c r="F107" s="54"/>
    </row>
    <row r="108" spans="1:6" ht="11.4" customHeight="1" x14ac:dyDescent="0.25"/>
    <row r="109" spans="1:6" ht="11.4" customHeight="1" x14ac:dyDescent="0.25">
      <c r="A109" s="77"/>
      <c r="B109" s="78"/>
      <c r="C109" s="78"/>
      <c r="D109" s="78"/>
      <c r="E109" s="78"/>
      <c r="F109" s="78"/>
    </row>
    <row r="110" spans="1:6" ht="11.4" customHeight="1" x14ac:dyDescent="0.25">
      <c r="A110" s="11"/>
      <c r="B110" s="54"/>
      <c r="C110" s="54"/>
      <c r="D110" s="54"/>
      <c r="E110" s="54"/>
      <c r="F110" s="54"/>
    </row>
    <row r="111" spans="1:6" ht="11.4" customHeight="1" x14ac:dyDescent="0.25"/>
    <row r="112" spans="1:6" ht="11.4" customHeight="1" x14ac:dyDescent="0.25">
      <c r="A112" s="77"/>
      <c r="B112" s="78"/>
      <c r="C112" s="78"/>
      <c r="D112" s="78"/>
      <c r="E112" s="78"/>
      <c r="F112" s="78"/>
    </row>
    <row r="113" spans="1:6" ht="11.4" customHeight="1" x14ac:dyDescent="0.25">
      <c r="A113" s="11"/>
      <c r="B113" s="54"/>
      <c r="C113" s="54"/>
      <c r="D113" s="54"/>
      <c r="E113" s="54"/>
      <c r="F113" s="54"/>
    </row>
    <row r="114" spans="1:6" ht="11.4" customHeight="1" x14ac:dyDescent="0.25"/>
    <row r="115" spans="1:6" ht="11.4" customHeight="1" x14ac:dyDescent="0.25">
      <c r="A115" s="77"/>
      <c r="B115" s="78"/>
      <c r="C115" s="78"/>
      <c r="D115" s="78"/>
      <c r="E115" s="78"/>
      <c r="F115" s="78"/>
    </row>
    <row r="116" spans="1:6" ht="11.4" customHeight="1" x14ac:dyDescent="0.25">
      <c r="A116" s="11"/>
      <c r="B116" s="54"/>
      <c r="C116" s="54"/>
      <c r="D116" s="54"/>
      <c r="E116" s="54"/>
      <c r="F116" s="54"/>
    </row>
    <row r="117" spans="1:6" ht="11.4" customHeight="1" x14ac:dyDescent="0.25"/>
    <row r="118" spans="1:6" ht="11.4" customHeight="1" x14ac:dyDescent="0.25">
      <c r="A118" s="77"/>
      <c r="B118" s="78"/>
      <c r="C118" s="78"/>
      <c r="D118" s="78"/>
      <c r="E118" s="78"/>
      <c r="F118" s="78"/>
    </row>
    <row r="119" spans="1:6" ht="11.4" customHeight="1" x14ac:dyDescent="0.25">
      <c r="A119" s="11"/>
      <c r="B119" s="54"/>
      <c r="C119" s="54"/>
      <c r="D119" s="54"/>
      <c r="E119" s="54"/>
      <c r="F119" s="54"/>
    </row>
    <row r="120" spans="1:6" ht="11.4" customHeight="1" x14ac:dyDescent="0.25"/>
    <row r="121" spans="1:6" ht="11.4" customHeight="1" x14ac:dyDescent="0.25">
      <c r="A121" s="77"/>
      <c r="B121" s="78"/>
      <c r="C121" s="78"/>
      <c r="D121" s="78"/>
      <c r="E121" s="78"/>
      <c r="F121" s="78"/>
    </row>
    <row r="122" spans="1:6" ht="11.4" customHeight="1" x14ac:dyDescent="0.25">
      <c r="A122" s="11"/>
      <c r="B122" s="54"/>
      <c r="C122" s="54"/>
      <c r="D122" s="54"/>
      <c r="E122" s="54"/>
      <c r="F122" s="54"/>
    </row>
    <row r="123" spans="1:6" ht="11.4" customHeight="1" x14ac:dyDescent="0.25"/>
    <row r="124" spans="1:6" ht="11.4" customHeight="1" x14ac:dyDescent="0.25">
      <c r="A124" s="77"/>
      <c r="B124" s="78"/>
      <c r="C124" s="78"/>
      <c r="D124" s="78"/>
      <c r="E124" s="78"/>
      <c r="F124" s="78"/>
    </row>
    <row r="125" spans="1:6" ht="11.4" customHeight="1" x14ac:dyDescent="0.25">
      <c r="A125" s="11"/>
      <c r="B125" s="54"/>
      <c r="C125" s="54"/>
      <c r="D125" s="54"/>
      <c r="E125" s="54"/>
      <c r="F125" s="54"/>
    </row>
    <row r="126" spans="1:6" ht="11.4" customHeight="1" x14ac:dyDescent="0.25"/>
    <row r="127" spans="1:6" ht="11.4" customHeight="1" x14ac:dyDescent="0.25">
      <c r="A127" s="77"/>
      <c r="B127" s="78"/>
      <c r="C127" s="78"/>
      <c r="D127" s="78"/>
      <c r="E127" s="78"/>
      <c r="F127" s="78"/>
    </row>
    <row r="128" spans="1:6" ht="11.4" customHeight="1" x14ac:dyDescent="0.25">
      <c r="A128" s="11"/>
      <c r="B128" s="54"/>
      <c r="C128" s="54"/>
      <c r="D128" s="54"/>
      <c r="E128" s="54"/>
      <c r="F128" s="54"/>
    </row>
    <row r="129" spans="1:6" ht="11.4" customHeight="1" x14ac:dyDescent="0.25"/>
    <row r="130" spans="1:6" ht="11.4" customHeight="1" x14ac:dyDescent="0.25">
      <c r="A130" s="77"/>
      <c r="B130" s="78"/>
      <c r="C130" s="78"/>
      <c r="D130" s="78"/>
      <c r="E130" s="78"/>
      <c r="F130" s="78"/>
    </row>
    <row r="131" spans="1:6" ht="11.4" customHeight="1" x14ac:dyDescent="0.25">
      <c r="A131" s="11"/>
      <c r="B131" s="54"/>
      <c r="C131" s="54"/>
      <c r="D131" s="54"/>
      <c r="E131" s="54"/>
      <c r="F131" s="54"/>
    </row>
    <row r="132" spans="1:6" ht="11.4" customHeight="1" x14ac:dyDescent="0.25"/>
    <row r="133" spans="1:6" ht="11.4" customHeight="1" x14ac:dyDescent="0.25">
      <c r="A133" s="77"/>
      <c r="B133" s="78"/>
      <c r="C133" s="78"/>
      <c r="D133" s="78"/>
      <c r="E133" s="78"/>
      <c r="F133" s="78"/>
    </row>
    <row r="134" spans="1:6" ht="11.4" customHeight="1" x14ac:dyDescent="0.25">
      <c r="A134" s="11"/>
      <c r="B134" s="54"/>
      <c r="C134" s="54"/>
      <c r="D134" s="54"/>
      <c r="E134" s="54"/>
      <c r="F134" s="54"/>
    </row>
    <row r="135" spans="1:6" ht="11.4" customHeight="1" x14ac:dyDescent="0.25"/>
    <row r="136" spans="1:6" ht="11.4" customHeight="1" x14ac:dyDescent="0.25">
      <c r="A136" s="77"/>
      <c r="B136" s="78"/>
      <c r="C136" s="78"/>
      <c r="D136" s="78"/>
      <c r="E136" s="78"/>
      <c r="F136" s="78"/>
    </row>
    <row r="137" spans="1:6" ht="11.4" customHeight="1" x14ac:dyDescent="0.25">
      <c r="A137" s="11"/>
      <c r="B137" s="54"/>
      <c r="C137" s="54"/>
      <c r="D137" s="54"/>
      <c r="E137" s="54"/>
      <c r="F137" s="54"/>
    </row>
    <row r="138" spans="1:6" ht="11.4" customHeight="1" x14ac:dyDescent="0.25"/>
    <row r="139" spans="1:6" ht="11.4" customHeight="1" x14ac:dyDescent="0.25">
      <c r="A139" s="77"/>
      <c r="B139" s="78"/>
      <c r="C139" s="78"/>
      <c r="D139" s="78"/>
      <c r="E139" s="78"/>
      <c r="F139" s="78"/>
    </row>
    <row r="140" spans="1:6" ht="11.4" customHeight="1" x14ac:dyDescent="0.25">
      <c r="A140" s="11"/>
      <c r="B140" s="54"/>
      <c r="C140" s="54"/>
      <c r="D140" s="54"/>
      <c r="E140" s="54"/>
      <c r="F140" s="54"/>
    </row>
    <row r="141" spans="1:6" ht="11.4" customHeight="1" x14ac:dyDescent="0.25"/>
    <row r="142" spans="1:6" ht="11.4" customHeight="1" x14ac:dyDescent="0.25">
      <c r="A142" s="77"/>
      <c r="B142" s="78"/>
      <c r="C142" s="78"/>
      <c r="D142" s="78"/>
      <c r="E142" s="78"/>
      <c r="F142" s="78"/>
    </row>
    <row r="143" spans="1:6" ht="11.4" customHeight="1" x14ac:dyDescent="0.25">
      <c r="A143" s="11"/>
      <c r="B143" s="54"/>
      <c r="C143" s="54"/>
      <c r="D143" s="54"/>
      <c r="E143" s="54"/>
      <c r="F143" s="54"/>
    </row>
    <row r="144" spans="1:6" ht="11.4" customHeight="1" x14ac:dyDescent="0.25"/>
    <row r="145" spans="1:6" ht="11.4" customHeight="1" x14ac:dyDescent="0.25">
      <c r="A145" s="77"/>
      <c r="B145" s="78"/>
      <c r="C145" s="78"/>
      <c r="D145" s="78"/>
      <c r="E145" s="78"/>
      <c r="F145" s="78"/>
    </row>
    <row r="146" spans="1:6" ht="11.4" customHeight="1" x14ac:dyDescent="0.25">
      <c r="A146" s="11"/>
      <c r="B146" s="54"/>
      <c r="C146" s="54"/>
      <c r="D146" s="54"/>
      <c r="E146" s="54"/>
      <c r="F146" s="54"/>
    </row>
    <row r="147" spans="1:6" ht="11.4" customHeight="1" x14ac:dyDescent="0.25"/>
    <row r="148" spans="1:6" ht="11.4" customHeight="1" x14ac:dyDescent="0.25">
      <c r="A148" s="77"/>
      <c r="B148" s="78"/>
      <c r="C148" s="78"/>
      <c r="D148" s="78"/>
      <c r="E148" s="78"/>
      <c r="F148" s="78"/>
    </row>
    <row r="149" spans="1:6" ht="11.4" customHeight="1" x14ac:dyDescent="0.25">
      <c r="A149" s="11"/>
      <c r="B149" s="54"/>
      <c r="C149" s="54"/>
      <c r="D149" s="54"/>
      <c r="E149" s="54"/>
      <c r="F149" s="54"/>
    </row>
    <row r="150" spans="1:6" ht="11.4" customHeight="1" x14ac:dyDescent="0.25"/>
    <row r="151" spans="1:6" ht="11.4" customHeight="1" x14ac:dyDescent="0.25">
      <c r="A151" s="77"/>
      <c r="B151" s="78"/>
      <c r="C151" s="78"/>
      <c r="D151" s="78"/>
      <c r="E151" s="78"/>
      <c r="F151" s="78"/>
    </row>
    <row r="152" spans="1:6" ht="11.4" customHeight="1" x14ac:dyDescent="0.25">
      <c r="A152" s="11"/>
      <c r="B152" s="54"/>
      <c r="C152" s="54"/>
      <c r="D152" s="54"/>
      <c r="E152" s="54"/>
      <c r="F152" s="54"/>
    </row>
    <row r="153" spans="1:6" ht="11.4" customHeight="1" x14ac:dyDescent="0.25"/>
    <row r="154" spans="1:6" ht="11.4" customHeight="1" x14ac:dyDescent="0.25">
      <c r="A154" s="77"/>
      <c r="B154" s="78"/>
      <c r="C154" s="78"/>
      <c r="D154" s="78"/>
      <c r="E154" s="78"/>
      <c r="F154" s="78"/>
    </row>
    <row r="155" spans="1:6" ht="11.4" customHeight="1" x14ac:dyDescent="0.25">
      <c r="A155" s="11"/>
      <c r="B155" s="54"/>
      <c r="C155" s="54"/>
      <c r="D155" s="54"/>
      <c r="E155" s="54"/>
      <c r="F155" s="54"/>
    </row>
    <row r="156" spans="1:6" ht="11.4" customHeight="1" x14ac:dyDescent="0.25"/>
    <row r="157" spans="1:6" ht="11.4" customHeight="1" x14ac:dyDescent="0.25">
      <c r="A157" s="77"/>
      <c r="B157" s="78"/>
      <c r="C157" s="78"/>
      <c r="D157" s="78"/>
      <c r="E157" s="78"/>
      <c r="F157" s="78"/>
    </row>
    <row r="158" spans="1:6" ht="11.4" customHeight="1" x14ac:dyDescent="0.25">
      <c r="A158" s="11"/>
      <c r="B158" s="54"/>
      <c r="C158" s="54"/>
      <c r="D158" s="54"/>
      <c r="E158" s="54"/>
      <c r="F158" s="54"/>
    </row>
    <row r="159" spans="1:6" ht="11.4" customHeight="1" x14ac:dyDescent="0.25"/>
    <row r="160" spans="1:6" ht="11.4" customHeight="1" x14ac:dyDescent="0.25">
      <c r="A160" s="77"/>
      <c r="B160" s="78"/>
      <c r="C160" s="78"/>
      <c r="D160" s="78"/>
      <c r="E160" s="78"/>
      <c r="F160" s="78"/>
    </row>
    <row r="161" spans="1:6" ht="11.4" customHeight="1" x14ac:dyDescent="0.25">
      <c r="A161" s="11"/>
      <c r="B161" s="54"/>
      <c r="C161" s="54"/>
      <c r="D161" s="54"/>
      <c r="E161" s="54"/>
      <c r="F161" s="54"/>
    </row>
    <row r="162" spans="1:6" ht="11.4" customHeight="1" x14ac:dyDescent="0.25"/>
    <row r="163" spans="1:6" ht="11.4" customHeight="1" x14ac:dyDescent="0.25">
      <c r="A163" s="77"/>
      <c r="B163" s="78"/>
      <c r="C163" s="78"/>
      <c r="D163" s="78"/>
      <c r="E163" s="78"/>
      <c r="F163" s="78"/>
    </row>
    <row r="164" spans="1:6" ht="11.4" customHeight="1" x14ac:dyDescent="0.25">
      <c r="A164" s="11"/>
      <c r="B164" s="54"/>
      <c r="C164" s="54"/>
      <c r="D164" s="54"/>
      <c r="E164" s="54"/>
      <c r="F164" s="54"/>
    </row>
    <row r="165" spans="1:6" ht="11.4" customHeight="1" x14ac:dyDescent="0.25"/>
    <row r="166" spans="1:6" ht="11.4" customHeight="1" x14ac:dyDescent="0.25">
      <c r="A166" s="77"/>
      <c r="B166" s="78"/>
      <c r="C166" s="78"/>
      <c r="D166" s="78"/>
      <c r="E166" s="78"/>
      <c r="F166" s="78"/>
    </row>
    <row r="167" spans="1:6" ht="11.4" customHeight="1" x14ac:dyDescent="0.25">
      <c r="A167" s="11"/>
      <c r="B167" s="54"/>
      <c r="C167" s="54"/>
      <c r="D167" s="54"/>
      <c r="E167" s="54"/>
      <c r="F167" s="54"/>
    </row>
    <row r="168" spans="1:6" ht="11.4" customHeight="1" x14ac:dyDescent="0.25"/>
    <row r="169" spans="1:6" ht="11.4" customHeight="1" x14ac:dyDescent="0.25">
      <c r="A169" s="77"/>
      <c r="B169" s="78"/>
      <c r="C169" s="78"/>
      <c r="D169" s="78"/>
      <c r="E169" s="78"/>
      <c r="F169" s="78"/>
    </row>
    <row r="170" spans="1:6" ht="11.4" customHeight="1" x14ac:dyDescent="0.25">
      <c r="A170" s="11"/>
      <c r="B170" s="54"/>
      <c r="C170" s="54"/>
      <c r="D170" s="54"/>
      <c r="E170" s="54"/>
      <c r="F170" s="54"/>
    </row>
    <row r="171" spans="1:6" ht="11.4" customHeight="1" x14ac:dyDescent="0.25"/>
    <row r="172" spans="1:6" ht="11.4" customHeight="1" x14ac:dyDescent="0.25">
      <c r="A172" s="77"/>
      <c r="B172" s="78"/>
      <c r="C172" s="78"/>
      <c r="D172" s="78"/>
      <c r="E172" s="78"/>
      <c r="F172" s="78"/>
    </row>
    <row r="173" spans="1:6" ht="11.4" customHeight="1" x14ac:dyDescent="0.25">
      <c r="A173" s="11"/>
      <c r="B173" s="54"/>
      <c r="C173" s="54"/>
      <c r="D173" s="54"/>
      <c r="E173" s="54"/>
      <c r="F173" s="54"/>
    </row>
    <row r="174" spans="1:6" ht="11.4" customHeight="1" x14ac:dyDescent="0.25"/>
    <row r="175" spans="1:6" ht="11.4" customHeight="1" x14ac:dyDescent="0.25">
      <c r="A175" s="77"/>
      <c r="B175" s="78"/>
      <c r="C175" s="78"/>
      <c r="D175" s="78"/>
      <c r="E175" s="78"/>
      <c r="F175" s="78"/>
    </row>
    <row r="176" spans="1:6" ht="11.4" customHeight="1" x14ac:dyDescent="0.25">
      <c r="A176" s="11"/>
      <c r="B176" s="54"/>
      <c r="C176" s="54"/>
      <c r="D176" s="54"/>
      <c r="E176" s="54"/>
      <c r="F176" s="54"/>
    </row>
    <row r="177" spans="1:6" ht="11.4" customHeight="1" x14ac:dyDescent="0.25"/>
    <row r="178" spans="1:6" ht="11.4" customHeight="1" x14ac:dyDescent="0.25">
      <c r="A178" s="77"/>
      <c r="B178" s="78"/>
      <c r="C178" s="78"/>
      <c r="D178" s="78"/>
      <c r="E178" s="78"/>
      <c r="F178" s="78"/>
    </row>
    <row r="179" spans="1:6" ht="11.4" customHeight="1" x14ac:dyDescent="0.25">
      <c r="A179" s="11"/>
      <c r="B179" s="54"/>
      <c r="C179" s="54"/>
      <c r="D179" s="54"/>
      <c r="E179" s="54"/>
      <c r="F179" s="54"/>
    </row>
    <row r="180" spans="1:6" ht="11.4" customHeight="1" x14ac:dyDescent="0.25"/>
    <row r="181" spans="1:6" ht="11.4" customHeight="1" x14ac:dyDescent="0.25">
      <c r="A181" s="77"/>
      <c r="B181" s="78"/>
      <c r="C181" s="78"/>
      <c r="D181" s="78"/>
      <c r="E181" s="78"/>
      <c r="F181" s="78"/>
    </row>
    <row r="182" spans="1:6" ht="11.4" customHeight="1" x14ac:dyDescent="0.25">
      <c r="A182" s="11"/>
      <c r="B182" s="54"/>
      <c r="C182" s="54"/>
      <c r="D182" s="54"/>
      <c r="E182" s="54"/>
      <c r="F182" s="54"/>
    </row>
    <row r="183" spans="1:6" ht="11.4" customHeight="1" x14ac:dyDescent="0.25"/>
    <row r="184" spans="1:6" ht="11.4" customHeight="1" x14ac:dyDescent="0.25">
      <c r="A184" s="77"/>
      <c r="B184" s="78"/>
      <c r="C184" s="78"/>
      <c r="D184" s="78"/>
      <c r="E184" s="78"/>
      <c r="F184" s="78"/>
    </row>
    <row r="185" spans="1:6" ht="11.4" customHeight="1" x14ac:dyDescent="0.25">
      <c r="A185" s="11"/>
      <c r="B185" s="54"/>
      <c r="C185" s="54"/>
      <c r="D185" s="54"/>
      <c r="E185" s="54"/>
      <c r="F185" s="54"/>
    </row>
    <row r="186" spans="1:6" ht="11.4" customHeight="1" x14ac:dyDescent="0.25"/>
    <row r="187" spans="1:6" ht="11.4" customHeight="1" x14ac:dyDescent="0.25">
      <c r="A187" s="77"/>
      <c r="B187" s="78"/>
      <c r="C187" s="78"/>
      <c r="D187" s="78"/>
      <c r="E187" s="78"/>
      <c r="F187" s="78"/>
    </row>
    <row r="188" spans="1:6" ht="11.4" customHeight="1" x14ac:dyDescent="0.25">
      <c r="A188" s="11"/>
      <c r="B188" s="54"/>
      <c r="C188" s="54"/>
      <c r="D188" s="54"/>
      <c r="E188" s="54"/>
      <c r="F188" s="54"/>
    </row>
    <row r="189" spans="1:6" ht="11.4" customHeight="1" x14ac:dyDescent="0.25"/>
    <row r="190" spans="1:6" ht="11.4" customHeight="1" x14ac:dyDescent="0.25">
      <c r="A190" s="28"/>
      <c r="B190" s="29"/>
      <c r="C190" s="29"/>
      <c r="D190" s="29"/>
      <c r="E190" s="29"/>
      <c r="F190" s="29"/>
    </row>
    <row r="191" spans="1:6" ht="11.4" customHeight="1" x14ac:dyDescent="0.25">
      <c r="A191" s="10"/>
      <c r="B191" s="55"/>
      <c r="C191" s="55"/>
      <c r="D191" s="55"/>
      <c r="E191" s="55"/>
      <c r="F191" s="55"/>
    </row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  <row r="203" ht="12.6" customHeight="1" x14ac:dyDescent="0.25"/>
    <row r="204" ht="12.6" customHeight="1" x14ac:dyDescent="0.25"/>
    <row r="205" ht="12.6" customHeight="1" x14ac:dyDescent="0.25"/>
    <row r="206" ht="12.6" customHeight="1" x14ac:dyDescent="0.25"/>
    <row r="207" ht="12.6" customHeight="1" x14ac:dyDescent="0.25"/>
    <row r="208" ht="12.6" customHeight="1" x14ac:dyDescent="0.25"/>
  </sheetData>
  <mergeCells count="10">
    <mergeCell ref="A1:G1"/>
    <mergeCell ref="A57:F57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33203125" customWidth="1"/>
    <col min="2" max="2" width="36.109375" customWidth="1"/>
    <col min="3" max="6" width="10.33203125" customWidth="1"/>
    <col min="7" max="7" width="9.5546875" style="57" customWidth="1"/>
    <col min="8" max="12" width="11.5546875" customWidth="1"/>
  </cols>
  <sheetData>
    <row r="1" spans="1:17" ht="24" customHeight="1" x14ac:dyDescent="0.25">
      <c r="A1" s="341" t="s">
        <v>382</v>
      </c>
      <c r="B1" s="354"/>
      <c r="C1" s="354"/>
      <c r="D1" s="354"/>
      <c r="E1" s="354"/>
      <c r="F1" s="354"/>
      <c r="G1" s="354"/>
      <c r="I1" s="215"/>
      <c r="J1" s="216"/>
      <c r="K1" s="216"/>
      <c r="L1" s="216"/>
      <c r="M1" s="216"/>
      <c r="N1" s="216"/>
      <c r="O1" s="216"/>
      <c r="P1" s="216"/>
      <c r="Q1" s="216"/>
    </row>
    <row r="2" spans="1:17" ht="12" customHeight="1" x14ac:dyDescent="0.25">
      <c r="A2" s="21"/>
      <c r="B2" s="21"/>
      <c r="C2" s="21"/>
      <c r="D2" s="21"/>
      <c r="E2" s="57"/>
      <c r="F2" s="57"/>
    </row>
    <row r="3" spans="1:17" ht="12" customHeight="1" x14ac:dyDescent="0.25">
      <c r="A3" s="362" t="s">
        <v>26</v>
      </c>
      <c r="B3" s="363" t="s">
        <v>174</v>
      </c>
      <c r="C3" s="350" t="s">
        <v>138</v>
      </c>
      <c r="D3" s="350" t="s">
        <v>332</v>
      </c>
      <c r="E3" s="381" t="s">
        <v>79</v>
      </c>
      <c r="F3" s="382"/>
      <c r="G3" s="383"/>
    </row>
    <row r="4" spans="1:17" ht="12" customHeight="1" x14ac:dyDescent="0.25">
      <c r="A4" s="345"/>
      <c r="B4" s="364"/>
      <c r="C4" s="351"/>
      <c r="D4" s="351"/>
      <c r="E4" s="363" t="s">
        <v>81</v>
      </c>
      <c r="F4" s="377" t="s">
        <v>139</v>
      </c>
      <c r="G4" s="378"/>
    </row>
    <row r="5" spans="1:17" ht="12" customHeight="1" x14ac:dyDescent="0.25">
      <c r="A5" s="345"/>
      <c r="B5" s="364"/>
      <c r="C5" s="351"/>
      <c r="D5" s="351"/>
      <c r="E5" s="363"/>
      <c r="F5" s="379"/>
      <c r="G5" s="380"/>
    </row>
    <row r="6" spans="1:17" ht="12" customHeight="1" x14ac:dyDescent="0.25">
      <c r="A6" s="345"/>
      <c r="B6" s="364"/>
      <c r="C6" s="360" t="s">
        <v>104</v>
      </c>
      <c r="D6" s="343"/>
      <c r="E6" s="375" t="s">
        <v>85</v>
      </c>
      <c r="F6" s="376"/>
      <c r="G6" s="217" t="s">
        <v>277</v>
      </c>
      <c r="H6" s="306"/>
    </row>
    <row r="7" spans="1:17" ht="12" customHeight="1" x14ac:dyDescent="0.25">
      <c r="A7" s="196" t="s">
        <v>251</v>
      </c>
      <c r="B7" s="97"/>
      <c r="C7" s="194"/>
      <c r="D7" s="194"/>
      <c r="E7" s="134"/>
      <c r="F7" s="134"/>
      <c r="G7" s="134"/>
      <c r="H7" s="306"/>
    </row>
    <row r="8" spans="1:17" s="264" customFormat="1" ht="11.4" customHeight="1" x14ac:dyDescent="0.25">
      <c r="A8" s="114" t="s">
        <v>34</v>
      </c>
      <c r="B8" s="28" t="s">
        <v>176</v>
      </c>
      <c r="C8" s="265">
        <v>5</v>
      </c>
      <c r="D8" s="101" t="s">
        <v>63</v>
      </c>
      <c r="E8" s="101" t="s">
        <v>63</v>
      </c>
      <c r="F8" s="101" t="s">
        <v>63</v>
      </c>
      <c r="G8" s="280" t="s">
        <v>63</v>
      </c>
      <c r="H8" s="266"/>
      <c r="I8" s="263"/>
      <c r="J8" s="58"/>
      <c r="K8" s="58"/>
      <c r="L8" s="58"/>
    </row>
    <row r="9" spans="1:17" ht="11.4" customHeight="1" x14ac:dyDescent="0.25">
      <c r="A9" s="282" t="s">
        <v>11</v>
      </c>
      <c r="B9" s="77" t="s">
        <v>12</v>
      </c>
      <c r="C9" s="203">
        <v>2</v>
      </c>
      <c r="D9" s="202" t="s">
        <v>63</v>
      </c>
      <c r="E9" s="202" t="s">
        <v>63</v>
      </c>
      <c r="F9" s="202" t="s">
        <v>63</v>
      </c>
      <c r="G9" s="279" t="s">
        <v>63</v>
      </c>
      <c r="H9" s="190"/>
      <c r="I9" s="102"/>
      <c r="J9" s="48"/>
      <c r="K9" s="48"/>
      <c r="L9" s="48"/>
    </row>
    <row r="10" spans="1:17" ht="11.4" customHeight="1" x14ac:dyDescent="0.25">
      <c r="A10" s="282" t="s">
        <v>16</v>
      </c>
      <c r="B10" s="77" t="s">
        <v>177</v>
      </c>
      <c r="C10" s="203">
        <v>3</v>
      </c>
      <c r="D10" s="202" t="s">
        <v>63</v>
      </c>
      <c r="E10" s="202" t="s">
        <v>63</v>
      </c>
      <c r="F10" s="202" t="s">
        <v>63</v>
      </c>
      <c r="G10" s="279" t="s">
        <v>63</v>
      </c>
      <c r="H10" s="190"/>
      <c r="I10" s="102"/>
      <c r="J10" s="48"/>
      <c r="K10" s="48"/>
      <c r="L10" s="48"/>
    </row>
    <row r="11" spans="1:17" s="264" customFormat="1" ht="11.4" customHeight="1" x14ac:dyDescent="0.25">
      <c r="A11" s="114" t="s">
        <v>105</v>
      </c>
      <c r="B11" s="28" t="s">
        <v>106</v>
      </c>
      <c r="C11" s="265">
        <v>557</v>
      </c>
      <c r="D11" s="101" t="s">
        <v>63</v>
      </c>
      <c r="E11" s="101" t="s">
        <v>63</v>
      </c>
      <c r="F11" s="101" t="s">
        <v>63</v>
      </c>
      <c r="G11" s="280" t="s">
        <v>63</v>
      </c>
      <c r="H11" s="266"/>
      <c r="I11" s="263"/>
      <c r="J11" s="58"/>
      <c r="K11" s="58"/>
      <c r="L11" s="58"/>
    </row>
    <row r="12" spans="1:17" ht="11.4" customHeight="1" x14ac:dyDescent="0.25">
      <c r="A12" s="282" t="s">
        <v>148</v>
      </c>
      <c r="B12" s="274" t="s">
        <v>297</v>
      </c>
      <c r="C12" s="203">
        <v>76</v>
      </c>
      <c r="D12" s="202">
        <v>8749</v>
      </c>
      <c r="E12" s="202">
        <v>206795</v>
      </c>
      <c r="F12" s="202">
        <v>34906</v>
      </c>
      <c r="G12" s="279">
        <v>16.899999999999999</v>
      </c>
      <c r="H12" s="190"/>
      <c r="I12" s="76"/>
      <c r="J12" s="48"/>
      <c r="K12" s="191"/>
      <c r="L12" s="48"/>
    </row>
    <row r="13" spans="1:17" ht="11.4" customHeight="1" x14ac:dyDescent="0.25">
      <c r="A13" s="282" t="s">
        <v>151</v>
      </c>
      <c r="B13" s="247" t="s">
        <v>10</v>
      </c>
      <c r="C13" s="203">
        <v>9</v>
      </c>
      <c r="D13" s="202">
        <v>1067</v>
      </c>
      <c r="E13" s="202">
        <v>44621</v>
      </c>
      <c r="F13" s="202" t="s">
        <v>63</v>
      </c>
      <c r="G13" s="279" t="s">
        <v>63</v>
      </c>
      <c r="H13" s="190"/>
      <c r="I13" s="76"/>
      <c r="J13" s="48"/>
      <c r="K13" s="48"/>
      <c r="L13" s="48"/>
    </row>
    <row r="14" spans="1:17" ht="11.4" customHeight="1" x14ac:dyDescent="0.25">
      <c r="A14" s="282" t="s">
        <v>161</v>
      </c>
      <c r="B14" s="247" t="s">
        <v>107</v>
      </c>
      <c r="C14" s="203">
        <v>1</v>
      </c>
      <c r="D14" s="202" t="s">
        <v>63</v>
      </c>
      <c r="E14" s="202" t="s">
        <v>63</v>
      </c>
      <c r="F14" s="202" t="s">
        <v>63</v>
      </c>
      <c r="G14" s="279" t="s">
        <v>63</v>
      </c>
      <c r="H14" s="190"/>
      <c r="I14" s="191"/>
      <c r="J14" s="48"/>
      <c r="K14" s="48"/>
      <c r="L14" s="48"/>
    </row>
    <row r="15" spans="1:17" ht="11.4" customHeight="1" x14ac:dyDescent="0.25">
      <c r="A15" s="282" t="s">
        <v>9</v>
      </c>
      <c r="B15" s="274" t="s">
        <v>298</v>
      </c>
      <c r="C15" s="203">
        <v>0</v>
      </c>
      <c r="D15" s="202">
        <v>0</v>
      </c>
      <c r="E15" s="202">
        <v>0</v>
      </c>
      <c r="F15" s="202">
        <v>0</v>
      </c>
      <c r="G15" s="191">
        <v>0</v>
      </c>
      <c r="H15" s="190"/>
      <c r="I15" s="191"/>
      <c r="J15" s="48"/>
      <c r="K15" s="48"/>
      <c r="L15" s="48"/>
    </row>
    <row r="16" spans="1:17" ht="11.4" customHeight="1" x14ac:dyDescent="0.25">
      <c r="A16" s="282" t="s">
        <v>149</v>
      </c>
      <c r="B16" s="247" t="s">
        <v>299</v>
      </c>
      <c r="C16" s="203">
        <v>0</v>
      </c>
      <c r="D16" s="202">
        <v>0</v>
      </c>
      <c r="E16" s="202">
        <v>0</v>
      </c>
      <c r="F16" s="202">
        <v>0</v>
      </c>
      <c r="G16" s="191">
        <v>0</v>
      </c>
      <c r="H16" s="190"/>
      <c r="I16" s="191"/>
      <c r="J16" s="48"/>
      <c r="K16" s="48"/>
      <c r="L16" s="48"/>
    </row>
    <row r="17" spans="1:12" ht="11.4" customHeight="1" x14ac:dyDescent="0.25">
      <c r="A17" s="282" t="s">
        <v>150</v>
      </c>
      <c r="B17" s="77" t="s">
        <v>178</v>
      </c>
      <c r="C17" s="203">
        <v>4</v>
      </c>
      <c r="D17" s="202" t="s">
        <v>63</v>
      </c>
      <c r="E17" s="202" t="s">
        <v>63</v>
      </c>
      <c r="F17" s="202" t="s">
        <v>63</v>
      </c>
      <c r="G17" s="279" t="s">
        <v>63</v>
      </c>
      <c r="H17" s="190"/>
      <c r="I17" s="191"/>
      <c r="J17" s="48"/>
      <c r="K17" s="48"/>
      <c r="L17" s="48"/>
    </row>
    <row r="18" spans="1:12" ht="11.4" customHeight="1" x14ac:dyDescent="0.25">
      <c r="A18" s="283" t="s">
        <v>19</v>
      </c>
      <c r="B18" s="278" t="s">
        <v>291</v>
      </c>
      <c r="C18" s="203">
        <v>19</v>
      </c>
      <c r="D18" s="202">
        <v>3144</v>
      </c>
      <c r="E18" s="202">
        <v>135643</v>
      </c>
      <c r="F18" s="202">
        <v>40513</v>
      </c>
      <c r="G18" s="279">
        <v>29.9</v>
      </c>
      <c r="H18" s="190"/>
      <c r="I18" s="191"/>
      <c r="J18" s="48"/>
      <c r="K18" s="191"/>
      <c r="L18" s="48"/>
    </row>
    <row r="19" spans="1:12" ht="11.4" customHeight="1" x14ac:dyDescent="0.25">
      <c r="A19" s="282" t="s">
        <v>154</v>
      </c>
      <c r="B19" s="77" t="s">
        <v>179</v>
      </c>
      <c r="C19" s="203">
        <v>21</v>
      </c>
      <c r="D19" s="202">
        <v>3886</v>
      </c>
      <c r="E19" s="202">
        <v>132122</v>
      </c>
      <c r="F19" s="202">
        <v>51816</v>
      </c>
      <c r="G19" s="279">
        <v>39.200000000000003</v>
      </c>
      <c r="H19" s="190"/>
      <c r="I19" s="191"/>
      <c r="J19" s="48"/>
      <c r="K19" s="191"/>
      <c r="L19" s="48"/>
    </row>
    <row r="20" spans="1:12" ht="21" x14ac:dyDescent="0.25">
      <c r="A20" s="283" t="s">
        <v>153</v>
      </c>
      <c r="B20" s="247" t="s">
        <v>301</v>
      </c>
      <c r="C20" s="203">
        <v>8</v>
      </c>
      <c r="D20" s="202">
        <v>698</v>
      </c>
      <c r="E20" s="202">
        <v>9306</v>
      </c>
      <c r="F20" s="202" t="s">
        <v>63</v>
      </c>
      <c r="G20" s="279" t="s">
        <v>63</v>
      </c>
      <c r="H20" s="190"/>
      <c r="I20" s="191"/>
      <c r="J20" s="48"/>
      <c r="K20" s="48"/>
      <c r="L20" s="48"/>
    </row>
    <row r="21" spans="1:12" ht="11.4" customHeight="1" x14ac:dyDescent="0.25">
      <c r="A21" s="283" t="s">
        <v>28</v>
      </c>
      <c r="B21" s="77" t="s">
        <v>180</v>
      </c>
      <c r="C21" s="203">
        <v>2</v>
      </c>
      <c r="D21" s="202" t="s">
        <v>63</v>
      </c>
      <c r="E21" s="202" t="s">
        <v>63</v>
      </c>
      <c r="F21" s="202" t="s">
        <v>63</v>
      </c>
      <c r="G21" s="279" t="s">
        <v>63</v>
      </c>
      <c r="H21" s="190"/>
      <c r="I21" s="191"/>
      <c r="J21" s="48"/>
      <c r="K21" s="48"/>
      <c r="L21" s="48"/>
    </row>
    <row r="22" spans="1:12" ht="11.4" customHeight="1" x14ac:dyDescent="0.25">
      <c r="A22" s="282" t="s">
        <v>31</v>
      </c>
      <c r="B22" s="247" t="s">
        <v>114</v>
      </c>
      <c r="C22" s="203">
        <v>26</v>
      </c>
      <c r="D22" s="202">
        <v>3686</v>
      </c>
      <c r="E22" s="202">
        <v>160899</v>
      </c>
      <c r="F22" s="202">
        <v>26459</v>
      </c>
      <c r="G22" s="279">
        <v>16.399999999999999</v>
      </c>
      <c r="H22" s="190"/>
      <c r="I22" s="191"/>
      <c r="J22" s="48"/>
      <c r="K22" s="191"/>
      <c r="L22" s="48"/>
    </row>
    <row r="23" spans="1:12" ht="11.4" customHeight="1" x14ac:dyDescent="0.25">
      <c r="A23" s="282" t="s">
        <v>157</v>
      </c>
      <c r="B23" s="247" t="s">
        <v>115</v>
      </c>
      <c r="C23" s="203">
        <v>5</v>
      </c>
      <c r="D23" s="202">
        <v>1266</v>
      </c>
      <c r="E23" s="202">
        <v>7799</v>
      </c>
      <c r="F23" s="202" t="s">
        <v>63</v>
      </c>
      <c r="G23" s="279" t="s">
        <v>63</v>
      </c>
      <c r="H23" s="190"/>
      <c r="I23" s="191"/>
      <c r="J23" s="48"/>
      <c r="K23" s="48"/>
      <c r="L23" s="48"/>
    </row>
    <row r="24" spans="1:12" ht="11.4" customHeight="1" x14ac:dyDescent="0.25">
      <c r="A24" s="282" t="s">
        <v>155</v>
      </c>
      <c r="B24" s="247" t="s">
        <v>292</v>
      </c>
      <c r="C24" s="203">
        <v>51</v>
      </c>
      <c r="D24" s="202">
        <v>5928</v>
      </c>
      <c r="E24" s="202">
        <v>121136</v>
      </c>
      <c r="F24" s="202">
        <v>48151</v>
      </c>
      <c r="G24" s="279">
        <v>39.799999999999997</v>
      </c>
      <c r="H24" s="190"/>
      <c r="I24" s="191"/>
      <c r="J24" s="48"/>
      <c r="K24" s="191"/>
      <c r="L24" s="48"/>
    </row>
    <row r="25" spans="1:12" ht="21" x14ac:dyDescent="0.25">
      <c r="A25" s="283" t="s">
        <v>24</v>
      </c>
      <c r="B25" s="247" t="s">
        <v>302</v>
      </c>
      <c r="C25" s="203">
        <v>35</v>
      </c>
      <c r="D25" s="202">
        <v>2910</v>
      </c>
      <c r="E25" s="202">
        <v>68233</v>
      </c>
      <c r="F25" s="202">
        <v>12999</v>
      </c>
      <c r="G25" s="279">
        <v>19.100000000000001</v>
      </c>
      <c r="H25" s="190"/>
      <c r="I25" s="191"/>
      <c r="J25" s="48"/>
      <c r="K25" s="191"/>
      <c r="L25" s="48"/>
    </row>
    <row r="26" spans="1:12" ht="11.4" customHeight="1" x14ac:dyDescent="0.25">
      <c r="A26" s="282" t="s">
        <v>22</v>
      </c>
      <c r="B26" s="247" t="s">
        <v>116</v>
      </c>
      <c r="C26" s="203">
        <v>17</v>
      </c>
      <c r="D26" s="202">
        <v>5836</v>
      </c>
      <c r="E26" s="202">
        <v>201290</v>
      </c>
      <c r="F26" s="202">
        <v>105387</v>
      </c>
      <c r="G26" s="279">
        <v>52.4</v>
      </c>
      <c r="H26" s="190"/>
      <c r="I26" s="191"/>
      <c r="J26" s="48"/>
      <c r="K26" s="191"/>
      <c r="L26" s="48"/>
    </row>
    <row r="27" spans="1:12" ht="11.4" customHeight="1" x14ac:dyDescent="0.25">
      <c r="A27" s="282" t="s">
        <v>23</v>
      </c>
      <c r="B27" s="247" t="s">
        <v>33</v>
      </c>
      <c r="C27" s="203">
        <v>71</v>
      </c>
      <c r="D27" s="202">
        <v>6103</v>
      </c>
      <c r="E27" s="202">
        <v>82840</v>
      </c>
      <c r="F27" s="202">
        <v>23791</v>
      </c>
      <c r="G27" s="279">
        <v>28.7</v>
      </c>
      <c r="H27" s="190"/>
      <c r="I27" s="191"/>
      <c r="J27" s="48"/>
      <c r="K27" s="191"/>
      <c r="L27" s="48"/>
    </row>
    <row r="28" spans="1:12" ht="21" x14ac:dyDescent="0.25">
      <c r="A28" s="283" t="s">
        <v>158</v>
      </c>
      <c r="B28" s="247" t="s">
        <v>293</v>
      </c>
      <c r="C28" s="203">
        <v>23</v>
      </c>
      <c r="D28" s="202">
        <v>2499</v>
      </c>
      <c r="E28" s="202">
        <v>51874</v>
      </c>
      <c r="F28" s="202">
        <v>16097</v>
      </c>
      <c r="G28" s="279">
        <v>31</v>
      </c>
      <c r="H28" s="190"/>
      <c r="I28" s="191"/>
      <c r="J28" s="48"/>
      <c r="K28" s="191"/>
      <c r="L28" s="48"/>
    </row>
    <row r="29" spans="1:12" ht="11.4" customHeight="1" x14ac:dyDescent="0.25">
      <c r="A29" s="282" t="s">
        <v>160</v>
      </c>
      <c r="B29" s="247" t="s">
        <v>25</v>
      </c>
      <c r="C29" s="203">
        <v>22</v>
      </c>
      <c r="D29" s="202">
        <v>2808</v>
      </c>
      <c r="E29" s="202">
        <v>49535</v>
      </c>
      <c r="F29" s="202">
        <v>9491</v>
      </c>
      <c r="G29" s="279">
        <v>19.2</v>
      </c>
      <c r="H29" s="190"/>
      <c r="I29" s="191"/>
      <c r="J29" s="48"/>
      <c r="K29" s="191"/>
      <c r="L29" s="48"/>
    </row>
    <row r="30" spans="1:12" ht="11.4" customHeight="1" x14ac:dyDescent="0.25">
      <c r="A30" s="282" t="s">
        <v>162</v>
      </c>
      <c r="B30" s="247" t="s">
        <v>108</v>
      </c>
      <c r="C30" s="203">
        <v>42</v>
      </c>
      <c r="D30" s="202">
        <v>3996</v>
      </c>
      <c r="E30" s="202">
        <v>51600</v>
      </c>
      <c r="F30" s="202">
        <v>21542</v>
      </c>
      <c r="G30" s="279">
        <v>41.8</v>
      </c>
      <c r="H30" s="190"/>
      <c r="I30" s="191"/>
      <c r="J30" s="48"/>
      <c r="K30" s="191"/>
      <c r="L30" s="48"/>
    </row>
    <row r="31" spans="1:12" ht="11.4" customHeight="1" x14ac:dyDescent="0.25">
      <c r="A31" s="282" t="s">
        <v>29</v>
      </c>
      <c r="B31" s="247" t="s">
        <v>294</v>
      </c>
      <c r="C31" s="203">
        <v>25</v>
      </c>
      <c r="D31" s="202">
        <v>6521</v>
      </c>
      <c r="E31" s="202">
        <v>126393</v>
      </c>
      <c r="F31" s="202">
        <v>13392</v>
      </c>
      <c r="G31" s="279">
        <v>10.6</v>
      </c>
      <c r="H31" s="190"/>
      <c r="I31" s="191"/>
      <c r="J31" s="48"/>
      <c r="K31" s="191"/>
      <c r="L31" s="48"/>
    </row>
    <row r="32" spans="1:12" ht="11.4" customHeight="1" x14ac:dyDescent="0.25">
      <c r="A32" s="282" t="s">
        <v>159</v>
      </c>
      <c r="B32" s="247" t="s">
        <v>109</v>
      </c>
      <c r="C32" s="203">
        <v>7</v>
      </c>
      <c r="D32" s="202">
        <v>4557</v>
      </c>
      <c r="E32" s="202" t="s">
        <v>63</v>
      </c>
      <c r="F32" s="202" t="s">
        <v>63</v>
      </c>
      <c r="G32" s="279" t="s">
        <v>63</v>
      </c>
      <c r="H32" s="190"/>
      <c r="I32" s="191"/>
      <c r="J32" s="48"/>
      <c r="K32" s="48"/>
      <c r="L32" s="48"/>
    </row>
    <row r="33" spans="1:12" ht="11.4" customHeight="1" x14ac:dyDescent="0.25">
      <c r="A33" s="282" t="s">
        <v>152</v>
      </c>
      <c r="B33" s="247" t="s">
        <v>300</v>
      </c>
      <c r="C33" s="203">
        <v>7</v>
      </c>
      <c r="D33" s="202">
        <v>857</v>
      </c>
      <c r="E33" s="202">
        <v>19858</v>
      </c>
      <c r="F33" s="202" t="s">
        <v>63</v>
      </c>
      <c r="G33" s="279" t="s">
        <v>63</v>
      </c>
      <c r="H33" s="190"/>
      <c r="I33" s="191"/>
      <c r="J33" s="48"/>
      <c r="K33" s="48"/>
      <c r="L33" s="48"/>
    </row>
    <row r="34" spans="1:12" ht="11.4" customHeight="1" x14ac:dyDescent="0.25">
      <c r="A34" s="282" t="s">
        <v>27</v>
      </c>
      <c r="B34" s="247" t="s">
        <v>295</v>
      </c>
      <c r="C34" s="203">
        <v>11</v>
      </c>
      <c r="D34" s="202">
        <v>1849</v>
      </c>
      <c r="E34" s="202">
        <v>13088</v>
      </c>
      <c r="F34" s="202">
        <v>1796</v>
      </c>
      <c r="G34" s="279">
        <v>13.7</v>
      </c>
      <c r="H34" s="190"/>
      <c r="I34" s="191"/>
      <c r="J34" s="48"/>
      <c r="K34" s="191"/>
      <c r="L34" s="48"/>
    </row>
    <row r="35" spans="1:12" ht="21" x14ac:dyDescent="0.25">
      <c r="A35" s="283" t="s">
        <v>156</v>
      </c>
      <c r="B35" s="247" t="s">
        <v>296</v>
      </c>
      <c r="C35" s="203">
        <v>75</v>
      </c>
      <c r="D35" s="202">
        <v>6946</v>
      </c>
      <c r="E35" s="202">
        <v>137697</v>
      </c>
      <c r="F35" s="202">
        <v>74980</v>
      </c>
      <c r="G35" s="279">
        <v>54.5</v>
      </c>
      <c r="H35" s="190"/>
      <c r="I35" s="191"/>
      <c r="J35" s="48"/>
      <c r="K35" s="191"/>
      <c r="L35" s="48"/>
    </row>
    <row r="36" spans="1:12" ht="11.4" customHeight="1" x14ac:dyDescent="0.25">
      <c r="A36" s="282" t="s">
        <v>285</v>
      </c>
      <c r="B36" s="247" t="s">
        <v>287</v>
      </c>
      <c r="C36" s="203">
        <v>248</v>
      </c>
      <c r="D36" s="202">
        <v>32845</v>
      </c>
      <c r="E36" s="202">
        <v>948006</v>
      </c>
      <c r="F36" s="202">
        <v>322871</v>
      </c>
      <c r="G36" s="279">
        <v>34.1</v>
      </c>
      <c r="H36" s="190"/>
      <c r="I36" s="191"/>
      <c r="J36" s="48"/>
      <c r="K36" s="191"/>
      <c r="L36" s="48"/>
    </row>
    <row r="37" spans="1:12" ht="11.4" customHeight="1" x14ac:dyDescent="0.25">
      <c r="A37" s="282" t="s">
        <v>286</v>
      </c>
      <c r="B37" s="247" t="s">
        <v>288</v>
      </c>
      <c r="C37" s="203">
        <v>201</v>
      </c>
      <c r="D37" s="202">
        <v>27584</v>
      </c>
      <c r="E37" s="202">
        <v>461004</v>
      </c>
      <c r="F37" s="202">
        <v>195973</v>
      </c>
      <c r="G37" s="279">
        <v>42.5</v>
      </c>
      <c r="H37" s="190"/>
      <c r="I37" s="191"/>
      <c r="J37" s="48"/>
      <c r="K37" s="191"/>
      <c r="L37" s="48"/>
    </row>
    <row r="38" spans="1:12" ht="11.4" customHeight="1" x14ac:dyDescent="0.25">
      <c r="A38" s="282" t="s">
        <v>239</v>
      </c>
      <c r="B38" s="247" t="s">
        <v>192</v>
      </c>
      <c r="C38" s="203">
        <v>10</v>
      </c>
      <c r="D38" s="202">
        <v>1427</v>
      </c>
      <c r="E38" s="202">
        <v>42516</v>
      </c>
      <c r="F38" s="202" t="s">
        <v>63</v>
      </c>
      <c r="G38" s="279" t="s">
        <v>63</v>
      </c>
      <c r="H38" s="190"/>
      <c r="I38" s="191"/>
      <c r="J38" s="48"/>
      <c r="K38" s="48"/>
      <c r="L38" s="48"/>
    </row>
    <row r="39" spans="1:12" ht="11.4" customHeight="1" x14ac:dyDescent="0.25">
      <c r="A39" s="282" t="s">
        <v>240</v>
      </c>
      <c r="B39" s="247" t="s">
        <v>193</v>
      </c>
      <c r="C39" s="203">
        <v>99</v>
      </c>
      <c r="D39" s="202">
        <v>12112</v>
      </c>
      <c r="E39" s="202">
        <v>260393</v>
      </c>
      <c r="F39" s="202">
        <v>35395</v>
      </c>
      <c r="G39" s="279">
        <v>13.6</v>
      </c>
      <c r="H39" s="190"/>
      <c r="I39" s="191"/>
      <c r="J39" s="48"/>
      <c r="K39" s="191"/>
      <c r="L39" s="48"/>
    </row>
    <row r="40" spans="1:12" ht="11.4" customHeight="1" x14ac:dyDescent="0.25">
      <c r="A40" s="282" t="s">
        <v>241</v>
      </c>
      <c r="B40" s="247" t="s">
        <v>289</v>
      </c>
      <c r="C40" s="203">
        <v>4</v>
      </c>
      <c r="D40" s="202">
        <v>4818</v>
      </c>
      <c r="E40" s="202">
        <v>230095</v>
      </c>
      <c r="F40" s="202" t="s">
        <v>63</v>
      </c>
      <c r="G40" s="279" t="s">
        <v>63</v>
      </c>
      <c r="H40" s="190"/>
      <c r="I40" s="191"/>
      <c r="J40" s="48"/>
      <c r="K40" s="48"/>
      <c r="L40" s="48"/>
    </row>
    <row r="41" spans="1:12" ht="11.4" customHeight="1" x14ac:dyDescent="0.25">
      <c r="A41" s="114" t="s">
        <v>165</v>
      </c>
      <c r="B41" s="28" t="s">
        <v>166</v>
      </c>
      <c r="C41" s="265">
        <v>562</v>
      </c>
      <c r="D41" s="101">
        <v>78786</v>
      </c>
      <c r="E41" s="101">
        <v>1942015</v>
      </c>
      <c r="F41" s="101">
        <v>566495</v>
      </c>
      <c r="G41" s="280">
        <v>29.2</v>
      </c>
      <c r="H41" s="190"/>
      <c r="I41" s="191"/>
      <c r="J41" s="48"/>
      <c r="K41" s="191"/>
      <c r="L41" s="48"/>
    </row>
    <row r="42" spans="1:12" ht="11.4" customHeight="1" x14ac:dyDescent="0.25">
      <c r="A42" s="10"/>
      <c r="B42" s="28"/>
      <c r="C42" s="55"/>
      <c r="D42" s="55"/>
      <c r="E42" s="55"/>
      <c r="F42" s="55"/>
      <c r="G42" s="76"/>
      <c r="H42" s="48"/>
      <c r="I42" s="48"/>
      <c r="J42" s="48"/>
      <c r="K42" s="48"/>
      <c r="L42" s="48"/>
    </row>
    <row r="43" spans="1:12" ht="9.9" customHeight="1" x14ac:dyDescent="0.25">
      <c r="A43" s="79"/>
      <c r="B43" s="79"/>
      <c r="C43" s="79"/>
      <c r="D43" s="79"/>
      <c r="E43" s="79"/>
      <c r="F43" s="79"/>
      <c r="G43" s="218"/>
      <c r="H43" s="56"/>
      <c r="I43" s="56"/>
      <c r="J43" s="56"/>
      <c r="K43" s="56"/>
      <c r="L43" s="56"/>
    </row>
    <row r="44" spans="1:12" ht="11.4" customHeight="1" x14ac:dyDescent="0.25">
      <c r="A44" s="28"/>
      <c r="B44" s="28"/>
      <c r="C44" s="29"/>
      <c r="D44" s="58"/>
      <c r="E44" s="58"/>
      <c r="F44" s="58"/>
      <c r="G44" s="58"/>
      <c r="H44" s="48"/>
      <c r="I44" s="48"/>
      <c r="J44" s="48"/>
      <c r="K44" s="48"/>
      <c r="L44" s="48"/>
    </row>
    <row r="45" spans="1:12" ht="11.4" customHeight="1" x14ac:dyDescent="0.25">
      <c r="A45" s="10"/>
      <c r="B45" s="28"/>
      <c r="C45" s="55"/>
      <c r="D45" s="55"/>
      <c r="E45" s="55"/>
      <c r="F45" s="55"/>
      <c r="G45" s="219"/>
      <c r="H45" s="48"/>
      <c r="I45" s="48"/>
      <c r="J45" s="48"/>
      <c r="K45" s="48"/>
      <c r="L45" s="48"/>
    </row>
    <row r="46" spans="1:12" ht="9.9" customHeight="1" x14ac:dyDescent="0.25">
      <c r="A46" s="62"/>
      <c r="B46" s="62"/>
      <c r="C46" s="62"/>
      <c r="D46" s="62"/>
      <c r="E46" s="62"/>
      <c r="F46" s="62"/>
      <c r="G46" s="218"/>
      <c r="H46" s="57"/>
      <c r="I46" s="57"/>
      <c r="J46" s="57"/>
      <c r="K46" s="57"/>
      <c r="L46" s="57"/>
    </row>
    <row r="47" spans="1:12" ht="11.4" customHeight="1" x14ac:dyDescent="0.25">
      <c r="A47" s="77"/>
      <c r="B47" s="77"/>
      <c r="C47" s="78"/>
      <c r="D47" s="75"/>
      <c r="E47" s="75"/>
      <c r="F47" s="75"/>
      <c r="G47" s="75"/>
      <c r="H47" s="48"/>
      <c r="I47" s="48"/>
      <c r="J47" s="48"/>
      <c r="K47" s="48"/>
      <c r="L47" s="48"/>
    </row>
    <row r="48" spans="1:12" ht="11.4" customHeight="1" x14ac:dyDescent="0.25">
      <c r="A48" s="11"/>
      <c r="B48" s="77"/>
      <c r="C48" s="54"/>
      <c r="D48" s="54"/>
      <c r="E48" s="54"/>
      <c r="F48" s="54"/>
      <c r="G48" s="164"/>
      <c r="H48" s="48"/>
      <c r="I48" s="48"/>
      <c r="J48" s="48"/>
      <c r="K48" s="48"/>
      <c r="L48" s="48"/>
    </row>
    <row r="49" spans="1:12" ht="9.9" customHeight="1" x14ac:dyDescent="0.25">
      <c r="A49" s="62"/>
      <c r="B49" s="62"/>
      <c r="C49" s="62"/>
      <c r="D49" s="62"/>
      <c r="E49" s="62"/>
      <c r="F49" s="62"/>
      <c r="G49" s="218"/>
      <c r="H49" s="57"/>
      <c r="I49" s="57"/>
      <c r="J49" s="57"/>
      <c r="K49" s="57"/>
      <c r="L49" s="57"/>
    </row>
    <row r="50" spans="1:12" ht="11.4" customHeight="1" x14ac:dyDescent="0.25">
      <c r="A50" s="28"/>
      <c r="B50" s="28"/>
      <c r="C50" s="29"/>
      <c r="D50" s="58"/>
      <c r="E50" s="58"/>
      <c r="F50" s="58"/>
      <c r="G50" s="58"/>
      <c r="H50" s="48"/>
      <c r="I50" s="48"/>
      <c r="J50" s="48"/>
      <c r="K50" s="48"/>
      <c r="L50" s="48"/>
    </row>
    <row r="51" spans="1:12" ht="11.4" customHeight="1" x14ac:dyDescent="0.25">
      <c r="A51" s="10"/>
      <c r="B51" s="28"/>
      <c r="C51" s="55"/>
      <c r="D51" s="55"/>
      <c r="E51" s="55"/>
      <c r="F51" s="55"/>
      <c r="G51" s="219"/>
      <c r="H51" s="48"/>
      <c r="I51" s="48"/>
      <c r="J51" s="48"/>
      <c r="K51" s="48"/>
      <c r="L51" s="48"/>
    </row>
    <row r="52" spans="1:12" ht="11.4" customHeight="1" x14ac:dyDescent="0.25">
      <c r="A52" s="62"/>
      <c r="B52" s="62"/>
      <c r="C52" s="62"/>
      <c r="D52" s="62"/>
      <c r="E52" s="62"/>
      <c r="F52" s="62"/>
      <c r="G52" s="218"/>
      <c r="H52" s="57"/>
      <c r="I52" s="57"/>
      <c r="J52" s="57"/>
      <c r="K52" s="57"/>
      <c r="L52" s="57"/>
    </row>
    <row r="53" spans="1:12" ht="11.4" customHeight="1" x14ac:dyDescent="0.25">
      <c r="A53" s="77"/>
      <c r="B53" s="77"/>
      <c r="C53" s="78"/>
      <c r="D53" s="75"/>
      <c r="E53" s="75"/>
      <c r="F53" s="75"/>
      <c r="G53" s="75"/>
      <c r="H53" s="48"/>
      <c r="I53" s="48"/>
      <c r="J53" s="48"/>
      <c r="K53" s="48"/>
      <c r="L53" s="48"/>
    </row>
    <row r="54" spans="1:12" ht="11.4" customHeight="1" x14ac:dyDescent="0.25">
      <c r="A54" s="11"/>
      <c r="B54" s="77"/>
      <c r="C54" s="54"/>
      <c r="D54" s="54"/>
      <c r="E54" s="54"/>
      <c r="F54" s="54"/>
      <c r="G54" s="164"/>
      <c r="H54" s="48"/>
      <c r="I54" s="48"/>
      <c r="J54" s="48"/>
      <c r="K54" s="48"/>
      <c r="L54" s="48"/>
    </row>
    <row r="55" spans="1:12" ht="11.4" customHeight="1" x14ac:dyDescent="0.25">
      <c r="A55" s="62"/>
      <c r="B55" s="62"/>
      <c r="C55" s="62"/>
      <c r="D55" s="62"/>
      <c r="E55" s="62"/>
      <c r="F55" s="62"/>
      <c r="G55" s="218"/>
      <c r="H55" s="57"/>
      <c r="I55" s="57"/>
      <c r="J55" s="57"/>
      <c r="K55" s="57"/>
      <c r="L55" s="57"/>
    </row>
    <row r="56" spans="1:12" ht="11.4" customHeight="1" x14ac:dyDescent="0.25">
      <c r="A56" s="77"/>
      <c r="B56" s="77"/>
      <c r="C56" s="78"/>
      <c r="D56" s="78"/>
      <c r="E56" s="78"/>
      <c r="F56" s="78"/>
      <c r="G56" s="75"/>
      <c r="H56" s="48"/>
      <c r="I56" s="48"/>
      <c r="J56" s="48"/>
      <c r="K56" s="48"/>
      <c r="L56" s="48"/>
    </row>
    <row r="57" spans="1:12" ht="11.4" customHeight="1" x14ac:dyDescent="0.25">
      <c r="A57" s="11"/>
      <c r="B57" s="77"/>
      <c r="C57" s="54"/>
      <c r="D57" s="54"/>
      <c r="E57" s="54"/>
      <c r="F57" s="54"/>
      <c r="G57" s="164"/>
      <c r="H57" s="48"/>
      <c r="I57" s="48"/>
      <c r="J57" s="48"/>
      <c r="K57" s="48"/>
      <c r="L57" s="48"/>
    </row>
    <row r="58" spans="1:12" ht="11.4" customHeight="1" x14ac:dyDescent="0.25">
      <c r="A58" s="62"/>
      <c r="B58" s="62"/>
      <c r="C58" s="62"/>
      <c r="D58" s="62"/>
      <c r="E58" s="62"/>
      <c r="F58" s="62"/>
      <c r="G58" s="218"/>
      <c r="H58" s="57"/>
      <c r="I58" s="57"/>
      <c r="J58" s="57"/>
      <c r="K58" s="57"/>
      <c r="L58" s="57"/>
    </row>
    <row r="59" spans="1:12" ht="11.4" customHeight="1" x14ac:dyDescent="0.25">
      <c r="A59" s="77"/>
      <c r="B59" s="77"/>
      <c r="C59" s="78"/>
      <c r="D59" s="78"/>
      <c r="E59" s="78"/>
      <c r="F59" s="78"/>
      <c r="G59" s="75"/>
      <c r="H59" s="48"/>
      <c r="I59" s="48"/>
      <c r="J59" s="48"/>
      <c r="K59" s="48"/>
      <c r="L59" s="48"/>
    </row>
    <row r="60" spans="1:12" ht="11.4" customHeight="1" x14ac:dyDescent="0.25">
      <c r="A60" s="11"/>
      <c r="B60" s="77"/>
      <c r="C60" s="54"/>
      <c r="D60" s="54"/>
      <c r="E60" s="54"/>
      <c r="F60" s="54"/>
      <c r="G60" s="164"/>
      <c r="H60" s="48"/>
      <c r="I60" s="48"/>
      <c r="J60" s="48"/>
      <c r="K60" s="48"/>
      <c r="L60" s="48"/>
    </row>
    <row r="61" spans="1:12" ht="11.4" customHeight="1" x14ac:dyDescent="0.25">
      <c r="A61" s="62"/>
      <c r="B61" s="62"/>
      <c r="C61" s="62"/>
      <c r="D61" s="62"/>
      <c r="E61" s="62"/>
      <c r="F61" s="62"/>
      <c r="G61" s="218"/>
      <c r="H61" s="57"/>
      <c r="I61" s="57"/>
      <c r="J61" s="57"/>
      <c r="K61" s="57"/>
      <c r="L61" s="57"/>
    </row>
    <row r="62" spans="1:12" ht="11.4" customHeight="1" x14ac:dyDescent="0.25">
      <c r="A62" s="77"/>
      <c r="B62" s="77"/>
      <c r="C62" s="78"/>
      <c r="D62" s="78"/>
      <c r="E62" s="78"/>
      <c r="F62" s="78"/>
      <c r="G62" s="75"/>
      <c r="H62" s="48"/>
      <c r="I62" s="48"/>
      <c r="J62" s="48"/>
      <c r="K62" s="48"/>
      <c r="L62" s="48"/>
    </row>
    <row r="63" spans="1:12" ht="11.4" customHeight="1" x14ac:dyDescent="0.25">
      <c r="A63" s="11"/>
      <c r="B63" s="77"/>
      <c r="C63" s="54"/>
      <c r="D63" s="54"/>
      <c r="E63" s="54"/>
      <c r="F63" s="54"/>
      <c r="G63" s="164"/>
      <c r="H63" s="48"/>
      <c r="I63" s="48"/>
      <c r="J63" s="48"/>
      <c r="K63" s="48"/>
      <c r="L63" s="48"/>
    </row>
    <row r="64" spans="1:12" ht="11.4" customHeight="1" x14ac:dyDescent="0.25">
      <c r="A64" s="62"/>
      <c r="B64" s="62"/>
      <c r="C64" s="62"/>
      <c r="D64" s="62"/>
      <c r="E64" s="62"/>
      <c r="F64" s="62"/>
      <c r="G64" s="218"/>
      <c r="H64" s="57"/>
      <c r="I64" s="57"/>
      <c r="J64" s="57"/>
      <c r="K64" s="57"/>
      <c r="L64" s="57"/>
    </row>
    <row r="65" spans="1:12" ht="11.4" customHeight="1" x14ac:dyDescent="0.25">
      <c r="A65" s="77"/>
      <c r="B65" s="77"/>
      <c r="C65" s="78"/>
      <c r="D65" s="78"/>
      <c r="E65" s="78"/>
      <c r="F65" s="78"/>
      <c r="G65" s="75"/>
      <c r="H65" s="48"/>
      <c r="I65" s="48"/>
      <c r="J65" s="48"/>
      <c r="K65" s="48"/>
      <c r="L65" s="48"/>
    </row>
    <row r="66" spans="1:12" ht="11.4" customHeight="1" x14ac:dyDescent="0.25">
      <c r="A66" s="11"/>
      <c r="B66" s="77"/>
      <c r="C66" s="54"/>
      <c r="D66" s="54"/>
      <c r="E66" s="54"/>
      <c r="F66" s="54"/>
      <c r="G66" s="164"/>
      <c r="H66" s="48"/>
      <c r="I66" s="48"/>
      <c r="J66" s="48"/>
      <c r="K66" s="48"/>
      <c r="L66" s="48"/>
    </row>
    <row r="67" spans="1:12" ht="11.4" customHeight="1" x14ac:dyDescent="0.25">
      <c r="A67" s="62"/>
      <c r="B67" s="62"/>
      <c r="C67" s="62"/>
      <c r="D67" s="62"/>
      <c r="E67" s="62"/>
      <c r="F67" s="62"/>
      <c r="G67" s="218"/>
      <c r="H67" s="57"/>
      <c r="I67" s="57"/>
      <c r="J67" s="57"/>
      <c r="K67" s="57"/>
      <c r="L67" s="57"/>
    </row>
    <row r="68" spans="1:12" ht="11.4" customHeight="1" x14ac:dyDescent="0.25">
      <c r="A68" s="77"/>
      <c r="B68" s="77"/>
      <c r="C68" s="78"/>
      <c r="D68" s="78"/>
      <c r="E68" s="78"/>
      <c r="F68" s="78"/>
      <c r="G68" s="75"/>
      <c r="H68" s="48"/>
      <c r="I68" s="48"/>
      <c r="J68" s="48"/>
      <c r="K68" s="48"/>
      <c r="L68" s="48"/>
    </row>
    <row r="69" spans="1:12" ht="11.4" customHeight="1" x14ac:dyDescent="0.25">
      <c r="A69" s="11"/>
      <c r="B69" s="77"/>
      <c r="C69" s="54"/>
      <c r="D69" s="54"/>
      <c r="E69" s="54"/>
      <c r="F69" s="54"/>
      <c r="G69" s="164"/>
      <c r="H69" s="48"/>
      <c r="I69" s="48"/>
      <c r="J69" s="48"/>
      <c r="K69" s="48"/>
      <c r="L69" s="48"/>
    </row>
    <row r="70" spans="1:12" ht="11.4" customHeight="1" x14ac:dyDescent="0.25">
      <c r="A70" s="62"/>
      <c r="B70" s="62"/>
      <c r="C70" s="62"/>
      <c r="D70" s="62"/>
      <c r="E70" s="62"/>
      <c r="F70" s="62"/>
      <c r="G70" s="218"/>
      <c r="H70" s="57"/>
      <c r="I70" s="57"/>
      <c r="J70" s="57"/>
      <c r="K70" s="57"/>
      <c r="L70" s="57"/>
    </row>
    <row r="71" spans="1:12" ht="11.4" customHeight="1" x14ac:dyDescent="0.25">
      <c r="A71" s="77"/>
      <c r="B71" s="77"/>
      <c r="C71" s="78"/>
      <c r="D71" s="78"/>
      <c r="E71" s="78"/>
      <c r="F71" s="78"/>
      <c r="G71" s="75"/>
      <c r="H71" s="48"/>
      <c r="I71" s="48"/>
      <c r="J71" s="48"/>
      <c r="K71" s="48"/>
      <c r="L71" s="48"/>
    </row>
    <row r="72" spans="1:12" ht="11.4" customHeight="1" x14ac:dyDescent="0.25">
      <c r="A72" s="11"/>
      <c r="B72" s="77"/>
      <c r="C72" s="54"/>
      <c r="D72" s="54"/>
      <c r="E72" s="54"/>
      <c r="F72" s="54"/>
      <c r="G72" s="164"/>
      <c r="H72" s="48"/>
      <c r="I72" s="48"/>
      <c r="J72" s="48"/>
      <c r="K72" s="48"/>
      <c r="L72" s="48"/>
    </row>
    <row r="73" spans="1:12" ht="11.4" customHeight="1" x14ac:dyDescent="0.25">
      <c r="A73" s="62"/>
      <c r="B73" s="62"/>
      <c r="C73" s="62"/>
      <c r="D73" s="62"/>
      <c r="E73" s="62"/>
      <c r="F73" s="62"/>
      <c r="G73" s="218"/>
      <c r="H73" s="57"/>
      <c r="I73" s="57"/>
      <c r="J73" s="57"/>
      <c r="K73" s="57"/>
      <c r="L73" s="57"/>
    </row>
    <row r="74" spans="1:12" ht="11.4" customHeight="1" x14ac:dyDescent="0.25">
      <c r="A74" s="77"/>
      <c r="B74" s="77"/>
      <c r="C74" s="78"/>
      <c r="D74" s="78"/>
      <c r="E74" s="78"/>
      <c r="F74" s="78"/>
      <c r="G74" s="75"/>
      <c r="H74" s="58"/>
      <c r="I74" s="58"/>
      <c r="J74" s="58"/>
      <c r="K74" s="58"/>
      <c r="L74" s="58"/>
    </row>
    <row r="75" spans="1:12" ht="11.4" customHeight="1" x14ac:dyDescent="0.25">
      <c r="A75" s="11"/>
      <c r="B75" s="77"/>
      <c r="C75" s="54"/>
      <c r="D75" s="54"/>
      <c r="E75" s="54"/>
      <c r="F75" s="54"/>
      <c r="G75" s="164"/>
      <c r="H75" s="58"/>
      <c r="I75" s="58"/>
      <c r="J75" s="58"/>
      <c r="K75" s="58"/>
      <c r="L75" s="58"/>
    </row>
    <row r="76" spans="1:12" ht="11.4" customHeight="1" x14ac:dyDescent="0.25">
      <c r="A76" s="62"/>
      <c r="B76" s="62"/>
      <c r="C76" s="62"/>
      <c r="D76" s="62"/>
      <c r="E76" s="62"/>
      <c r="F76" s="62"/>
      <c r="G76" s="218"/>
    </row>
    <row r="77" spans="1:12" ht="11.4" customHeight="1" x14ac:dyDescent="0.25">
      <c r="A77" s="77"/>
      <c r="B77" s="77"/>
      <c r="C77" s="78"/>
      <c r="D77" s="78"/>
      <c r="E77" s="78"/>
      <c r="F77" s="78"/>
      <c r="G77" s="75"/>
    </row>
    <row r="78" spans="1:12" ht="11.4" customHeight="1" x14ac:dyDescent="0.25">
      <c r="A78" s="11"/>
      <c r="B78" s="77"/>
      <c r="C78" s="54"/>
      <c r="D78" s="54"/>
      <c r="E78" s="54"/>
      <c r="F78" s="54"/>
      <c r="G78" s="164"/>
    </row>
    <row r="79" spans="1:12" ht="11.4" customHeight="1" x14ac:dyDescent="0.25">
      <c r="A79" s="62"/>
      <c r="B79" s="62"/>
      <c r="C79" s="62"/>
      <c r="D79" s="62"/>
      <c r="E79" s="62"/>
      <c r="F79" s="62"/>
      <c r="G79" s="218"/>
    </row>
    <row r="80" spans="1:12" ht="11.4" customHeight="1" x14ac:dyDescent="0.25">
      <c r="A80" s="77"/>
      <c r="B80" s="77"/>
      <c r="C80" s="78"/>
      <c r="D80" s="78"/>
      <c r="E80" s="78"/>
      <c r="F80" s="78"/>
      <c r="G80" s="75"/>
    </row>
    <row r="81" spans="1:7" ht="11.4" customHeight="1" x14ac:dyDescent="0.25">
      <c r="A81" s="11"/>
      <c r="B81" s="77"/>
      <c r="C81" s="54"/>
      <c r="D81" s="54"/>
      <c r="E81" s="54"/>
      <c r="F81" s="54"/>
      <c r="G81" s="164"/>
    </row>
    <row r="82" spans="1:7" ht="11.4" customHeight="1" x14ac:dyDescent="0.25"/>
    <row r="83" spans="1:7" ht="11.4" customHeight="1" x14ac:dyDescent="0.25">
      <c r="A83" s="77"/>
      <c r="B83" s="77"/>
      <c r="C83" s="78"/>
      <c r="D83" s="78"/>
      <c r="E83" s="78"/>
      <c r="F83" s="78"/>
      <c r="G83" s="75"/>
    </row>
    <row r="84" spans="1:7" ht="11.4" customHeight="1" x14ac:dyDescent="0.25">
      <c r="A84" s="11"/>
      <c r="B84" s="77"/>
      <c r="C84" s="54"/>
      <c r="D84" s="54"/>
      <c r="E84" s="54"/>
      <c r="F84" s="54"/>
      <c r="G84" s="164"/>
    </row>
    <row r="85" spans="1:7" ht="11.4" customHeight="1" x14ac:dyDescent="0.25"/>
    <row r="86" spans="1:7" ht="11.4" customHeight="1" x14ac:dyDescent="0.25">
      <c r="A86" s="77"/>
      <c r="B86" s="77"/>
      <c r="C86" s="78"/>
      <c r="D86" s="78"/>
      <c r="E86" s="78"/>
      <c r="F86" s="78"/>
      <c r="G86" s="75"/>
    </row>
    <row r="87" spans="1:7" ht="11.4" customHeight="1" x14ac:dyDescent="0.25">
      <c r="A87" s="11"/>
      <c r="B87" s="77"/>
      <c r="C87" s="54"/>
      <c r="D87" s="54"/>
      <c r="E87" s="54"/>
      <c r="F87" s="54"/>
      <c r="G87" s="164"/>
    </row>
    <row r="88" spans="1:7" ht="11.4" customHeight="1" x14ac:dyDescent="0.25"/>
    <row r="89" spans="1:7" ht="11.4" customHeight="1" x14ac:dyDescent="0.25">
      <c r="A89" s="77"/>
      <c r="B89" s="77"/>
      <c r="C89" s="78"/>
      <c r="D89" s="78"/>
      <c r="E89" s="78"/>
      <c r="F89" s="78"/>
      <c r="G89" s="75"/>
    </row>
    <row r="90" spans="1:7" ht="11.4" customHeight="1" x14ac:dyDescent="0.25">
      <c r="A90" s="11"/>
      <c r="B90" s="77"/>
      <c r="C90" s="54"/>
      <c r="D90" s="54"/>
      <c r="E90" s="54"/>
      <c r="F90" s="54"/>
      <c r="G90" s="164"/>
    </row>
    <row r="91" spans="1:7" ht="11.4" customHeight="1" x14ac:dyDescent="0.25"/>
    <row r="92" spans="1:7" ht="11.4" customHeight="1" x14ac:dyDescent="0.25">
      <c r="A92" s="77"/>
      <c r="B92" s="77"/>
      <c r="C92" s="78"/>
      <c r="D92" s="78"/>
      <c r="E92" s="78"/>
      <c r="F92" s="78"/>
      <c r="G92" s="75"/>
    </row>
    <row r="93" spans="1:7" ht="11.4" customHeight="1" x14ac:dyDescent="0.25">
      <c r="A93" s="11"/>
      <c r="B93" s="77"/>
      <c r="C93" s="54"/>
      <c r="D93" s="54"/>
      <c r="E93" s="54"/>
      <c r="F93" s="54"/>
      <c r="G93" s="164"/>
    </row>
    <row r="94" spans="1:7" ht="11.4" customHeight="1" x14ac:dyDescent="0.25"/>
    <row r="95" spans="1:7" ht="11.4" customHeight="1" x14ac:dyDescent="0.25">
      <c r="A95" s="77"/>
      <c r="B95" s="77"/>
      <c r="C95" s="78"/>
      <c r="D95" s="78"/>
      <c r="E95" s="78"/>
      <c r="F95" s="78"/>
      <c r="G95" s="75"/>
    </row>
    <row r="96" spans="1:7" ht="11.4" customHeight="1" x14ac:dyDescent="0.25">
      <c r="A96" s="11"/>
      <c r="B96" s="77"/>
      <c r="C96" s="54"/>
      <c r="D96" s="54"/>
      <c r="E96" s="54"/>
      <c r="F96" s="54"/>
      <c r="G96" s="164"/>
    </row>
    <row r="97" spans="1:7" ht="11.4" customHeight="1" x14ac:dyDescent="0.25"/>
    <row r="98" spans="1:7" ht="11.4" customHeight="1" x14ac:dyDescent="0.25">
      <c r="A98" s="77"/>
      <c r="B98" s="77"/>
      <c r="C98" s="78"/>
      <c r="D98" s="78"/>
      <c r="E98" s="78"/>
      <c r="F98" s="78"/>
      <c r="G98" s="75"/>
    </row>
    <row r="99" spans="1:7" ht="11.4" customHeight="1" x14ac:dyDescent="0.25">
      <c r="A99" s="11"/>
      <c r="B99" s="77"/>
      <c r="C99" s="54"/>
      <c r="D99" s="54"/>
      <c r="E99" s="54"/>
      <c r="F99" s="54"/>
      <c r="G99" s="164"/>
    </row>
    <row r="100" spans="1:7" ht="11.4" customHeight="1" x14ac:dyDescent="0.25"/>
    <row r="101" spans="1:7" ht="11.4" customHeight="1" x14ac:dyDescent="0.25">
      <c r="A101" s="77"/>
      <c r="B101" s="77"/>
      <c r="C101" s="78"/>
      <c r="D101" s="78"/>
      <c r="E101" s="78"/>
      <c r="F101" s="78"/>
      <c r="G101" s="75"/>
    </row>
    <row r="102" spans="1:7" ht="11.4" customHeight="1" x14ac:dyDescent="0.25">
      <c r="A102" s="11"/>
      <c r="B102" s="77"/>
      <c r="C102" s="54"/>
      <c r="D102" s="54"/>
      <c r="E102" s="54"/>
      <c r="F102" s="54"/>
      <c r="G102" s="164"/>
    </row>
    <row r="103" spans="1:7" ht="11.4" customHeight="1" x14ac:dyDescent="0.25"/>
    <row r="104" spans="1:7" ht="11.4" customHeight="1" x14ac:dyDescent="0.25">
      <c r="A104" s="77"/>
      <c r="B104" s="77"/>
      <c r="C104" s="78"/>
      <c r="D104" s="78"/>
      <c r="E104" s="78"/>
      <c r="F104" s="78"/>
      <c r="G104" s="75"/>
    </row>
    <row r="105" spans="1:7" ht="11.4" customHeight="1" x14ac:dyDescent="0.25">
      <c r="A105" s="11"/>
      <c r="B105" s="77"/>
      <c r="C105" s="54"/>
      <c r="D105" s="54"/>
      <c r="E105" s="54"/>
      <c r="F105" s="54"/>
      <c r="G105" s="164"/>
    </row>
    <row r="106" spans="1:7" ht="11.4" customHeight="1" x14ac:dyDescent="0.25"/>
    <row r="107" spans="1:7" ht="11.4" customHeight="1" x14ac:dyDescent="0.25">
      <c r="A107" s="77"/>
      <c r="B107" s="77"/>
      <c r="C107" s="78"/>
      <c r="D107" s="78"/>
      <c r="E107" s="78"/>
      <c r="F107" s="78"/>
      <c r="G107" s="75"/>
    </row>
    <row r="108" spans="1:7" ht="11.4" customHeight="1" x14ac:dyDescent="0.25">
      <c r="A108" s="11"/>
      <c r="B108" s="77"/>
      <c r="C108" s="54"/>
      <c r="D108" s="54"/>
      <c r="E108" s="54"/>
      <c r="F108" s="54"/>
      <c r="G108" s="164"/>
    </row>
    <row r="109" spans="1:7" ht="11.4" customHeight="1" x14ac:dyDescent="0.25"/>
    <row r="110" spans="1:7" ht="11.4" customHeight="1" x14ac:dyDescent="0.25">
      <c r="A110" s="77"/>
      <c r="B110" s="77"/>
      <c r="C110" s="78"/>
      <c r="D110" s="78"/>
      <c r="E110" s="78"/>
      <c r="F110" s="78"/>
      <c r="G110" s="75"/>
    </row>
    <row r="111" spans="1:7" ht="11.4" customHeight="1" x14ac:dyDescent="0.25">
      <c r="A111" s="11"/>
      <c r="B111" s="77"/>
      <c r="C111" s="54"/>
      <c r="D111" s="54"/>
      <c r="E111" s="54"/>
      <c r="F111" s="54"/>
      <c r="G111" s="164"/>
    </row>
    <row r="112" spans="1:7" ht="11.4" customHeight="1" x14ac:dyDescent="0.25"/>
    <row r="113" spans="1:7" ht="11.4" customHeight="1" x14ac:dyDescent="0.25">
      <c r="A113" s="77"/>
      <c r="B113" s="77"/>
      <c r="C113" s="78"/>
      <c r="D113" s="78"/>
      <c r="E113" s="78"/>
      <c r="F113" s="78"/>
      <c r="G113" s="75"/>
    </row>
    <row r="114" spans="1:7" ht="11.4" customHeight="1" x14ac:dyDescent="0.25">
      <c r="A114" s="11"/>
      <c r="B114" s="77"/>
      <c r="C114" s="54"/>
      <c r="D114" s="54"/>
      <c r="E114" s="54"/>
      <c r="F114" s="54"/>
      <c r="G114" s="164"/>
    </row>
    <row r="115" spans="1:7" ht="11.4" customHeight="1" x14ac:dyDescent="0.25"/>
    <row r="116" spans="1:7" ht="11.4" customHeight="1" x14ac:dyDescent="0.25">
      <c r="A116" s="77"/>
      <c r="B116" s="77"/>
      <c r="C116" s="78"/>
      <c r="D116" s="78"/>
      <c r="E116" s="78"/>
      <c r="F116" s="78"/>
      <c r="G116" s="75"/>
    </row>
    <row r="117" spans="1:7" ht="11.4" customHeight="1" x14ac:dyDescent="0.25">
      <c r="A117" s="11"/>
      <c r="B117" s="77"/>
      <c r="C117" s="54"/>
      <c r="D117" s="54"/>
      <c r="E117" s="54"/>
      <c r="F117" s="54"/>
      <c r="G117" s="164"/>
    </row>
    <row r="118" spans="1:7" ht="11.4" customHeight="1" x14ac:dyDescent="0.25"/>
    <row r="119" spans="1:7" ht="11.4" customHeight="1" x14ac:dyDescent="0.25">
      <c r="A119" s="77"/>
      <c r="B119" s="77"/>
      <c r="C119" s="78"/>
      <c r="D119" s="78"/>
      <c r="E119" s="78"/>
      <c r="F119" s="78"/>
      <c r="G119" s="75"/>
    </row>
    <row r="120" spans="1:7" ht="11.4" customHeight="1" x14ac:dyDescent="0.25">
      <c r="A120" s="11"/>
      <c r="B120" s="77"/>
      <c r="C120" s="54"/>
      <c r="D120" s="54"/>
      <c r="E120" s="54"/>
      <c r="F120" s="54"/>
      <c r="G120" s="164"/>
    </row>
    <row r="121" spans="1:7" ht="11.4" customHeight="1" x14ac:dyDescent="0.25"/>
    <row r="122" spans="1:7" ht="11.4" customHeight="1" x14ac:dyDescent="0.25">
      <c r="A122" s="77"/>
      <c r="B122" s="77"/>
      <c r="C122" s="78"/>
      <c r="D122" s="78"/>
      <c r="E122" s="78"/>
      <c r="F122" s="78"/>
      <c r="G122" s="75"/>
    </row>
    <row r="123" spans="1:7" ht="11.4" customHeight="1" x14ac:dyDescent="0.25">
      <c r="A123" s="11"/>
      <c r="B123" s="77"/>
      <c r="C123" s="54"/>
      <c r="D123" s="54"/>
      <c r="E123" s="54"/>
      <c r="F123" s="54"/>
      <c r="G123" s="164"/>
    </row>
    <row r="124" spans="1:7" ht="11.4" customHeight="1" x14ac:dyDescent="0.25"/>
    <row r="125" spans="1:7" ht="11.4" customHeight="1" x14ac:dyDescent="0.25">
      <c r="A125" s="77"/>
      <c r="B125" s="77"/>
      <c r="C125" s="78"/>
      <c r="D125" s="78"/>
      <c r="E125" s="78"/>
      <c r="F125" s="78"/>
      <c r="G125" s="75"/>
    </row>
    <row r="126" spans="1:7" ht="11.4" customHeight="1" x14ac:dyDescent="0.25">
      <c r="A126" s="11"/>
      <c r="B126" s="77"/>
      <c r="C126" s="54"/>
      <c r="D126" s="54"/>
      <c r="E126" s="54"/>
      <c r="F126" s="54"/>
      <c r="G126" s="164"/>
    </row>
    <row r="127" spans="1:7" ht="11.4" customHeight="1" x14ac:dyDescent="0.25"/>
    <row r="128" spans="1:7" ht="11.4" customHeight="1" x14ac:dyDescent="0.25">
      <c r="A128" s="77"/>
      <c r="B128" s="77"/>
      <c r="C128" s="78"/>
      <c r="D128" s="78"/>
      <c r="E128" s="78"/>
      <c r="F128" s="78"/>
      <c r="G128" s="75"/>
    </row>
    <row r="129" spans="1:7" ht="11.4" customHeight="1" x14ac:dyDescent="0.25">
      <c r="A129" s="11"/>
      <c r="B129" s="77"/>
      <c r="C129" s="54"/>
      <c r="D129" s="54"/>
      <c r="E129" s="54"/>
      <c r="F129" s="54"/>
      <c r="G129" s="164"/>
    </row>
    <row r="130" spans="1:7" ht="11.4" customHeight="1" x14ac:dyDescent="0.25"/>
    <row r="131" spans="1:7" ht="11.4" customHeight="1" x14ac:dyDescent="0.25">
      <c r="A131" s="77"/>
      <c r="B131" s="77"/>
      <c r="C131" s="78"/>
      <c r="D131" s="78"/>
      <c r="E131" s="78"/>
      <c r="F131" s="78"/>
      <c r="G131" s="75"/>
    </row>
    <row r="132" spans="1:7" ht="11.4" customHeight="1" x14ac:dyDescent="0.25">
      <c r="A132" s="11"/>
      <c r="B132" s="77"/>
      <c r="C132" s="54"/>
      <c r="D132" s="54"/>
      <c r="E132" s="54"/>
      <c r="F132" s="54"/>
      <c r="G132" s="164"/>
    </row>
    <row r="133" spans="1:7" ht="11.4" customHeight="1" x14ac:dyDescent="0.25"/>
    <row r="134" spans="1:7" ht="11.4" customHeight="1" x14ac:dyDescent="0.25">
      <c r="A134" s="77"/>
      <c r="B134" s="77"/>
      <c r="C134" s="78"/>
      <c r="D134" s="78"/>
      <c r="E134" s="78"/>
      <c r="F134" s="78"/>
      <c r="G134" s="75"/>
    </row>
    <row r="135" spans="1:7" ht="11.4" customHeight="1" x14ac:dyDescent="0.25">
      <c r="A135" s="11"/>
      <c r="B135" s="77"/>
      <c r="C135" s="54"/>
      <c r="D135" s="54"/>
      <c r="E135" s="54"/>
      <c r="F135" s="54"/>
      <c r="G135" s="164"/>
    </row>
    <row r="136" spans="1:7" ht="11.4" customHeight="1" x14ac:dyDescent="0.25"/>
    <row r="137" spans="1:7" ht="11.4" customHeight="1" x14ac:dyDescent="0.25">
      <c r="A137" s="77"/>
      <c r="B137" s="77"/>
      <c r="C137" s="78"/>
      <c r="D137" s="78"/>
      <c r="E137" s="78"/>
      <c r="F137" s="78"/>
      <c r="G137" s="75"/>
    </row>
    <row r="138" spans="1:7" ht="11.4" customHeight="1" x14ac:dyDescent="0.25">
      <c r="A138" s="11"/>
      <c r="B138" s="77"/>
      <c r="C138" s="54"/>
      <c r="D138" s="54"/>
      <c r="E138" s="54"/>
      <c r="F138" s="54"/>
      <c r="G138" s="164"/>
    </row>
    <row r="139" spans="1:7" ht="11.4" customHeight="1" x14ac:dyDescent="0.25"/>
    <row r="140" spans="1:7" ht="11.4" customHeight="1" x14ac:dyDescent="0.25">
      <c r="A140" s="77"/>
      <c r="B140" s="77"/>
      <c r="C140" s="78"/>
      <c r="D140" s="78"/>
      <c r="E140" s="78"/>
      <c r="F140" s="78"/>
      <c r="G140" s="75"/>
    </row>
    <row r="141" spans="1:7" ht="11.4" customHeight="1" x14ac:dyDescent="0.25">
      <c r="A141" s="11"/>
      <c r="B141" s="77"/>
      <c r="C141" s="54"/>
      <c r="D141" s="54"/>
      <c r="E141" s="54"/>
      <c r="F141" s="54"/>
      <c r="G141" s="164"/>
    </row>
    <row r="142" spans="1:7" ht="11.4" customHeight="1" x14ac:dyDescent="0.25"/>
    <row r="143" spans="1:7" ht="11.4" customHeight="1" x14ac:dyDescent="0.25">
      <c r="A143" s="77"/>
      <c r="B143" s="77"/>
      <c r="C143" s="78"/>
      <c r="D143" s="78"/>
      <c r="E143" s="78"/>
      <c r="F143" s="78"/>
      <c r="G143" s="75"/>
    </row>
    <row r="144" spans="1:7" ht="11.4" customHeight="1" x14ac:dyDescent="0.25">
      <c r="A144" s="11"/>
      <c r="B144" s="77"/>
      <c r="C144" s="54"/>
      <c r="D144" s="54"/>
      <c r="E144" s="54"/>
      <c r="F144" s="54"/>
      <c r="G144" s="164"/>
    </row>
    <row r="145" spans="1:7" ht="11.4" customHeight="1" x14ac:dyDescent="0.25"/>
    <row r="146" spans="1:7" ht="11.4" customHeight="1" x14ac:dyDescent="0.25">
      <c r="A146" s="77"/>
      <c r="B146" s="77"/>
      <c r="C146" s="78"/>
      <c r="D146" s="78"/>
      <c r="E146" s="78"/>
      <c r="F146" s="78"/>
      <c r="G146" s="75"/>
    </row>
    <row r="147" spans="1:7" ht="11.4" customHeight="1" x14ac:dyDescent="0.25">
      <c r="A147" s="11"/>
      <c r="B147" s="77"/>
      <c r="C147" s="54"/>
      <c r="D147" s="54"/>
      <c r="E147" s="54"/>
      <c r="F147" s="54"/>
      <c r="G147" s="164"/>
    </row>
    <row r="148" spans="1:7" ht="11.4" customHeight="1" x14ac:dyDescent="0.25"/>
    <row r="149" spans="1:7" ht="11.4" customHeight="1" x14ac:dyDescent="0.25">
      <c r="A149" s="77"/>
      <c r="B149" s="77"/>
      <c r="C149" s="78"/>
      <c r="D149" s="78"/>
      <c r="E149" s="78"/>
      <c r="F149" s="78"/>
      <c r="G149" s="75"/>
    </row>
    <row r="150" spans="1:7" ht="11.4" customHeight="1" x14ac:dyDescent="0.25">
      <c r="A150" s="11"/>
      <c r="B150" s="77"/>
      <c r="C150" s="54"/>
      <c r="D150" s="54"/>
      <c r="E150" s="54"/>
      <c r="F150" s="54"/>
      <c r="G150" s="164"/>
    </row>
    <row r="151" spans="1:7" ht="11.4" customHeight="1" x14ac:dyDescent="0.25"/>
    <row r="152" spans="1:7" ht="11.4" customHeight="1" x14ac:dyDescent="0.25">
      <c r="A152" s="77"/>
      <c r="B152" s="77"/>
      <c r="C152" s="78"/>
      <c r="D152" s="78"/>
      <c r="E152" s="78"/>
      <c r="F152" s="78"/>
      <c r="G152" s="75"/>
    </row>
    <row r="153" spans="1:7" ht="11.4" customHeight="1" x14ac:dyDescent="0.25">
      <c r="A153" s="11"/>
      <c r="B153" s="77"/>
      <c r="C153" s="54"/>
      <c r="D153" s="54"/>
      <c r="E153" s="54"/>
      <c r="F153" s="54"/>
      <c r="G153" s="164"/>
    </row>
    <row r="154" spans="1:7" ht="11.4" customHeight="1" x14ac:dyDescent="0.25"/>
    <row r="155" spans="1:7" ht="11.4" customHeight="1" x14ac:dyDescent="0.25">
      <c r="A155" s="77"/>
      <c r="B155" s="77"/>
      <c r="C155" s="78"/>
      <c r="D155" s="78"/>
      <c r="E155" s="78"/>
      <c r="F155" s="78"/>
      <c r="G155" s="75"/>
    </row>
    <row r="156" spans="1:7" ht="11.4" customHeight="1" x14ac:dyDescent="0.25">
      <c r="A156" s="11"/>
      <c r="B156" s="77"/>
      <c r="C156" s="54"/>
      <c r="D156" s="54"/>
      <c r="E156" s="54"/>
      <c r="F156" s="54"/>
      <c r="G156" s="164"/>
    </row>
    <row r="157" spans="1:7" ht="11.4" customHeight="1" x14ac:dyDescent="0.25"/>
    <row r="158" spans="1:7" ht="11.4" customHeight="1" x14ac:dyDescent="0.25">
      <c r="A158" s="77"/>
      <c r="B158" s="77"/>
      <c r="C158" s="78"/>
      <c r="D158" s="78"/>
      <c r="E158" s="78"/>
      <c r="F158" s="78"/>
      <c r="G158" s="75"/>
    </row>
    <row r="159" spans="1:7" ht="11.4" customHeight="1" x14ac:dyDescent="0.25">
      <c r="A159" s="11"/>
      <c r="B159" s="77"/>
      <c r="C159" s="54"/>
      <c r="D159" s="54"/>
      <c r="E159" s="54"/>
      <c r="F159" s="54"/>
      <c r="G159" s="164"/>
    </row>
    <row r="160" spans="1:7" ht="11.4" customHeight="1" x14ac:dyDescent="0.25"/>
    <row r="161" spans="1:7" ht="11.4" customHeight="1" x14ac:dyDescent="0.25">
      <c r="A161" s="77"/>
      <c r="B161" s="77"/>
      <c r="C161" s="78"/>
      <c r="D161" s="78"/>
      <c r="E161" s="78"/>
      <c r="F161" s="78"/>
      <c r="G161" s="75"/>
    </row>
    <row r="162" spans="1:7" ht="11.4" customHeight="1" x14ac:dyDescent="0.25">
      <c r="A162" s="11"/>
      <c r="B162" s="77"/>
      <c r="C162" s="54"/>
      <c r="D162" s="54"/>
      <c r="E162" s="54"/>
      <c r="F162" s="54"/>
      <c r="G162" s="164"/>
    </row>
    <row r="163" spans="1:7" ht="11.4" customHeight="1" x14ac:dyDescent="0.25"/>
    <row r="164" spans="1:7" ht="11.4" customHeight="1" x14ac:dyDescent="0.25">
      <c r="A164" s="77"/>
      <c r="B164" s="77"/>
      <c r="C164" s="78"/>
      <c r="D164" s="78"/>
      <c r="E164" s="78"/>
      <c r="F164" s="78"/>
      <c r="G164" s="75"/>
    </row>
    <row r="165" spans="1:7" ht="11.4" customHeight="1" x14ac:dyDescent="0.25">
      <c r="A165" s="11"/>
      <c r="B165" s="77"/>
      <c r="C165" s="54"/>
      <c r="D165" s="54"/>
      <c r="E165" s="54"/>
      <c r="F165" s="54"/>
      <c r="G165" s="164"/>
    </row>
    <row r="166" spans="1:7" ht="11.4" customHeight="1" x14ac:dyDescent="0.25"/>
    <row r="167" spans="1:7" ht="11.4" customHeight="1" x14ac:dyDescent="0.25">
      <c r="A167" s="77"/>
      <c r="B167" s="77"/>
      <c r="C167" s="78"/>
      <c r="D167" s="78"/>
      <c r="E167" s="78"/>
      <c r="F167" s="78"/>
      <c r="G167" s="75"/>
    </row>
    <row r="168" spans="1:7" ht="11.4" customHeight="1" x14ac:dyDescent="0.25">
      <c r="A168" s="11"/>
      <c r="B168" s="77"/>
      <c r="C168" s="54"/>
      <c r="D168" s="54"/>
      <c r="E168" s="54"/>
      <c r="F168" s="54"/>
      <c r="G168" s="164"/>
    </row>
    <row r="169" spans="1:7" ht="11.4" customHeight="1" x14ac:dyDescent="0.25"/>
    <row r="170" spans="1:7" ht="11.4" customHeight="1" x14ac:dyDescent="0.25">
      <c r="A170" s="28"/>
      <c r="B170" s="28"/>
      <c r="C170" s="29"/>
      <c r="D170" s="29"/>
      <c r="E170" s="29"/>
      <c r="F170" s="29"/>
      <c r="G170" s="58"/>
    </row>
    <row r="171" spans="1:7" ht="11.4" customHeight="1" x14ac:dyDescent="0.25">
      <c r="A171" s="10"/>
      <c r="B171" s="28"/>
      <c r="C171" s="55"/>
      <c r="D171" s="55"/>
      <c r="E171" s="55"/>
      <c r="F171" s="55"/>
      <c r="G171" s="219"/>
    </row>
    <row r="172" spans="1:7" ht="12.6" customHeight="1" x14ac:dyDescent="0.25"/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1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03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31</vt:i4>
      </vt:variant>
    </vt:vector>
  </HeadingPairs>
  <TitlesOfParts>
    <vt:vector size="49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'11'!Print_Area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 (sowie Bergbau und Gewinnung von Steinen und Erden) im Land Brandenburg im September 2015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Auftragseingangsindex</cp:keywords>
  <cp:lastModifiedBy>Bleck, Kati</cp:lastModifiedBy>
  <cp:lastPrinted>2017-05-17T15:36:26Z</cp:lastPrinted>
  <dcterms:created xsi:type="dcterms:W3CDTF">2007-12-21T10:50:03Z</dcterms:created>
  <dcterms:modified xsi:type="dcterms:W3CDTF">2017-05-17T15:57:46Z</dcterms:modified>
  <cp:category>Statistischer Bericht E I 2 – m 03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