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6" windowWidth="12120" windowHeight="5652"/>
  </bookViews>
  <sheets>
    <sheet name="Titel" sheetId="56" r:id="rId1"/>
    <sheet name="Impressum" sheetId="55" r:id="rId2"/>
    <sheet name="Inhaltsverzeichnis" sheetId="29" r:id="rId3"/>
    <sheet name="Grafiken" sheetId="54" r:id="rId4"/>
    <sheet name="T1" sheetId="41" r:id="rId5"/>
    <sheet name="T2" sheetId="42" r:id="rId6"/>
    <sheet name="T3" sheetId="36" r:id="rId7"/>
    <sheet name="T4" sheetId="49" r:id="rId8"/>
    <sheet name="T5" sheetId="27" r:id="rId9"/>
    <sheet name="T6" sheetId="53" r:id="rId10"/>
    <sheet name="U4" sheetId="52"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Grafiken!$A$1:$H$56</definedName>
    <definedName name="_xlnm.Print_Area" localSheetId="8">'T5'!$A$1:$Q$1002</definedName>
    <definedName name="_xlnm.Print_Area" localSheetId="9">'T6'!$A$1:$Q$1002</definedName>
    <definedName name="_xlnm.Print_Area" localSheetId="0">Titel!$A$1:$D$35</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calcChain.xml><?xml version="1.0" encoding="utf-8"?>
<calcChain xmlns="http://schemas.openxmlformats.org/spreadsheetml/2006/main">
  <c r="Q779" i="53" l="1"/>
  <c r="Q583" i="53"/>
  <c r="Q476" i="53"/>
  <c r="Q410" i="53"/>
  <c r="Q209" i="53"/>
  <c r="Q163" i="53"/>
  <c r="Q480" i="53"/>
  <c r="Q172" i="53" l="1"/>
  <c r="Q366" i="53"/>
  <c r="Q371" i="53"/>
  <c r="Q375" i="53"/>
  <c r="Q379" i="53"/>
  <c r="Q383" i="53"/>
  <c r="Q484" i="53"/>
  <c r="Q168" i="53"/>
  <c r="Q176" i="53"/>
  <c r="Q275" i="53"/>
  <c r="Q173" i="53"/>
  <c r="Q377" i="53"/>
  <c r="Q444" i="53"/>
  <c r="Q461" i="53"/>
  <c r="Q453" i="53"/>
  <c r="Q457" i="53"/>
  <c r="Q449" i="53"/>
  <c r="Q381" i="53"/>
  <c r="Q177" i="53"/>
  <c r="Q164" i="53"/>
  <c r="Q368" i="53"/>
  <c r="Q169" i="53"/>
  <c r="Q373" i="53"/>
  <c r="Q266" i="53"/>
  <c r="Q29" i="53"/>
  <c r="Q263" i="53"/>
  <c r="Q272" i="53"/>
  <c r="Q206" i="53"/>
  <c r="Q260" i="53" s="1"/>
  <c r="Q27" i="53"/>
  <c r="Q69" i="53" s="1"/>
  <c r="Q978" i="53"/>
  <c r="Q672" i="53"/>
  <c r="Q774" i="53"/>
  <c r="Q881" i="53"/>
  <c r="Q983" i="53"/>
  <c r="Q677" i="53"/>
  <c r="Q783" i="53"/>
  <c r="Q885" i="53"/>
  <c r="Q987" i="53"/>
  <c r="Q685" i="53"/>
  <c r="Q787" i="53"/>
  <c r="Q889" i="53"/>
  <c r="Q995" i="53"/>
  <c r="Q689" i="53"/>
  <c r="Q791" i="53"/>
  <c r="Q107" i="53"/>
  <c r="Q179" i="53"/>
  <c r="Q175" i="53"/>
  <c r="Q171" i="53"/>
  <c r="Q167" i="53"/>
  <c r="Q162" i="53"/>
  <c r="Q265" i="53"/>
  <c r="Q270" i="53"/>
  <c r="Q274" i="53"/>
  <c r="Q278" i="53"/>
  <c r="Q253" i="53"/>
  <c r="Q343" i="53"/>
  <c r="Q468" i="53"/>
  <c r="Q473" i="53"/>
  <c r="Q477" i="53"/>
  <c r="Q481" i="53"/>
  <c r="Q485" i="53"/>
  <c r="Q467" i="53"/>
  <c r="Q681" i="53"/>
  <c r="Q893" i="53"/>
  <c r="Q268" i="53"/>
  <c r="Q280" i="53"/>
  <c r="Q255" i="53"/>
  <c r="Q450" i="53"/>
  <c r="Q458" i="53"/>
  <c r="Q30" i="53"/>
  <c r="Q285" i="53" s="1"/>
  <c r="Q106" i="53"/>
  <c r="Q178" i="53"/>
  <c r="Q174" i="53"/>
  <c r="Q170" i="53"/>
  <c r="Q166" i="53"/>
  <c r="Q161" i="53"/>
  <c r="Q246" i="53"/>
  <c r="Q250" i="53"/>
  <c r="Q208" i="53"/>
  <c r="Q279" i="53"/>
  <c r="Q365" i="53"/>
  <c r="Q310" i="53"/>
  <c r="Q370" i="53"/>
  <c r="Q345" i="53"/>
  <c r="Q311" i="53"/>
  <c r="Q374" i="53"/>
  <c r="Q378" i="53"/>
  <c r="Q382" i="53"/>
  <c r="Q569" i="53"/>
  <c r="Q514" i="53"/>
  <c r="Q512" i="53"/>
  <c r="Q545" i="53" s="1"/>
  <c r="Q544" i="53"/>
  <c r="Q574" i="53"/>
  <c r="Q515" i="53"/>
  <c r="Q578" i="53"/>
  <c r="Q582" i="53"/>
  <c r="Q586" i="53"/>
  <c r="Q877" i="53"/>
  <c r="Q882" i="53"/>
  <c r="Q886" i="53"/>
  <c r="Q890" i="53"/>
  <c r="Q821" i="53"/>
  <c r="Q876" i="53"/>
  <c r="Q964" i="53"/>
  <c r="Q104" i="53"/>
  <c r="Q150" i="53" s="1"/>
  <c r="Q276" i="53"/>
  <c r="Q445" i="53"/>
  <c r="Q454" i="53"/>
  <c r="Q264" i="53"/>
  <c r="Q239" i="53"/>
  <c r="Q269" i="53"/>
  <c r="Q273" i="53"/>
  <c r="Q248" i="53"/>
  <c r="Q277" i="53"/>
  <c r="Q281" i="53"/>
  <c r="Q256" i="53"/>
  <c r="Q271" i="53"/>
  <c r="Q308" i="53"/>
  <c r="Q349" i="53" s="1"/>
  <c r="Q412" i="53"/>
  <c r="Q442" i="53"/>
  <c r="Q447" i="53"/>
  <c r="Q413" i="53"/>
  <c r="Q451" i="53"/>
  <c r="Q455" i="53"/>
  <c r="Q459" i="53"/>
  <c r="Q472" i="53"/>
  <c r="Q671" i="53"/>
  <c r="Q676" i="53"/>
  <c r="Q680" i="53"/>
  <c r="Q684" i="53"/>
  <c r="Q688" i="53"/>
  <c r="Q991" i="53"/>
  <c r="Q358" i="53"/>
  <c r="Q354" i="53"/>
  <c r="Q346" i="53"/>
  <c r="Q341" i="53"/>
  <c r="Q380" i="53"/>
  <c r="Q376" i="53"/>
  <c r="Q372" i="53"/>
  <c r="Q367" i="53"/>
  <c r="Q460" i="53"/>
  <c r="Q456" i="53"/>
  <c r="Q452" i="53"/>
  <c r="Q448" i="53"/>
  <c r="Q443" i="53"/>
  <c r="Q483" i="53"/>
  <c r="Q479" i="53"/>
  <c r="Q475" i="53"/>
  <c r="Q470" i="53"/>
  <c r="Q550" i="53"/>
  <c r="Q554" i="53"/>
  <c r="Q579" i="53"/>
  <c r="Q647" i="53"/>
  <c r="Q664" i="53"/>
  <c r="Q775" i="53"/>
  <c r="Q780" i="53"/>
  <c r="Q784" i="53"/>
  <c r="Q788" i="53"/>
  <c r="Q763" i="53"/>
  <c r="Q719" i="53"/>
  <c r="Q977" i="53"/>
  <c r="Q982" i="53"/>
  <c r="Q986" i="53"/>
  <c r="Q990" i="53"/>
  <c r="Q994" i="53"/>
  <c r="Q482" i="53"/>
  <c r="Q478" i="53"/>
  <c r="Q474" i="53"/>
  <c r="Q469" i="53"/>
  <c r="Q571" i="53"/>
  <c r="Q546" i="53"/>
  <c r="Q576" i="53"/>
  <c r="Q580" i="53"/>
  <c r="Q555" i="53"/>
  <c r="Q584" i="53"/>
  <c r="Q575" i="53"/>
  <c r="Q673" i="53"/>
  <c r="Q648" i="53"/>
  <c r="Q678" i="53"/>
  <c r="Q682" i="53"/>
  <c r="Q657" i="53"/>
  <c r="Q686" i="53"/>
  <c r="Q617" i="53"/>
  <c r="Q875" i="53"/>
  <c r="Q880" i="53"/>
  <c r="Q884" i="53"/>
  <c r="Q888" i="53"/>
  <c r="Q892" i="53"/>
  <c r="Q572" i="53"/>
  <c r="Q552" i="53"/>
  <c r="Q577" i="53"/>
  <c r="Q581" i="53"/>
  <c r="Q560" i="53"/>
  <c r="Q585" i="53"/>
  <c r="Q587" i="53"/>
  <c r="Q570" i="53"/>
  <c r="Q649" i="53"/>
  <c r="Q773" i="53"/>
  <c r="Q778" i="53"/>
  <c r="Q782" i="53"/>
  <c r="Q786" i="53"/>
  <c r="Q790" i="53"/>
  <c r="Q979" i="53"/>
  <c r="Q984" i="53"/>
  <c r="Q988" i="53"/>
  <c r="Q963" i="53"/>
  <c r="Q992" i="53"/>
  <c r="Q923" i="53"/>
  <c r="Q614" i="53"/>
  <c r="Q660" i="53" s="1"/>
  <c r="Q687" i="53"/>
  <c r="Q683" i="53"/>
  <c r="Q679" i="53"/>
  <c r="Q674" i="53"/>
  <c r="Q716" i="53"/>
  <c r="Q764" i="53" s="1"/>
  <c r="Q789" i="53"/>
  <c r="Q785" i="53"/>
  <c r="Q781" i="53"/>
  <c r="Q776" i="53"/>
  <c r="Q818" i="53"/>
  <c r="Q852" i="53" s="1"/>
  <c r="Q891" i="53"/>
  <c r="Q887" i="53"/>
  <c r="Q883" i="53"/>
  <c r="Q878" i="53"/>
  <c r="Q920" i="53"/>
  <c r="Q962" i="53" s="1"/>
  <c r="Q993" i="53"/>
  <c r="Q989" i="53"/>
  <c r="Q985" i="53"/>
  <c r="Q980" i="53"/>
  <c r="Q616" i="53"/>
  <c r="Q718" i="53"/>
  <c r="Q820" i="53"/>
  <c r="Q922" i="53"/>
  <c r="Q308" i="27"/>
  <c r="Q340" i="27"/>
  <c r="Q353" i="27" l="1"/>
  <c r="Q357" i="27"/>
  <c r="Q851" i="53"/>
  <c r="Q868" i="53"/>
  <c r="Q856" i="53"/>
  <c r="Q654" i="53"/>
  <c r="Q661" i="53"/>
  <c r="Q559" i="53"/>
  <c r="Q551" i="53"/>
  <c r="Q656" i="53"/>
  <c r="Q558" i="53"/>
  <c r="Q754" i="53"/>
  <c r="Q254" i="53"/>
  <c r="Q149" i="53"/>
  <c r="Q73" i="53"/>
  <c r="Q74" i="53"/>
  <c r="Q154" i="53"/>
  <c r="Q862" i="53"/>
  <c r="Q858" i="53"/>
  <c r="Q861" i="53"/>
  <c r="Q553" i="53"/>
  <c r="Q549" i="53"/>
  <c r="Q65" i="53"/>
  <c r="Q343" i="27"/>
  <c r="Q348" i="27"/>
  <c r="Q352" i="27"/>
  <c r="Q356" i="27"/>
  <c r="Q864" i="53"/>
  <c r="Q658" i="53"/>
  <c r="Q556" i="53"/>
  <c r="Q547" i="53"/>
  <c r="Q853" i="53"/>
  <c r="Q562" i="53"/>
  <c r="Q252" i="53"/>
  <c r="Q244" i="53"/>
  <c r="Q70" i="53"/>
  <c r="Q251" i="53"/>
  <c r="Q241" i="53"/>
  <c r="Q243" i="53"/>
  <c r="Q148" i="53"/>
  <c r="Q413" i="27"/>
  <c r="Q359" i="27"/>
  <c r="Q346" i="27"/>
  <c r="Q354" i="27"/>
  <c r="Q349" i="27"/>
  <c r="Q476" i="27"/>
  <c r="Q162" i="27"/>
  <c r="Q171" i="27"/>
  <c r="Q342" i="27"/>
  <c r="Q311" i="27"/>
  <c r="Q347" i="27"/>
  <c r="Q351" i="27"/>
  <c r="Q355" i="27"/>
  <c r="Q345" i="27"/>
  <c r="Q515" i="27"/>
  <c r="Q719" i="27"/>
  <c r="Q923" i="27"/>
  <c r="Q106" i="27"/>
  <c r="Q178" i="27"/>
  <c r="Q208" i="27"/>
  <c r="Q272" i="27"/>
  <c r="Q310" i="27"/>
  <c r="Q410" i="27"/>
  <c r="Q512" i="27"/>
  <c r="Q555" i="27" s="1"/>
  <c r="Q614" i="27"/>
  <c r="Q657" i="27" s="1"/>
  <c r="Q648" i="27"/>
  <c r="Q617" i="27"/>
  <c r="Q651" i="27"/>
  <c r="Q716" i="27"/>
  <c r="Q764" i="27" s="1"/>
  <c r="Q758" i="27"/>
  <c r="Q820" i="27"/>
  <c r="Q876" i="27"/>
  <c r="Q821" i="27"/>
  <c r="Q871" i="53"/>
  <c r="Q896" i="53"/>
  <c r="Q463" i="53"/>
  <c r="Q488" i="53"/>
  <c r="Q897" i="53"/>
  <c r="Q872" i="53"/>
  <c r="Q361" i="53"/>
  <c r="Q386" i="53"/>
  <c r="Q759" i="27"/>
  <c r="Q104" i="27"/>
  <c r="Q147" i="27" s="1"/>
  <c r="Q206" i="27"/>
  <c r="Q245" i="27" s="1"/>
  <c r="Q358" i="27"/>
  <c r="Q350" i="27"/>
  <c r="Q341" i="27"/>
  <c r="Q583" i="27"/>
  <c r="Q616" i="27"/>
  <c r="Q762" i="27"/>
  <c r="Q920" i="27"/>
  <c r="Q953" i="27" s="1"/>
  <c r="Q464" i="53"/>
  <c r="Q489" i="53"/>
  <c r="Q750" i="27"/>
  <c r="Q763" i="27"/>
  <c r="Q922" i="27"/>
  <c r="Q999" i="53"/>
  <c r="Q974" i="53"/>
  <c r="Q693" i="53"/>
  <c r="Q668" i="53"/>
  <c r="Q107" i="27"/>
  <c r="Q209" i="27"/>
  <c r="Q382" i="27"/>
  <c r="Q365" i="27"/>
  <c r="Q412" i="27"/>
  <c r="Q514" i="27"/>
  <c r="Q552" i="27"/>
  <c r="Q658" i="27"/>
  <c r="Q646" i="27"/>
  <c r="Q718" i="27"/>
  <c r="Q760" i="27"/>
  <c r="Q754" i="27"/>
  <c r="Q818" i="27"/>
  <c r="Q862" i="27" s="1"/>
  <c r="Q954" i="27"/>
  <c r="Q959" i="27"/>
  <c r="Q963" i="27"/>
  <c r="Q962" i="27"/>
  <c r="Q769" i="53"/>
  <c r="Q794" i="53"/>
  <c r="Q996" i="53"/>
  <c r="Q971" i="53"/>
  <c r="Q965" i="53"/>
  <c r="Q952" i="53"/>
  <c r="Q969" i="53"/>
  <c r="Q957" i="53"/>
  <c r="Q961" i="53"/>
  <c r="Q792" i="53"/>
  <c r="Q767" i="53"/>
  <c r="Q753" i="53"/>
  <c r="Q757" i="53"/>
  <c r="Q761" i="53"/>
  <c r="Q748" i="53"/>
  <c r="Q765" i="53"/>
  <c r="Q967" i="53"/>
  <c r="Q958" i="53"/>
  <c r="Q760" i="53"/>
  <c r="Q750" i="53"/>
  <c r="Q384" i="53"/>
  <c r="Q351" i="53"/>
  <c r="Q342" i="53"/>
  <c r="Q359" i="53"/>
  <c r="Q355" i="53"/>
  <c r="Q347" i="53"/>
  <c r="Q766" i="53"/>
  <c r="Q749" i="53"/>
  <c r="Q960" i="53"/>
  <c r="Q865" i="53"/>
  <c r="Q591" i="53"/>
  <c r="Q566" i="53"/>
  <c r="Q588" i="53"/>
  <c r="Q563" i="53"/>
  <c r="Q561" i="53"/>
  <c r="Q353" i="53"/>
  <c r="Q356" i="53"/>
  <c r="Q136" i="53"/>
  <c r="Q153" i="53"/>
  <c r="Q72" i="53"/>
  <c r="Q76" i="53"/>
  <c r="Q78" i="53"/>
  <c r="Q80" i="53"/>
  <c r="Q146" i="53"/>
  <c r="Q144" i="53"/>
  <c r="Q64" i="53"/>
  <c r="Q137" i="53"/>
  <c r="Q968" i="27"/>
  <c r="Q964" i="27"/>
  <c r="Q960" i="27"/>
  <c r="Q955" i="27"/>
  <c r="Q667" i="53"/>
  <c r="Q692" i="53"/>
  <c r="Q954" i="53"/>
  <c r="Q970" i="53"/>
  <c r="Q953" i="53"/>
  <c r="Q756" i="53"/>
  <c r="Q755" i="53"/>
  <c r="Q762" i="53"/>
  <c r="Q180" i="53"/>
  <c r="Q143" i="53"/>
  <c r="Q155" i="53"/>
  <c r="Q138" i="53"/>
  <c r="Q151" i="53"/>
  <c r="Q147" i="53"/>
  <c r="Q955" i="53"/>
  <c r="Q357" i="53"/>
  <c r="Q182" i="53"/>
  <c r="Q157" i="53"/>
  <c r="Q352" i="53"/>
  <c r="Q141" i="53"/>
  <c r="Q183" i="53"/>
  <c r="Q158" i="53"/>
  <c r="Q282" i="53"/>
  <c r="Q240" i="53"/>
  <c r="Q257" i="53"/>
  <c r="Q249" i="53"/>
  <c r="Q245" i="53"/>
  <c r="Q238" i="53"/>
  <c r="Q61" i="53"/>
  <c r="Q67" i="53"/>
  <c r="Q62" i="53"/>
  <c r="Q139" i="53"/>
  <c r="Q59" i="53"/>
  <c r="Q142" i="53"/>
  <c r="Q973" i="53"/>
  <c r="Q998" i="53"/>
  <c r="Q894" i="53"/>
  <c r="Q869" i="53"/>
  <c r="Q850" i="53"/>
  <c r="Q867" i="53"/>
  <c r="Q855" i="53"/>
  <c r="Q859" i="53"/>
  <c r="Q863" i="53"/>
  <c r="Q690" i="53"/>
  <c r="Q665" i="53"/>
  <c r="Q655" i="53"/>
  <c r="Q659" i="53"/>
  <c r="Q646" i="53"/>
  <c r="Q663" i="53"/>
  <c r="Q651" i="53"/>
  <c r="Q959" i="53"/>
  <c r="Q860" i="53"/>
  <c r="Q662" i="53"/>
  <c r="Q966" i="53"/>
  <c r="Q751" i="53"/>
  <c r="Q653" i="53"/>
  <c r="Q866" i="53"/>
  <c r="Q795" i="53"/>
  <c r="Q770" i="53"/>
  <c r="Q759" i="53"/>
  <c r="Q652" i="53"/>
  <c r="Q350" i="53"/>
  <c r="Q758" i="53"/>
  <c r="Q968" i="53"/>
  <c r="Q857" i="53"/>
  <c r="Q557" i="53"/>
  <c r="Q565" i="53"/>
  <c r="Q590" i="53"/>
  <c r="Q387" i="53"/>
  <c r="Q362" i="53"/>
  <c r="Q340" i="53"/>
  <c r="Q259" i="53"/>
  <c r="Q284" i="53"/>
  <c r="Q81" i="53"/>
  <c r="Q348" i="53"/>
  <c r="Q145" i="53"/>
  <c r="Q60" i="53"/>
  <c r="Q77" i="53"/>
  <c r="Q66" i="53"/>
  <c r="Q247" i="53"/>
  <c r="Q152" i="53"/>
  <c r="Q75" i="53"/>
  <c r="Q486" i="53"/>
  <c r="Q68" i="53"/>
  <c r="Q71" i="53"/>
  <c r="Q995" i="27"/>
  <c r="Q688" i="27"/>
  <c r="Q585" i="27"/>
  <c r="Q482" i="27"/>
  <c r="Q277" i="27"/>
  <c r="Q276" i="27"/>
  <c r="Q887" i="27"/>
  <c r="Q478" i="27"/>
  <c r="Q987" i="27"/>
  <c r="Q680" i="27"/>
  <c r="Q679" i="27"/>
  <c r="Q474" i="27"/>
  <c r="Q167" i="27"/>
  <c r="Q472" i="27"/>
  <c r="Q572" i="27"/>
  <c r="Q673" i="27"/>
  <c r="Q467" i="27"/>
  <c r="Q571" i="27" l="1"/>
  <c r="Q550" i="27"/>
  <c r="Q246" i="27"/>
  <c r="Q584" i="27"/>
  <c r="Q866" i="27"/>
  <c r="Q868" i="27"/>
  <c r="Q546" i="27"/>
  <c r="Q559" i="27"/>
  <c r="Q861" i="27"/>
  <c r="Q655" i="27"/>
  <c r="Q560" i="27"/>
  <c r="Q551" i="27"/>
  <c r="Q161" i="27"/>
  <c r="Q780" i="27"/>
  <c r="Q179" i="27"/>
  <c r="Q469" i="27"/>
  <c r="Q671" i="27"/>
  <c r="Q858" i="27"/>
  <c r="Q558" i="27"/>
  <c r="Q661" i="27"/>
  <c r="Q553" i="27"/>
  <c r="Q372" i="27"/>
  <c r="Q248" i="27"/>
  <c r="Q663" i="27"/>
  <c r="Q649" i="27"/>
  <c r="Q586" i="27"/>
  <c r="Q376" i="27"/>
  <c r="Q255" i="27"/>
  <c r="Q164" i="27"/>
  <c r="Q985" i="27"/>
  <c r="Q447" i="27"/>
  <c r="Q461" i="27"/>
  <c r="Q459" i="27"/>
  <c r="Q442" i="27"/>
  <c r="Q455" i="27"/>
  <c r="Q451" i="27"/>
  <c r="Q581" i="27"/>
  <c r="Q994" i="27"/>
  <c r="Q892" i="27"/>
  <c r="Q790" i="27"/>
  <c r="Q869" i="27"/>
  <c r="Q850" i="27"/>
  <c r="Q855" i="27"/>
  <c r="Q859" i="27"/>
  <c r="Q863" i="27"/>
  <c r="Q867" i="27"/>
  <c r="Q856" i="27"/>
  <c r="Q789" i="27"/>
  <c r="Q682" i="27"/>
  <c r="Q582" i="27"/>
  <c r="Q370" i="27"/>
  <c r="Q260" i="27"/>
  <c r="Q971" i="27"/>
  <c r="Q952" i="27"/>
  <c r="Q957" i="27"/>
  <c r="Q961" i="27"/>
  <c r="Q965" i="27"/>
  <c r="Q969" i="27"/>
  <c r="Q857" i="27"/>
  <c r="Q687" i="27"/>
  <c r="Q667" i="27"/>
  <c r="Q579" i="27"/>
  <c r="Q275" i="27"/>
  <c r="Q169" i="27"/>
  <c r="Q966" i="27"/>
  <c r="Q878" i="27"/>
  <c r="Q958" i="27"/>
  <c r="Q980" i="27"/>
  <c r="Q889" i="27"/>
  <c r="Q872" i="27"/>
  <c r="Q871" i="27"/>
  <c r="Q665" i="27"/>
  <c r="Q652" i="27"/>
  <c r="Q660" i="27"/>
  <c r="Q654" i="27"/>
  <c r="Q656" i="27"/>
  <c r="Q647" i="27"/>
  <c r="Q664" i="27"/>
  <c r="Q563" i="27"/>
  <c r="Q547" i="27"/>
  <c r="Q554" i="27"/>
  <c r="Q549" i="27"/>
  <c r="Q479" i="27"/>
  <c r="Q368" i="27"/>
  <c r="Q361" i="27"/>
  <c r="Q250" i="27"/>
  <c r="Q166" i="27"/>
  <c r="Q139" i="27"/>
  <c r="Q182" i="27"/>
  <c r="Q157" i="27"/>
  <c r="Q983" i="27"/>
  <c r="Q770" i="27"/>
  <c r="Q566" i="27"/>
  <c r="Q448" i="27"/>
  <c r="Q380" i="27"/>
  <c r="Q244" i="27"/>
  <c r="Q249" i="27"/>
  <c r="Q136" i="27"/>
  <c r="Q662" i="27"/>
  <c r="Q577" i="27"/>
  <c r="Q253" i="27"/>
  <c r="Q659" i="27"/>
  <c r="Q458" i="27"/>
  <c r="Q252" i="27"/>
  <c r="Q269" i="27"/>
  <c r="Q783" i="27"/>
  <c r="Q449" i="27"/>
  <c r="Q243" i="27"/>
  <c r="Q769" i="27"/>
  <c r="Q973" i="27"/>
  <c r="Q974" i="27"/>
  <c r="Q145" i="27"/>
  <c r="Q141" i="27"/>
  <c r="Q151" i="27"/>
  <c r="Q445" i="27"/>
  <c r="Q982" i="27"/>
  <c r="Q880" i="27"/>
  <c r="Q778" i="27"/>
  <c r="Q990" i="27"/>
  <c r="Q888" i="27"/>
  <c r="Q786" i="27"/>
  <c r="Q672" i="27"/>
  <c r="Q468" i="27"/>
  <c r="Q366" i="27"/>
  <c r="Q685" i="27"/>
  <c r="Q481" i="27"/>
  <c r="Q379" i="27"/>
  <c r="Q779" i="27"/>
  <c r="Q785" i="27"/>
  <c r="Q565" i="27"/>
  <c r="Q374" i="27"/>
  <c r="Q158" i="27"/>
  <c r="Q883" i="27"/>
  <c r="Q860" i="27"/>
  <c r="Q852" i="27"/>
  <c r="Q774" i="27"/>
  <c r="Q683" i="27"/>
  <c r="Q574" i="27"/>
  <c r="Q575" i="27"/>
  <c r="Q279" i="27"/>
  <c r="Q173" i="27"/>
  <c r="Q993" i="27"/>
  <c r="Q864" i="27"/>
  <c r="Q881" i="27"/>
  <c r="Q767" i="27"/>
  <c r="Q748" i="27"/>
  <c r="Q765" i="27"/>
  <c r="Q761" i="27"/>
  <c r="Q757" i="27"/>
  <c r="Q753" i="27"/>
  <c r="Q749" i="27"/>
  <c r="Q756" i="27"/>
  <c r="Q766" i="27"/>
  <c r="Q653" i="27"/>
  <c r="Q569" i="27"/>
  <c r="Q556" i="27"/>
  <c r="Q561" i="27"/>
  <c r="Q544" i="27"/>
  <c r="Q483" i="27"/>
  <c r="Q373" i="27"/>
  <c r="Q263" i="27"/>
  <c r="Q280" i="27"/>
  <c r="Q254" i="27"/>
  <c r="Q170" i="27"/>
  <c r="Q144" i="27"/>
  <c r="Q991" i="27"/>
  <c r="Q755" i="27"/>
  <c r="Q460" i="27"/>
  <c r="Q443" i="27"/>
  <c r="Q150" i="27"/>
  <c r="Q175" i="27"/>
  <c r="Q240" i="27"/>
  <c r="Q562" i="27"/>
  <c r="Q251" i="27"/>
  <c r="Q751" i="27"/>
  <c r="Q484" i="27"/>
  <c r="Q970" i="27"/>
  <c r="Q454" i="27"/>
  <c r="Q29" i="27"/>
  <c r="Q776" i="27"/>
  <c r="Q674" i="27"/>
  <c r="Q271" i="27"/>
  <c r="Q155" i="27"/>
  <c r="Q154" i="27"/>
  <c r="Q142" i="27"/>
  <c r="Q146" i="27"/>
  <c r="Q137" i="27"/>
  <c r="Q891" i="27"/>
  <c r="Q475" i="27"/>
  <c r="Q381" i="27"/>
  <c r="Q152" i="27"/>
  <c r="Q452" i="27"/>
  <c r="Q457" i="27"/>
  <c r="Q143" i="27"/>
  <c r="Q453" i="27"/>
  <c r="Q464" i="27"/>
  <c r="Q977" i="27"/>
  <c r="Q875" i="27"/>
  <c r="Q773" i="27"/>
  <c r="Q986" i="27"/>
  <c r="Q884" i="27"/>
  <c r="Q782" i="27"/>
  <c r="Q578" i="27"/>
  <c r="Q27" i="27"/>
  <c r="Q486" i="27" s="1"/>
  <c r="Q677" i="27"/>
  <c r="Q473" i="27"/>
  <c r="Q371" i="27"/>
  <c r="Q681" i="27"/>
  <c r="Q477" i="27"/>
  <c r="Q375" i="27"/>
  <c r="Q791" i="27"/>
  <c r="Q485" i="27"/>
  <c r="Q689" i="27"/>
  <c r="Q383" i="27"/>
  <c r="Q69" i="27"/>
  <c r="Q877" i="27"/>
  <c r="Q979" i="27"/>
  <c r="Q163" i="27"/>
  <c r="Q265" i="27"/>
  <c r="Q882" i="27"/>
  <c r="Q984" i="27"/>
  <c r="Q678" i="27"/>
  <c r="Q168" i="27"/>
  <c r="Q270" i="27"/>
  <c r="Q886" i="27"/>
  <c r="Q988" i="27"/>
  <c r="Q274" i="27"/>
  <c r="Q172" i="27"/>
  <c r="Q992" i="27"/>
  <c r="Q890" i="27"/>
  <c r="Q278" i="27"/>
  <c r="Q176" i="27"/>
  <c r="Q30" i="27"/>
  <c r="Q897" i="27" s="1"/>
  <c r="Q72" i="27"/>
  <c r="Q853" i="27"/>
  <c r="Q967" i="27"/>
  <c r="Q851" i="27"/>
  <c r="Q784" i="27"/>
  <c r="Q781" i="27"/>
  <c r="Q463" i="27"/>
  <c r="Q488" i="27"/>
  <c r="Q378" i="27"/>
  <c r="Q978" i="27"/>
  <c r="Q865" i="27"/>
  <c r="Q787" i="27"/>
  <c r="Q580" i="27"/>
  <c r="Q587" i="27"/>
  <c r="Q570" i="27"/>
  <c r="Q266" i="27"/>
  <c r="Q257" i="27"/>
  <c r="Q239" i="27"/>
  <c r="Q256" i="27"/>
  <c r="Q177" i="27"/>
  <c r="Q989" i="27"/>
  <c r="Q893" i="27"/>
  <c r="Q885" i="27"/>
  <c r="Q788" i="27"/>
  <c r="Q686" i="27"/>
  <c r="Q668" i="27"/>
  <c r="Q576" i="27"/>
  <c r="Q557" i="27"/>
  <c r="Q470" i="27"/>
  <c r="Q377" i="27"/>
  <c r="Q268" i="27"/>
  <c r="Q241" i="27"/>
  <c r="Q284" i="27"/>
  <c r="Q259" i="27"/>
  <c r="Q174" i="27"/>
  <c r="Q148" i="27"/>
  <c r="Q684" i="27"/>
  <c r="Q456" i="27"/>
  <c r="Q362" i="27"/>
  <c r="Q367" i="27"/>
  <c r="Q149" i="27"/>
  <c r="Q444" i="27"/>
  <c r="Q238" i="27"/>
  <c r="Q480" i="27"/>
  <c r="Q153" i="27"/>
  <c r="Q247" i="27"/>
  <c r="Q775" i="27"/>
  <c r="Q676" i="27"/>
  <c r="Q450" i="27"/>
  <c r="Q281" i="27"/>
  <c r="Q273" i="27"/>
  <c r="Q264" i="27"/>
  <c r="Q545" i="27"/>
  <c r="Q138" i="27"/>
  <c r="Q71" i="27" l="1"/>
  <c r="Q999" i="27"/>
  <c r="Q387" i="27"/>
  <c r="Q282" i="27"/>
  <c r="Q68" i="27"/>
  <c r="Q60" i="27"/>
  <c r="Q73" i="27"/>
  <c r="Q996" i="27"/>
  <c r="Q894" i="27"/>
  <c r="Q77" i="27"/>
  <c r="Q67" i="27"/>
  <c r="Q183" i="27"/>
  <c r="Q64" i="27"/>
  <c r="Q693" i="27"/>
  <c r="Q59" i="27"/>
  <c r="Q76" i="27"/>
  <c r="Q65" i="27"/>
  <c r="Q180" i="27"/>
  <c r="Q80" i="27"/>
  <c r="Q792" i="27"/>
  <c r="Q794" i="27"/>
  <c r="Q690" i="27"/>
  <c r="Q81" i="27"/>
  <c r="Q61" i="27"/>
  <c r="Q74" i="27"/>
  <c r="Q78" i="27"/>
  <c r="Q384" i="27"/>
  <c r="Q66" i="27"/>
  <c r="Q70" i="27"/>
  <c r="Q998" i="27"/>
  <c r="Q62" i="27"/>
  <c r="Q588" i="27"/>
  <c r="Q896" i="27"/>
  <c r="Q489" i="27"/>
  <c r="Q75" i="27"/>
  <c r="Q590" i="27"/>
  <c r="Q591" i="27"/>
  <c r="Q795" i="27"/>
  <c r="Q386" i="27"/>
  <c r="Q692" i="27"/>
  <c r="Q285" i="27"/>
  <c r="U47" i="36"/>
  <c r="S47" i="36"/>
  <c r="Q47" i="36"/>
  <c r="O47" i="36"/>
  <c r="M47" i="36"/>
  <c r="K47" i="36"/>
  <c r="I47" i="36"/>
  <c r="G47" i="36"/>
  <c r="E47" i="36"/>
  <c r="C47" i="36"/>
  <c r="R47" i="36" l="1"/>
  <c r="F47" i="36"/>
  <c r="B47" i="36"/>
  <c r="H68" i="49"/>
  <c r="T68" i="49"/>
  <c r="T47" i="36"/>
  <c r="P47" i="36"/>
  <c r="L47" i="36"/>
  <c r="H47" i="36"/>
  <c r="D47" i="36"/>
  <c r="B68" i="49"/>
  <c r="F68" i="49"/>
  <c r="J68" i="49"/>
  <c r="N68" i="49"/>
  <c r="R68" i="49"/>
  <c r="V68" i="49"/>
  <c r="V47" i="36"/>
  <c r="J47" i="36"/>
  <c r="P68" i="49"/>
  <c r="C68" i="49"/>
  <c r="G68" i="49"/>
  <c r="K68" i="49"/>
  <c r="O68" i="49"/>
  <c r="S68" i="49"/>
  <c r="N47" i="36"/>
  <c r="D68" i="49"/>
  <c r="L68" i="49"/>
  <c r="E68" i="49"/>
  <c r="I68" i="49"/>
  <c r="M68" i="49"/>
  <c r="Q68" i="49"/>
  <c r="U68" i="49"/>
  <c r="H68" i="42"/>
  <c r="L68" i="42"/>
  <c r="V68" i="42"/>
  <c r="U68" i="42"/>
  <c r="T68" i="42"/>
  <c r="S68" i="42"/>
  <c r="R68" i="42"/>
  <c r="Q68" i="42"/>
  <c r="P68" i="42"/>
  <c r="O68" i="42"/>
  <c r="N68" i="42"/>
  <c r="M68" i="42"/>
  <c r="K68" i="42"/>
  <c r="J68" i="42"/>
  <c r="I68" i="42"/>
  <c r="G68" i="42"/>
  <c r="F68" i="42"/>
  <c r="E68" i="42"/>
  <c r="D68" i="42"/>
  <c r="C68" i="42"/>
  <c r="B68" i="42"/>
  <c r="T83" i="41" l="1"/>
  <c r="P83" i="41"/>
  <c r="L83" i="41"/>
  <c r="H83" i="41"/>
  <c r="D83" i="41"/>
  <c r="F83" i="41" l="1"/>
  <c r="N83" i="41"/>
  <c r="B83" i="41"/>
  <c r="R83" i="41"/>
  <c r="J62" i="36"/>
  <c r="J90" i="49"/>
  <c r="V90" i="49"/>
  <c r="V62" i="36"/>
  <c r="D90" i="49"/>
  <c r="D62" i="36"/>
  <c r="H90" i="49"/>
  <c r="H62" i="36"/>
  <c r="L90" i="49"/>
  <c r="L62" i="36"/>
  <c r="P62" i="36"/>
  <c r="P90" i="49"/>
  <c r="T90" i="49"/>
  <c r="T62" i="36"/>
  <c r="V83" i="41"/>
  <c r="J83" i="41"/>
  <c r="F90" i="49"/>
  <c r="F62" i="36"/>
  <c r="R62" i="36"/>
  <c r="R90" i="49"/>
  <c r="E62" i="36"/>
  <c r="E90" i="49"/>
  <c r="I62" i="36"/>
  <c r="I90" i="49"/>
  <c r="M62" i="36"/>
  <c r="M90" i="49"/>
  <c r="Q62" i="36"/>
  <c r="Q90" i="49"/>
  <c r="U62" i="36"/>
  <c r="U90" i="49"/>
  <c r="U83" i="41"/>
  <c r="Q83" i="41"/>
  <c r="M83" i="41"/>
  <c r="I83" i="41"/>
  <c r="E83" i="41"/>
  <c r="B90" i="49"/>
  <c r="B62" i="36"/>
  <c r="N62" i="36"/>
  <c r="N90" i="49"/>
  <c r="C62" i="36"/>
  <c r="C90" i="49"/>
  <c r="G62" i="36"/>
  <c r="G90" i="49"/>
  <c r="K62" i="36"/>
  <c r="K90" i="49"/>
  <c r="O62" i="36"/>
  <c r="O90" i="49"/>
  <c r="S62" i="36"/>
  <c r="S90" i="49"/>
  <c r="V56" i="41"/>
  <c r="F56" i="41"/>
  <c r="S83" i="41"/>
  <c r="O83" i="41"/>
  <c r="K83" i="41"/>
  <c r="G83" i="41"/>
  <c r="C83" i="41"/>
  <c r="V46" i="49"/>
  <c r="U46" i="49"/>
  <c r="T46" i="49"/>
  <c r="S46" i="49"/>
  <c r="R46" i="49"/>
  <c r="Q46" i="49"/>
  <c r="P46" i="49"/>
  <c r="O46" i="49"/>
  <c r="N46" i="49"/>
  <c r="M46" i="49"/>
  <c r="L46" i="49"/>
  <c r="K46" i="49"/>
  <c r="J46" i="49"/>
  <c r="I46" i="49"/>
  <c r="H46" i="49"/>
  <c r="G46" i="49"/>
  <c r="F46" i="49"/>
  <c r="E46" i="49"/>
  <c r="D46" i="49"/>
  <c r="C46" i="49"/>
  <c r="B46" i="49"/>
  <c r="V32" i="36"/>
  <c r="U32" i="36"/>
  <c r="T32" i="36"/>
  <c r="S32" i="36"/>
  <c r="R32" i="36"/>
  <c r="Q32" i="36"/>
  <c r="P32" i="36"/>
  <c r="O32" i="36"/>
  <c r="N32" i="36"/>
  <c r="M32" i="36"/>
  <c r="L32" i="36"/>
  <c r="K32" i="36"/>
  <c r="J32" i="36"/>
  <c r="I32" i="36"/>
  <c r="H32" i="36"/>
  <c r="G32" i="36"/>
  <c r="F32" i="36"/>
  <c r="E32" i="36"/>
  <c r="D32" i="36"/>
  <c r="C32" i="36"/>
  <c r="B32" i="36"/>
  <c r="Q944" i="53"/>
  <c r="Q943" i="53"/>
  <c r="Q942" i="53"/>
  <c r="Q941" i="53"/>
  <c r="Q940" i="53"/>
  <c r="Q939" i="53"/>
  <c r="Q938" i="53"/>
  <c r="Q937" i="53"/>
  <c r="Q936" i="53"/>
  <c r="Q935" i="53"/>
  <c r="Q934" i="53"/>
  <c r="Q933" i="53"/>
  <c r="Q932" i="53"/>
  <c r="Q931" i="53"/>
  <c r="Q929" i="53"/>
  <c r="Q928" i="53"/>
  <c r="Q927" i="53"/>
  <c r="Q926" i="53"/>
  <c r="Q842" i="53"/>
  <c r="Q841" i="53"/>
  <c r="Q840" i="53"/>
  <c r="Q839" i="53"/>
  <c r="Q838" i="53"/>
  <c r="Q837" i="53"/>
  <c r="Q836" i="53"/>
  <c r="Q835" i="53"/>
  <c r="Q834" i="53"/>
  <c r="Q833" i="53"/>
  <c r="Q832" i="53"/>
  <c r="Q831" i="53"/>
  <c r="Q830" i="53"/>
  <c r="Q829" i="53"/>
  <c r="Q827" i="53"/>
  <c r="Q826" i="53"/>
  <c r="Q825" i="53"/>
  <c r="Q824" i="53"/>
  <c r="Q740" i="53"/>
  <c r="Q739" i="53"/>
  <c r="Q738" i="53"/>
  <c r="Q737" i="53"/>
  <c r="Q736" i="53"/>
  <c r="Q735" i="53"/>
  <c r="Q734" i="53"/>
  <c r="Q733" i="53"/>
  <c r="Q732" i="53"/>
  <c r="Q731" i="53"/>
  <c r="Q730" i="53"/>
  <c r="Q729" i="53"/>
  <c r="Q728" i="53"/>
  <c r="Q727" i="53"/>
  <c r="Q725" i="53"/>
  <c r="Q724" i="53"/>
  <c r="Q723" i="53"/>
  <c r="Q722" i="53"/>
  <c r="Q638" i="53"/>
  <c r="Q637" i="53"/>
  <c r="Q636" i="53"/>
  <c r="Q635" i="53"/>
  <c r="Q634" i="53"/>
  <c r="Q633" i="53"/>
  <c r="Q632" i="53"/>
  <c r="Q631" i="53"/>
  <c r="Q630" i="53"/>
  <c r="Q629" i="53"/>
  <c r="Q628" i="53"/>
  <c r="Q627" i="53"/>
  <c r="Q626" i="53"/>
  <c r="Q625" i="53"/>
  <c r="Q623" i="53"/>
  <c r="Q622" i="53"/>
  <c r="Q621" i="53"/>
  <c r="Q620" i="53"/>
  <c r="Q536" i="53"/>
  <c r="Q535" i="53"/>
  <c r="Q534" i="53"/>
  <c r="Q533" i="53"/>
  <c r="Q532" i="53"/>
  <c r="Q531" i="53"/>
  <c r="Q530" i="53"/>
  <c r="Q529" i="53"/>
  <c r="Q528" i="53"/>
  <c r="Q527" i="53"/>
  <c r="Q526" i="53"/>
  <c r="Q525" i="53"/>
  <c r="Q524" i="53"/>
  <c r="Q523" i="53"/>
  <c r="Q521" i="53"/>
  <c r="Q520" i="53"/>
  <c r="Q519" i="53"/>
  <c r="Q518" i="53"/>
  <c r="Q434" i="53"/>
  <c r="Q433" i="53"/>
  <c r="Q432" i="53"/>
  <c r="Q431" i="53"/>
  <c r="Q430" i="53"/>
  <c r="Q429" i="53"/>
  <c r="Q428" i="53"/>
  <c r="Q427" i="53"/>
  <c r="Q426" i="53"/>
  <c r="Q425" i="53"/>
  <c r="Q424" i="53"/>
  <c r="Q423" i="53"/>
  <c r="Q422" i="53"/>
  <c r="Q421" i="53"/>
  <c r="Q419" i="53"/>
  <c r="Q418" i="53"/>
  <c r="Q417" i="53"/>
  <c r="Q416" i="53"/>
  <c r="Q332" i="53"/>
  <c r="Q331" i="53"/>
  <c r="Q330" i="53"/>
  <c r="Q329" i="53"/>
  <c r="Q328" i="53"/>
  <c r="Q327" i="53"/>
  <c r="Q326" i="53"/>
  <c r="Q325" i="53"/>
  <c r="Q324" i="53"/>
  <c r="Q323" i="53"/>
  <c r="Q322" i="53"/>
  <c r="Q321" i="53"/>
  <c r="Q320" i="53"/>
  <c r="Q319" i="53"/>
  <c r="Q317" i="53"/>
  <c r="Q316" i="53"/>
  <c r="Q315" i="53"/>
  <c r="Q314" i="53"/>
  <c r="Q230" i="53"/>
  <c r="Q229" i="53"/>
  <c r="Q228" i="53"/>
  <c r="Q227" i="53"/>
  <c r="Q226" i="53"/>
  <c r="Q225" i="53"/>
  <c r="Q224" i="53"/>
  <c r="Q223" i="53"/>
  <c r="Q222" i="53"/>
  <c r="Q221" i="53"/>
  <c r="Q220" i="53"/>
  <c r="Q219" i="53"/>
  <c r="Q218" i="53"/>
  <c r="Q217" i="53"/>
  <c r="Q215" i="53"/>
  <c r="Q214" i="53"/>
  <c r="Q213" i="53"/>
  <c r="Q212" i="53"/>
  <c r="Q128" i="53"/>
  <c r="Q127" i="53"/>
  <c r="Q126" i="53"/>
  <c r="Q125" i="53"/>
  <c r="Q124" i="53"/>
  <c r="Q123" i="53"/>
  <c r="Q122" i="53"/>
  <c r="Q121" i="53"/>
  <c r="Q120" i="53"/>
  <c r="Q119" i="53"/>
  <c r="Q118" i="53"/>
  <c r="Q117" i="53"/>
  <c r="Q116" i="53"/>
  <c r="Q115" i="53"/>
  <c r="Q113" i="53"/>
  <c r="Q112" i="53"/>
  <c r="Q111" i="53"/>
  <c r="Q110" i="53"/>
  <c r="Q51" i="53"/>
  <c r="Q50" i="53"/>
  <c r="Q49" i="53"/>
  <c r="Q48" i="53"/>
  <c r="Q47" i="53"/>
  <c r="Q46" i="53"/>
  <c r="Q45" i="53"/>
  <c r="Q44" i="53"/>
  <c r="Q43" i="53"/>
  <c r="Q42" i="53"/>
  <c r="Q41" i="53"/>
  <c r="Q40" i="53"/>
  <c r="Q39" i="53"/>
  <c r="Q38" i="53"/>
  <c r="Q36" i="53"/>
  <c r="Q35" i="53"/>
  <c r="Q34" i="53"/>
  <c r="Q33" i="53"/>
  <c r="V46" i="42"/>
  <c r="U46" i="42"/>
  <c r="T46" i="42"/>
  <c r="S46" i="42"/>
  <c r="R46" i="42"/>
  <c r="Q46" i="42"/>
  <c r="P46" i="42"/>
  <c r="O46" i="42"/>
  <c r="N46" i="42"/>
  <c r="M46" i="42"/>
  <c r="L46" i="42"/>
  <c r="K46" i="42"/>
  <c r="J46" i="42"/>
  <c r="I46" i="42"/>
  <c r="H46" i="42"/>
  <c r="G46" i="42"/>
  <c r="F46" i="42"/>
  <c r="E46" i="42"/>
  <c r="D46" i="42"/>
  <c r="C46" i="42"/>
  <c r="B46" i="42"/>
  <c r="Q944" i="27"/>
  <c r="Q943" i="27"/>
  <c r="Q942" i="27"/>
  <c r="Q941" i="27"/>
  <c r="Q940" i="27"/>
  <c r="Q939" i="27"/>
  <c r="Q938" i="27"/>
  <c r="Q937" i="27"/>
  <c r="Q936" i="27"/>
  <c r="Q935" i="27"/>
  <c r="Q934" i="27"/>
  <c r="Q933" i="27"/>
  <c r="Q932" i="27"/>
  <c r="Q931" i="27"/>
  <c r="Q929" i="27"/>
  <c r="Q928" i="27"/>
  <c r="Q927" i="27"/>
  <c r="Q926" i="27"/>
  <c r="Q842" i="27"/>
  <c r="Q841" i="27"/>
  <c r="Q840" i="27"/>
  <c r="Q839" i="27"/>
  <c r="Q838" i="27"/>
  <c r="Q837" i="27"/>
  <c r="Q836" i="27"/>
  <c r="Q835" i="27"/>
  <c r="Q834" i="27"/>
  <c r="Q833" i="27"/>
  <c r="Q832" i="27"/>
  <c r="Q831" i="27"/>
  <c r="Q830" i="27"/>
  <c r="Q829" i="27"/>
  <c r="Q827" i="27"/>
  <c r="Q826" i="27"/>
  <c r="Q825" i="27"/>
  <c r="Q824" i="27"/>
  <c r="Q740" i="27"/>
  <c r="Q739" i="27"/>
  <c r="Q738" i="27"/>
  <c r="Q737" i="27"/>
  <c r="Q736" i="27"/>
  <c r="Q735" i="27"/>
  <c r="Q734" i="27"/>
  <c r="Q733" i="27"/>
  <c r="Q732" i="27"/>
  <c r="Q731" i="27"/>
  <c r="Q730" i="27"/>
  <c r="Q729" i="27"/>
  <c r="Q728" i="27"/>
  <c r="Q727" i="27"/>
  <c r="Q725" i="27"/>
  <c r="Q724" i="27"/>
  <c r="Q723" i="27"/>
  <c r="Q722" i="27"/>
  <c r="Q638" i="27"/>
  <c r="Q637" i="27"/>
  <c r="Q636" i="27"/>
  <c r="Q635" i="27"/>
  <c r="Q634" i="27"/>
  <c r="Q633" i="27"/>
  <c r="Q632" i="27"/>
  <c r="Q631" i="27"/>
  <c r="Q630" i="27"/>
  <c r="Q629" i="27"/>
  <c r="Q628" i="27"/>
  <c r="Q627" i="27"/>
  <c r="Q626" i="27"/>
  <c r="Q625" i="27"/>
  <c r="Q623" i="27"/>
  <c r="Q622" i="27"/>
  <c r="Q621" i="27"/>
  <c r="Q620" i="27"/>
  <c r="Q536" i="27"/>
  <c r="Q535" i="27"/>
  <c r="Q534" i="27"/>
  <c r="Q533" i="27"/>
  <c r="Q532" i="27"/>
  <c r="Q531" i="27"/>
  <c r="Q530" i="27"/>
  <c r="Q529" i="27"/>
  <c r="Q528" i="27"/>
  <c r="Q527" i="27"/>
  <c r="Q526" i="27"/>
  <c r="Q525" i="27"/>
  <c r="Q524" i="27"/>
  <c r="Q523" i="27"/>
  <c r="Q521" i="27"/>
  <c r="Q520" i="27"/>
  <c r="Q519" i="27"/>
  <c r="Q518" i="27"/>
  <c r="Q434" i="27"/>
  <c r="Q433" i="27"/>
  <c r="Q432" i="27"/>
  <c r="Q431" i="27"/>
  <c r="Q430" i="27"/>
  <c r="Q429" i="27"/>
  <c r="Q428" i="27"/>
  <c r="Q427" i="27"/>
  <c r="Q426" i="27"/>
  <c r="Q425" i="27"/>
  <c r="Q424" i="27"/>
  <c r="Q423" i="27"/>
  <c r="Q422" i="27"/>
  <c r="Q421" i="27"/>
  <c r="Q419" i="27"/>
  <c r="Q418" i="27"/>
  <c r="Q417" i="27"/>
  <c r="Q416" i="27"/>
  <c r="Q332" i="27"/>
  <c r="Q331" i="27"/>
  <c r="Q330" i="27"/>
  <c r="Q329" i="27"/>
  <c r="Q328" i="27"/>
  <c r="Q327" i="27"/>
  <c r="Q326" i="27"/>
  <c r="Q325" i="27"/>
  <c r="Q324" i="27"/>
  <c r="Q323" i="27"/>
  <c r="Q322" i="27"/>
  <c r="Q321" i="27"/>
  <c r="Q320" i="27"/>
  <c r="Q319" i="27"/>
  <c r="Q317" i="27"/>
  <c r="Q316" i="27"/>
  <c r="Q315" i="27"/>
  <c r="Q314" i="27"/>
  <c r="Q230" i="27"/>
  <c r="Q229" i="27"/>
  <c r="Q228" i="27"/>
  <c r="Q227" i="27"/>
  <c r="Q226" i="27"/>
  <c r="Q225" i="27"/>
  <c r="Q224" i="27"/>
  <c r="Q223" i="27"/>
  <c r="Q222" i="27"/>
  <c r="Q221" i="27"/>
  <c r="Q220" i="27"/>
  <c r="Q219" i="27"/>
  <c r="Q218" i="27"/>
  <c r="Q217" i="27"/>
  <c r="Q215" i="27"/>
  <c r="Q214" i="27"/>
  <c r="Q213" i="27"/>
  <c r="Q212" i="27"/>
  <c r="Q128" i="27"/>
  <c r="Q127" i="27"/>
  <c r="Q126" i="27"/>
  <c r="Q125" i="27"/>
  <c r="Q124" i="27"/>
  <c r="Q123" i="27"/>
  <c r="Q122" i="27"/>
  <c r="Q121" i="27"/>
  <c r="Q120" i="27"/>
  <c r="Q119" i="27"/>
  <c r="Q118" i="27"/>
  <c r="Q117" i="27"/>
  <c r="Q116" i="27"/>
  <c r="Q115" i="27"/>
  <c r="Q113" i="27"/>
  <c r="Q112" i="27"/>
  <c r="Q111" i="27"/>
  <c r="Q110" i="27"/>
  <c r="Q51" i="27"/>
  <c r="Q50" i="27"/>
  <c r="Q49" i="27"/>
  <c r="Q48" i="27"/>
  <c r="Q47" i="27"/>
  <c r="Q46" i="27"/>
  <c r="Q45" i="27"/>
  <c r="Q44" i="27"/>
  <c r="Q43" i="27"/>
  <c r="Q42" i="27"/>
  <c r="Q41" i="27"/>
  <c r="Q40" i="27"/>
  <c r="Q39" i="27"/>
  <c r="Q38" i="27"/>
  <c r="Q36" i="27"/>
  <c r="Q35" i="27"/>
  <c r="Q34" i="27"/>
  <c r="Q33" i="27"/>
  <c r="U56" i="41"/>
  <c r="T56" i="41"/>
  <c r="S56" i="41"/>
  <c r="R56" i="41"/>
  <c r="Q56" i="41"/>
  <c r="P56" i="41"/>
  <c r="O56" i="41"/>
  <c r="N56" i="41"/>
  <c r="M56" i="41"/>
  <c r="L56" i="41"/>
  <c r="K56" i="41"/>
  <c r="J56" i="41"/>
  <c r="I56" i="41"/>
  <c r="H56" i="41"/>
  <c r="G56" i="41"/>
  <c r="E56" i="41"/>
  <c r="D56" i="41"/>
  <c r="C56" i="41"/>
  <c r="B56" i="41"/>
  <c r="T52" i="49" l="1"/>
  <c r="T49" i="49"/>
  <c r="N30" i="49" l="1"/>
  <c r="O29" i="49"/>
  <c r="E49" i="49"/>
  <c r="Q49" i="49"/>
  <c r="D28" i="49"/>
  <c r="P28" i="49"/>
  <c r="T28" i="49"/>
  <c r="G29" i="49"/>
  <c r="O30" i="49"/>
  <c r="J30" i="49"/>
  <c r="V28" i="49"/>
  <c r="R30" i="49"/>
  <c r="M49" i="49"/>
  <c r="I28" i="49"/>
  <c r="Q28" i="49"/>
  <c r="L29" i="49"/>
  <c r="T29" i="49"/>
  <c r="G30" i="49"/>
  <c r="V30" i="49"/>
  <c r="L28" i="49"/>
  <c r="B30" i="49"/>
  <c r="D29" i="49"/>
  <c r="H28" i="49"/>
  <c r="I49" i="49"/>
  <c r="F30" i="49"/>
  <c r="S29" i="49"/>
  <c r="C29" i="49"/>
  <c r="K29" i="49"/>
  <c r="U49" i="49"/>
  <c r="N28" i="49"/>
  <c r="F28" i="49"/>
  <c r="S30" i="49"/>
  <c r="K30" i="49"/>
  <c r="C30" i="49"/>
  <c r="P30" i="49"/>
  <c r="H30" i="49"/>
  <c r="U28" i="49"/>
  <c r="M28" i="49"/>
  <c r="E29" i="49"/>
  <c r="R28" i="49"/>
  <c r="J28" i="49"/>
  <c r="B28" i="49"/>
  <c r="V50" i="49"/>
  <c r="R50" i="49"/>
  <c r="N50" i="49"/>
  <c r="J50" i="49"/>
  <c r="F50" i="49"/>
  <c r="B50" i="49"/>
  <c r="S49" i="49"/>
  <c r="O49" i="49"/>
  <c r="K49" i="49"/>
  <c r="G49" i="49"/>
  <c r="C49" i="49"/>
  <c r="U52" i="49"/>
  <c r="Q52" i="49"/>
  <c r="M52" i="49"/>
  <c r="I52" i="49"/>
  <c r="E52" i="49"/>
  <c r="V51" i="49"/>
  <c r="R51" i="49"/>
  <c r="N51" i="49"/>
  <c r="J51" i="49"/>
  <c r="F51" i="49"/>
  <c r="B51" i="49"/>
  <c r="S50" i="49"/>
  <c r="O50" i="49"/>
  <c r="K50" i="49"/>
  <c r="G50" i="49"/>
  <c r="C50" i="49"/>
  <c r="P49" i="49"/>
  <c r="L49" i="49"/>
  <c r="H49" i="49"/>
  <c r="D49" i="49"/>
  <c r="P52" i="49"/>
  <c r="L52" i="49"/>
  <c r="H52" i="49"/>
  <c r="D52" i="49"/>
  <c r="U51" i="49"/>
  <c r="Q51" i="49"/>
  <c r="M51" i="49"/>
  <c r="I51" i="49"/>
  <c r="E51" i="49"/>
  <c r="S52" i="49"/>
  <c r="O52" i="49"/>
  <c r="K52" i="49"/>
  <c r="G52" i="49"/>
  <c r="C52" i="49"/>
  <c r="T51" i="49"/>
  <c r="P51" i="49"/>
  <c r="L51" i="49"/>
  <c r="H51" i="49"/>
  <c r="D51" i="49"/>
  <c r="U50" i="49"/>
  <c r="Q50" i="49"/>
  <c r="M50" i="49"/>
  <c r="I50" i="49"/>
  <c r="E50" i="49"/>
  <c r="V49" i="49"/>
  <c r="R49" i="49"/>
  <c r="N49" i="49"/>
  <c r="J49" i="49"/>
  <c r="F49" i="49"/>
  <c r="B49" i="49"/>
  <c r="V52" i="49"/>
  <c r="R52" i="49"/>
  <c r="N52" i="49"/>
  <c r="J52" i="49"/>
  <c r="F52" i="49"/>
  <c r="B52" i="49"/>
  <c r="S51" i="49"/>
  <c r="O51" i="49"/>
  <c r="K51" i="49"/>
  <c r="G51" i="49"/>
  <c r="C51" i="49"/>
  <c r="T50" i="49"/>
  <c r="P50" i="49"/>
  <c r="L50" i="49"/>
  <c r="H50" i="49"/>
  <c r="D50" i="49"/>
  <c r="U30" i="49"/>
  <c r="Q30" i="49"/>
  <c r="M30" i="49"/>
  <c r="I30" i="49"/>
  <c r="E30" i="49"/>
  <c r="V29" i="49"/>
  <c r="R29" i="49"/>
  <c r="N29" i="49"/>
  <c r="J29" i="49"/>
  <c r="F29" i="49"/>
  <c r="B29" i="49"/>
  <c r="S28" i="49"/>
  <c r="O28" i="49"/>
  <c r="K28" i="49"/>
  <c r="G28" i="49"/>
  <c r="C28" i="49"/>
  <c r="T30" i="49"/>
  <c r="L30" i="49"/>
  <c r="D30" i="49"/>
  <c r="Q29" i="49"/>
  <c r="I29" i="49"/>
  <c r="P29" i="49"/>
  <c r="H29" i="49"/>
  <c r="E28" i="49"/>
  <c r="U29" i="49"/>
  <c r="M29" i="49"/>
  <c r="H52" i="42"/>
  <c r="D52" i="42"/>
  <c r="P51" i="42"/>
  <c r="L51" i="42"/>
  <c r="H51" i="42"/>
  <c r="D51" i="42"/>
  <c r="P50" i="42"/>
  <c r="L50" i="42"/>
  <c r="H50" i="42"/>
  <c r="D50" i="42"/>
  <c r="T49" i="42"/>
  <c r="P49" i="42"/>
  <c r="L49" i="42"/>
  <c r="H49" i="42"/>
  <c r="D49" i="42"/>
  <c r="L52" i="42" l="1"/>
  <c r="C49" i="42"/>
  <c r="M52" i="42"/>
  <c r="P52" i="42"/>
  <c r="U52" i="42"/>
  <c r="B49" i="42"/>
  <c r="F49" i="42"/>
  <c r="J49" i="42"/>
  <c r="N49" i="42"/>
  <c r="R49" i="42"/>
  <c r="V49" i="42"/>
  <c r="N51" i="42"/>
  <c r="C28" i="42"/>
  <c r="G28" i="42"/>
  <c r="K49" i="42"/>
  <c r="O49" i="42"/>
  <c r="S28" i="42"/>
  <c r="M51" i="42"/>
  <c r="M50" i="42"/>
  <c r="V52" i="42"/>
  <c r="B28" i="42"/>
  <c r="K28" i="42"/>
  <c r="S49" i="42"/>
  <c r="O28" i="42"/>
  <c r="I52" i="42"/>
  <c r="G49" i="42"/>
  <c r="C52" i="42"/>
  <c r="G52" i="42"/>
  <c r="O52" i="42"/>
  <c r="S52" i="42"/>
  <c r="T52" i="42"/>
  <c r="E52" i="42"/>
  <c r="Q52" i="42"/>
  <c r="K52" i="42"/>
  <c r="E49" i="42"/>
  <c r="I49" i="42"/>
  <c r="M49" i="42"/>
  <c r="Q49" i="42"/>
  <c r="U49" i="42"/>
  <c r="B50" i="42"/>
  <c r="B52" i="42"/>
  <c r="F52" i="42"/>
  <c r="J52" i="42"/>
  <c r="N52" i="42"/>
  <c r="R52" i="42"/>
  <c r="U51" i="42"/>
  <c r="E51" i="42"/>
  <c r="S50" i="42"/>
  <c r="T51" i="42"/>
  <c r="F51" i="42"/>
  <c r="C51" i="42"/>
  <c r="G51" i="42"/>
  <c r="K51" i="42"/>
  <c r="O51" i="42"/>
  <c r="S51" i="42"/>
  <c r="E50" i="42"/>
  <c r="Q50" i="42"/>
  <c r="U50" i="42"/>
  <c r="C50" i="42"/>
  <c r="K50" i="42"/>
  <c r="I50" i="42"/>
  <c r="Q51" i="42"/>
  <c r="I51" i="42"/>
  <c r="G50" i="42"/>
  <c r="O50" i="42"/>
  <c r="B51" i="42"/>
  <c r="J51" i="42"/>
  <c r="T50" i="42"/>
  <c r="V51" i="42"/>
  <c r="R51" i="42"/>
  <c r="V50" i="42"/>
  <c r="R50" i="42"/>
  <c r="N50" i="42"/>
  <c r="J50" i="42"/>
  <c r="F50" i="42"/>
  <c r="V28" i="42"/>
  <c r="R28" i="42"/>
  <c r="N28" i="42"/>
  <c r="J28" i="42"/>
  <c r="F28" i="42"/>
  <c r="U28" i="42"/>
  <c r="Q28" i="42"/>
  <c r="M28" i="42"/>
  <c r="I28" i="42"/>
  <c r="E28" i="42"/>
  <c r="V30" i="42"/>
  <c r="R30" i="42"/>
  <c r="N30" i="42"/>
  <c r="J30" i="42"/>
  <c r="F30" i="42"/>
  <c r="B30" i="42"/>
  <c r="S29" i="42"/>
  <c r="O29" i="42"/>
  <c r="K29" i="42"/>
  <c r="G29" i="42"/>
  <c r="C29" i="42"/>
  <c r="T28" i="42"/>
  <c r="P28" i="42"/>
  <c r="L28" i="42"/>
  <c r="H28" i="42"/>
  <c r="D28" i="42"/>
  <c r="T30" i="42"/>
  <c r="P30" i="42"/>
  <c r="L30" i="42"/>
  <c r="H30" i="42"/>
  <c r="D30" i="42"/>
  <c r="U29" i="42"/>
  <c r="Q29" i="42"/>
  <c r="M29" i="42"/>
  <c r="I29" i="42"/>
  <c r="E29" i="42"/>
  <c r="V29" i="42"/>
  <c r="R29" i="42"/>
  <c r="N29" i="42"/>
  <c r="J29" i="42"/>
  <c r="F29" i="42"/>
  <c r="B29" i="42"/>
  <c r="S30" i="42"/>
  <c r="O30" i="42"/>
  <c r="K30" i="42"/>
  <c r="G30" i="42"/>
  <c r="C30" i="42"/>
  <c r="T29" i="42"/>
  <c r="P29" i="42"/>
  <c r="L29" i="42"/>
  <c r="H29" i="42"/>
  <c r="D29" i="42"/>
  <c r="Q30" i="42"/>
  <c r="I30" i="42"/>
  <c r="U30" i="42"/>
  <c r="M30" i="42"/>
  <c r="E30" i="42"/>
  <c r="V74" i="49"/>
  <c r="U74" i="49"/>
  <c r="T74" i="49"/>
  <c r="S74" i="49"/>
  <c r="R74" i="49"/>
  <c r="Q74" i="49"/>
  <c r="P74" i="49"/>
  <c r="O74" i="49"/>
  <c r="N74" i="49"/>
  <c r="M74" i="49"/>
  <c r="L74" i="49"/>
  <c r="K74" i="49"/>
  <c r="J74" i="49"/>
  <c r="I74" i="49"/>
  <c r="H74" i="49"/>
  <c r="G74" i="49"/>
  <c r="F74" i="49"/>
  <c r="E74" i="49"/>
  <c r="D74" i="49"/>
  <c r="C74" i="49"/>
  <c r="B74" i="49"/>
  <c r="V73" i="49"/>
  <c r="U73" i="49"/>
  <c r="T73" i="49"/>
  <c r="S73" i="49"/>
  <c r="R73" i="49"/>
  <c r="Q73" i="49"/>
  <c r="P73" i="49"/>
  <c r="O73" i="49"/>
  <c r="N73" i="49"/>
  <c r="M73" i="49"/>
  <c r="L73" i="49"/>
  <c r="K73" i="49"/>
  <c r="J73" i="49"/>
  <c r="I73" i="49"/>
  <c r="H73" i="49"/>
  <c r="G73" i="49"/>
  <c r="F73" i="49"/>
  <c r="E73" i="49"/>
  <c r="D73" i="49"/>
  <c r="C73" i="49"/>
  <c r="B73" i="49"/>
  <c r="V72" i="49"/>
  <c r="U72" i="49"/>
  <c r="T72" i="49"/>
  <c r="S72" i="49"/>
  <c r="R72" i="49"/>
  <c r="Q72" i="49"/>
  <c r="P72" i="49"/>
  <c r="O72" i="49"/>
  <c r="N72" i="49"/>
  <c r="M72" i="49"/>
  <c r="L72" i="49"/>
  <c r="K72" i="49"/>
  <c r="J72" i="49"/>
  <c r="I72" i="49"/>
  <c r="H72" i="49"/>
  <c r="G72" i="49"/>
  <c r="F72" i="49"/>
  <c r="E72" i="49"/>
  <c r="D72" i="49"/>
  <c r="C72" i="49"/>
  <c r="B72" i="49"/>
  <c r="V71" i="49"/>
  <c r="U71" i="49"/>
  <c r="T71" i="49"/>
  <c r="S71" i="49"/>
  <c r="R71" i="49"/>
  <c r="Q71" i="49"/>
  <c r="P71" i="49"/>
  <c r="O71" i="49"/>
  <c r="N71" i="49"/>
  <c r="M71" i="49"/>
  <c r="L71" i="49"/>
  <c r="K71" i="49"/>
  <c r="J71" i="49"/>
  <c r="I71" i="49"/>
  <c r="H71" i="49"/>
  <c r="G71" i="49"/>
  <c r="F71" i="49"/>
  <c r="E71" i="49"/>
  <c r="D71" i="49"/>
  <c r="C71" i="49"/>
  <c r="B71" i="49"/>
  <c r="B59" i="41" l="1"/>
  <c r="C59" i="41"/>
  <c r="D59" i="41"/>
  <c r="E59" i="41"/>
  <c r="F59" i="41"/>
  <c r="G59" i="41"/>
  <c r="H59" i="41"/>
  <c r="I59" i="41"/>
  <c r="J59" i="41"/>
  <c r="K59" i="41"/>
  <c r="L59" i="41"/>
  <c r="M59" i="41"/>
  <c r="N59" i="41"/>
  <c r="O59" i="41"/>
  <c r="P59" i="41"/>
  <c r="Q59" i="41"/>
  <c r="R59" i="41"/>
  <c r="S59" i="41"/>
  <c r="T59" i="41"/>
  <c r="U59" i="41"/>
  <c r="V59" i="41"/>
  <c r="B60" i="41"/>
  <c r="C60" i="41"/>
  <c r="D60" i="41"/>
  <c r="E60" i="41"/>
  <c r="F60" i="41"/>
  <c r="G60" i="41"/>
  <c r="H60" i="41"/>
  <c r="I60" i="41"/>
  <c r="J60" i="41"/>
  <c r="K60" i="41"/>
  <c r="L60" i="41"/>
  <c r="M60" i="41"/>
  <c r="N60" i="41"/>
  <c r="O60" i="41"/>
  <c r="P60" i="41"/>
  <c r="Q60" i="41"/>
  <c r="R60" i="41"/>
  <c r="S60" i="41"/>
  <c r="T60" i="41"/>
  <c r="U60" i="41"/>
  <c r="V60" i="41"/>
  <c r="B61" i="41"/>
  <c r="C61" i="41"/>
  <c r="D61" i="41"/>
  <c r="E61" i="41"/>
  <c r="F61" i="41"/>
  <c r="G61" i="41"/>
  <c r="H61" i="41"/>
  <c r="I61" i="41"/>
  <c r="J61" i="41"/>
  <c r="K61" i="41"/>
  <c r="L61" i="41"/>
  <c r="M61" i="41"/>
  <c r="N61" i="41"/>
  <c r="O61" i="41"/>
  <c r="P61" i="41"/>
  <c r="Q61" i="41"/>
  <c r="R61" i="41"/>
  <c r="S61" i="41"/>
  <c r="T61" i="41"/>
  <c r="U61" i="41"/>
  <c r="V61" i="41"/>
  <c r="B62" i="41"/>
  <c r="C62" i="41"/>
  <c r="D62" i="41"/>
  <c r="E62" i="41"/>
  <c r="F62" i="41"/>
  <c r="G62" i="41"/>
  <c r="H62" i="41"/>
  <c r="I62" i="41"/>
  <c r="J62" i="41"/>
  <c r="K62" i="41"/>
  <c r="L62" i="41"/>
  <c r="M62" i="41"/>
  <c r="N62" i="41"/>
  <c r="O62" i="41"/>
  <c r="P62" i="41"/>
  <c r="Q62" i="41"/>
  <c r="R62" i="41"/>
  <c r="S62" i="41"/>
  <c r="T62" i="41"/>
  <c r="U62" i="41"/>
  <c r="V62" i="41"/>
  <c r="B63" i="41"/>
  <c r="C63" i="41"/>
  <c r="D63" i="41"/>
  <c r="E63" i="41"/>
  <c r="F63" i="41"/>
  <c r="G63" i="41"/>
  <c r="H63" i="41"/>
  <c r="I63" i="41"/>
  <c r="J63" i="41"/>
  <c r="K63" i="41"/>
  <c r="L63" i="41"/>
  <c r="M63" i="41"/>
  <c r="N63" i="41"/>
  <c r="O63" i="41"/>
  <c r="P63" i="41"/>
  <c r="Q63" i="41"/>
  <c r="R63" i="41"/>
  <c r="S63" i="41"/>
  <c r="T63" i="41"/>
  <c r="U63" i="41"/>
  <c r="V63" i="41"/>
  <c r="B64" i="41"/>
  <c r="C64" i="41"/>
  <c r="D64" i="41"/>
  <c r="E64" i="41"/>
  <c r="F64" i="41"/>
  <c r="G64" i="41"/>
  <c r="H64" i="41"/>
  <c r="I64" i="41"/>
  <c r="J64" i="41"/>
  <c r="K64" i="41"/>
  <c r="L64" i="41"/>
  <c r="M64" i="41"/>
  <c r="N64" i="41"/>
  <c r="O64" i="41"/>
  <c r="P64" i="41"/>
  <c r="Q64" i="41"/>
  <c r="R64" i="41"/>
  <c r="S64" i="41"/>
  <c r="T64" i="41"/>
  <c r="U64" i="41"/>
  <c r="V64" i="41"/>
  <c r="B65" i="41"/>
  <c r="C65" i="41"/>
  <c r="D65" i="41"/>
  <c r="E65" i="41"/>
  <c r="F65" i="41"/>
  <c r="G65" i="41"/>
  <c r="H65" i="41"/>
  <c r="I65" i="41"/>
  <c r="J65" i="41"/>
  <c r="K65" i="41"/>
  <c r="L65" i="41"/>
  <c r="M65" i="41"/>
  <c r="N65" i="41"/>
  <c r="O65" i="41"/>
  <c r="P65" i="41"/>
  <c r="Q65" i="41"/>
  <c r="R65" i="41"/>
  <c r="S65" i="41"/>
  <c r="T65" i="41"/>
  <c r="U65" i="41"/>
  <c r="V65" i="41"/>
  <c r="B66" i="41"/>
  <c r="C66" i="41"/>
  <c r="D66" i="41"/>
  <c r="E66" i="41"/>
  <c r="F66" i="41"/>
  <c r="G66" i="41"/>
  <c r="H66" i="41"/>
  <c r="I66" i="41"/>
  <c r="J66" i="41"/>
  <c r="K66" i="41"/>
  <c r="L66" i="41"/>
  <c r="M66" i="41"/>
  <c r="N66" i="41"/>
  <c r="O66" i="41"/>
  <c r="P66" i="41"/>
  <c r="Q66" i="41"/>
  <c r="R66" i="41"/>
  <c r="S66" i="41"/>
  <c r="T66" i="41"/>
  <c r="U66" i="41"/>
  <c r="V66" i="41"/>
  <c r="B67" i="41"/>
  <c r="C67" i="41"/>
  <c r="D67" i="41"/>
  <c r="E67" i="41"/>
  <c r="F67" i="41"/>
  <c r="G67" i="41"/>
  <c r="H67" i="41"/>
  <c r="I67" i="41"/>
  <c r="J67" i="41"/>
  <c r="K67" i="41"/>
  <c r="L67" i="41"/>
  <c r="M67" i="41"/>
  <c r="N67" i="41"/>
  <c r="O67" i="41"/>
  <c r="P67" i="41"/>
  <c r="Q67" i="41"/>
  <c r="R67" i="41"/>
  <c r="S67" i="41"/>
  <c r="T67" i="41"/>
  <c r="U67" i="41"/>
  <c r="V67" i="41"/>
  <c r="S40" i="41"/>
  <c r="U35" i="41" l="1"/>
  <c r="J34" i="41"/>
  <c r="O33" i="41"/>
  <c r="E35" i="41"/>
  <c r="P40" i="41"/>
  <c r="L40" i="41"/>
  <c r="D40" i="41"/>
  <c r="U39" i="41"/>
  <c r="Q39" i="41"/>
  <c r="M39" i="41"/>
  <c r="I39" i="41"/>
  <c r="E39" i="41"/>
  <c r="V38" i="41"/>
  <c r="R38" i="41"/>
  <c r="N38" i="41"/>
  <c r="J38" i="41"/>
  <c r="F38" i="41"/>
  <c r="B38" i="41"/>
  <c r="S37" i="41"/>
  <c r="O37" i="41"/>
  <c r="K37" i="41"/>
  <c r="G37" i="41"/>
  <c r="C37" i="41"/>
  <c r="T36" i="41"/>
  <c r="P36" i="41"/>
  <c r="L36" i="41"/>
  <c r="H36" i="41"/>
  <c r="D36" i="41"/>
  <c r="Q35" i="41"/>
  <c r="M35" i="41"/>
  <c r="I35" i="41"/>
  <c r="V34" i="41"/>
  <c r="R34" i="41"/>
  <c r="N34" i="41"/>
  <c r="F34" i="41"/>
  <c r="B34" i="41"/>
  <c r="S33" i="41"/>
  <c r="K33" i="41"/>
  <c r="G33" i="41"/>
  <c r="C33" i="41"/>
  <c r="V40" i="41"/>
  <c r="R40" i="41"/>
  <c r="N40" i="41"/>
  <c r="J40" i="41"/>
  <c r="F40" i="41"/>
  <c r="B40" i="41"/>
  <c r="S39" i="41"/>
  <c r="O39" i="41"/>
  <c r="K39" i="41"/>
  <c r="G39" i="41"/>
  <c r="C39" i="41"/>
  <c r="T38" i="41"/>
  <c r="P38" i="41"/>
  <c r="L38" i="41"/>
  <c r="H38" i="41"/>
  <c r="D38" i="41"/>
  <c r="U37" i="41"/>
  <c r="Q37" i="41"/>
  <c r="M37" i="41"/>
  <c r="I37" i="41"/>
  <c r="E37" i="41"/>
  <c r="V36" i="41"/>
  <c r="R36" i="41"/>
  <c r="N36" i="41"/>
  <c r="J36" i="41"/>
  <c r="F36" i="41"/>
  <c r="B36" i="41"/>
  <c r="S35" i="41"/>
  <c r="O35" i="41"/>
  <c r="K35" i="41"/>
  <c r="G35" i="41"/>
  <c r="C35" i="41"/>
  <c r="T34" i="41"/>
  <c r="P34" i="41"/>
  <c r="L34" i="41"/>
  <c r="H34" i="41"/>
  <c r="D34" i="41"/>
  <c r="U33" i="41"/>
  <c r="Q33" i="41"/>
  <c r="M33" i="41"/>
  <c r="I33" i="41"/>
  <c r="E33" i="41"/>
  <c r="V33" i="41"/>
  <c r="R33" i="41"/>
  <c r="N33" i="41"/>
  <c r="J33" i="41"/>
  <c r="F33" i="41"/>
  <c r="B33" i="41"/>
  <c r="V39" i="41"/>
  <c r="R39" i="41"/>
  <c r="N39" i="41"/>
  <c r="J39" i="41"/>
  <c r="F39" i="41"/>
  <c r="B39" i="41"/>
  <c r="S38" i="41"/>
  <c r="O38" i="41"/>
  <c r="K38" i="41"/>
  <c r="G38" i="41"/>
  <c r="C38" i="41"/>
  <c r="T37" i="41"/>
  <c r="P37" i="41"/>
  <c r="L37" i="41"/>
  <c r="H37" i="41"/>
  <c r="D37" i="41"/>
  <c r="U36" i="41"/>
  <c r="Q36" i="41"/>
  <c r="M36" i="41"/>
  <c r="I36" i="41"/>
  <c r="E36" i="41"/>
  <c r="V35" i="41"/>
  <c r="R35" i="41"/>
  <c r="N35" i="41"/>
  <c r="J35" i="41"/>
  <c r="F35" i="41"/>
  <c r="B35" i="41"/>
  <c r="S34" i="41"/>
  <c r="O34" i="41"/>
  <c r="K34" i="41"/>
  <c r="G34" i="41"/>
  <c r="C34" i="41"/>
  <c r="T33" i="41"/>
  <c r="P33" i="41"/>
  <c r="L33" i="41"/>
  <c r="H33" i="41"/>
  <c r="D33" i="41"/>
  <c r="H40" i="41"/>
  <c r="G40" i="41"/>
  <c r="T39" i="41"/>
  <c r="L39" i="41"/>
  <c r="D39" i="41"/>
  <c r="Q38" i="41"/>
  <c r="I38" i="41"/>
  <c r="V37" i="41"/>
  <c r="N37" i="41"/>
  <c r="F37" i="41"/>
  <c r="S36" i="41"/>
  <c r="K36" i="41"/>
  <c r="C36" i="41"/>
  <c r="P35" i="41"/>
  <c r="H35" i="41"/>
  <c r="U34" i="41"/>
  <c r="M34" i="41"/>
  <c r="E34" i="41"/>
  <c r="U40" i="41"/>
  <c r="Q40" i="41"/>
  <c r="M40" i="41"/>
  <c r="I40" i="41"/>
  <c r="E40" i="41"/>
  <c r="K40" i="41"/>
  <c r="T40" i="41"/>
  <c r="O40" i="41"/>
  <c r="C40" i="41"/>
  <c r="P39" i="41"/>
  <c r="H39" i="41"/>
  <c r="U38" i="41"/>
  <c r="M38" i="41"/>
  <c r="E38" i="41"/>
  <c r="R37" i="41"/>
  <c r="J37" i="41"/>
  <c r="B37" i="41"/>
  <c r="O36" i="41"/>
  <c r="G36" i="41"/>
  <c r="T35" i="41"/>
  <c r="L35" i="41"/>
  <c r="D35" i="41"/>
  <c r="Q34" i="41"/>
  <c r="I34" i="41"/>
  <c r="P886" i="53"/>
  <c r="P980" i="53" l="1"/>
  <c r="P790" i="53"/>
  <c r="P570" i="53"/>
  <c r="P674" i="53"/>
  <c r="P679" i="53"/>
  <c r="P683" i="53"/>
  <c r="P774" i="53"/>
  <c r="P477" i="53"/>
  <c r="P162" i="53"/>
  <c r="P179" i="53"/>
  <c r="P467" i="53"/>
  <c r="P472" i="53"/>
  <c r="P476" i="53"/>
  <c r="P163" i="53"/>
  <c r="P512"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11" i="53"/>
  <c r="Q336" i="53" s="1"/>
  <c r="P370" i="53"/>
  <c r="P995" i="53"/>
  <c r="P382" i="53"/>
  <c r="P475" i="53"/>
  <c r="P479" i="53"/>
  <c r="P483" i="53"/>
  <c r="P173" i="53"/>
  <c r="P308" i="53"/>
  <c r="P310" i="53"/>
  <c r="Q335" i="53" s="1"/>
  <c r="P474" i="53"/>
  <c r="P983" i="53"/>
  <c r="P991" i="53"/>
  <c r="P30" i="53"/>
  <c r="Q55" i="53" s="1"/>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27" i="53"/>
  <c r="P104" i="53"/>
  <c r="P161" i="53"/>
  <c r="P107" i="53"/>
  <c r="Q132" i="53" s="1"/>
  <c r="P166" i="53"/>
  <c r="P265" i="53"/>
  <c r="P374" i="53"/>
  <c r="P412" i="53"/>
  <c r="Q437" i="53" s="1"/>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06" i="53"/>
  <c r="P209" i="53"/>
  <c r="Q234" i="53" s="1"/>
  <c r="P268" i="53"/>
  <c r="P263" i="53"/>
  <c r="P410" i="53"/>
  <c r="P413" i="53"/>
  <c r="Q438" i="53" s="1"/>
  <c r="P572" i="53"/>
  <c r="P577" i="53"/>
  <c r="P581" i="53"/>
  <c r="P585" i="53"/>
  <c r="P579" i="53"/>
  <c r="P468" i="53"/>
  <c r="P473" i="53"/>
  <c r="P578" i="53"/>
  <c r="P582" i="53"/>
  <c r="P586" i="53"/>
  <c r="P575" i="53"/>
  <c r="P686" i="53"/>
  <c r="P716" i="53"/>
  <c r="P719" i="53"/>
  <c r="Q744" i="53" s="1"/>
  <c r="P778" i="53"/>
  <c r="P890" i="53"/>
  <c r="P986" i="53"/>
  <c r="P990" i="53"/>
  <c r="P994" i="53"/>
  <c r="P514" i="53"/>
  <c r="Q539" i="53" s="1"/>
  <c r="P515" i="53"/>
  <c r="Q540" i="53" s="1"/>
  <c r="P574" i="53"/>
  <c r="P569" i="53"/>
  <c r="P689" i="53"/>
  <c r="P685" i="53"/>
  <c r="P681" i="53"/>
  <c r="P677" i="53"/>
  <c r="P672" i="53"/>
  <c r="P789" i="53"/>
  <c r="P785" i="53"/>
  <c r="P781" i="53"/>
  <c r="P776" i="53"/>
  <c r="P820" i="53"/>
  <c r="Q845" i="53" s="1"/>
  <c r="P893" i="53"/>
  <c r="P889" i="53"/>
  <c r="P885" i="53"/>
  <c r="P881" i="53"/>
  <c r="P876" i="53"/>
  <c r="P992" i="53"/>
  <c r="P988" i="53"/>
  <c r="P984" i="53"/>
  <c r="P979" i="53"/>
  <c r="P614" i="53"/>
  <c r="P617" i="53"/>
  <c r="Q642" i="53" s="1"/>
  <c r="P676" i="53"/>
  <c r="P671" i="53"/>
  <c r="P818" i="53"/>
  <c r="P821" i="53"/>
  <c r="Q846" i="53" s="1"/>
  <c r="P880" i="53"/>
  <c r="P875" i="53"/>
  <c r="P920" i="53"/>
  <c r="P923" i="53"/>
  <c r="Q948" i="53" s="1"/>
  <c r="P982" i="53"/>
  <c r="P977" i="53"/>
  <c r="P922" i="53"/>
  <c r="Q947" i="53" s="1"/>
  <c r="P718" i="53"/>
  <c r="Q743" i="53" s="1"/>
  <c r="P616" i="53"/>
  <c r="Q641" i="53" s="1"/>
  <c r="P208" i="53"/>
  <c r="Q233" i="53" s="1"/>
  <c r="P106" i="53"/>
  <c r="Q131" i="53" s="1"/>
  <c r="P29" i="53"/>
  <c r="Q54" i="53" s="1"/>
  <c r="P863" i="53" l="1"/>
  <c r="Q843" i="53"/>
  <c r="P454" i="53"/>
  <c r="Q435" i="53"/>
  <c r="P245" i="53"/>
  <c r="Q231" i="53"/>
  <c r="P762" i="53"/>
  <c r="Q741" i="53"/>
  <c r="P354" i="53"/>
  <c r="Q333" i="53"/>
  <c r="P662" i="53"/>
  <c r="Q639" i="53"/>
  <c r="P557" i="53"/>
  <c r="Q537" i="53"/>
  <c r="P958" i="53"/>
  <c r="Q945" i="53"/>
  <c r="P152" i="53"/>
  <c r="Q129" i="53"/>
  <c r="P67" i="53"/>
  <c r="Q52" i="53"/>
  <c r="P553" i="53"/>
  <c r="P544" i="53"/>
  <c r="P556" i="53"/>
  <c r="P545" i="53"/>
  <c r="P546" i="53"/>
  <c r="P562" i="53"/>
  <c r="P551" i="53"/>
  <c r="P549" i="53"/>
  <c r="P554" i="53"/>
  <c r="P555" i="53"/>
  <c r="P547" i="53"/>
  <c r="P550" i="53"/>
  <c r="P561" i="53"/>
  <c r="P246" i="53"/>
  <c r="P559" i="53"/>
  <c r="P560" i="53"/>
  <c r="P552" i="53"/>
  <c r="P563" i="53"/>
  <c r="P61" i="53"/>
  <c r="P558" i="53"/>
  <c r="P961" i="53"/>
  <c r="P755" i="53"/>
  <c r="P757" i="53"/>
  <c r="P749" i="53"/>
  <c r="P763" i="53"/>
  <c r="P588" i="53"/>
  <c r="P350" i="53"/>
  <c r="P153" i="53"/>
  <c r="P145" i="53"/>
  <c r="P955" i="53"/>
  <c r="P151" i="53"/>
  <c r="P141" i="53"/>
  <c r="P136" i="53"/>
  <c r="P966" i="53"/>
  <c r="P444" i="53"/>
  <c r="P445" i="53"/>
  <c r="P759" i="53"/>
  <c r="P450" i="53"/>
  <c r="P254" i="53"/>
  <c r="P923" i="27"/>
  <c r="Q948" i="27" s="1"/>
  <c r="P765" i="53"/>
  <c r="P753" i="53"/>
  <c r="P719" i="27"/>
  <c r="Q744" i="27" s="1"/>
  <c r="P965" i="53"/>
  <c r="P750" i="53"/>
  <c r="P957" i="53"/>
  <c r="P761" i="53"/>
  <c r="P748" i="53"/>
  <c r="P240" i="53"/>
  <c r="P857" i="53"/>
  <c r="P657" i="53"/>
  <c r="P81" i="53"/>
  <c r="P357" i="53"/>
  <c r="P692" i="53"/>
  <c r="P667" i="53"/>
  <c r="P654" i="53"/>
  <c r="P952" i="53"/>
  <c r="P968" i="53"/>
  <c r="P461" i="53"/>
  <c r="P442" i="53"/>
  <c r="P447" i="53"/>
  <c r="P451" i="53"/>
  <c r="P455" i="53"/>
  <c r="P459" i="53"/>
  <c r="P486" i="53"/>
  <c r="P456" i="53"/>
  <c r="P443" i="53"/>
  <c r="P460" i="53"/>
  <c r="P448" i="53"/>
  <c r="P452" i="53"/>
  <c r="P241" i="53"/>
  <c r="P285" i="53"/>
  <c r="P260" i="53"/>
  <c r="P143" i="53"/>
  <c r="P149" i="53"/>
  <c r="P78" i="53"/>
  <c r="P60" i="53"/>
  <c r="P77" i="53"/>
  <c r="P69" i="53"/>
  <c r="P71" i="53"/>
  <c r="P73" i="53"/>
  <c r="P64" i="53"/>
  <c r="P59" i="53"/>
  <c r="P75" i="53"/>
  <c r="P65" i="53"/>
  <c r="P76" i="53"/>
  <c r="P754" i="53"/>
  <c r="P453" i="53"/>
  <c r="P62" i="53"/>
  <c r="P449" i="53"/>
  <c r="P970" i="53"/>
  <c r="P766" i="53"/>
  <c r="P457" i="53"/>
  <c r="P284" i="53"/>
  <c r="P259" i="53"/>
  <c r="P869" i="53"/>
  <c r="P860" i="53"/>
  <c r="P894" i="53"/>
  <c r="P864" i="53"/>
  <c r="P851" i="53"/>
  <c r="P868" i="53"/>
  <c r="P856" i="53"/>
  <c r="P649" i="53"/>
  <c r="P590" i="53"/>
  <c r="P565" i="53"/>
  <c r="P646" i="53"/>
  <c r="P183" i="53"/>
  <c r="P158" i="53"/>
  <c r="P862" i="53"/>
  <c r="P384" i="53"/>
  <c r="P342" i="53"/>
  <c r="P347" i="53"/>
  <c r="P351" i="53"/>
  <c r="P355" i="53"/>
  <c r="P359" i="53"/>
  <c r="P343" i="53"/>
  <c r="P348" i="53"/>
  <c r="P352" i="53"/>
  <c r="P356" i="53"/>
  <c r="P858" i="53"/>
  <c r="P80" i="53"/>
  <c r="P794" i="53"/>
  <c r="P769" i="53"/>
  <c r="P999" i="53"/>
  <c r="P974" i="53"/>
  <c r="P853" i="53"/>
  <c r="P658" i="53"/>
  <c r="P867" i="53"/>
  <c r="P655" i="53"/>
  <c r="P861" i="53"/>
  <c r="P852" i="53"/>
  <c r="P661" i="53"/>
  <c r="P653" i="53"/>
  <c r="P964" i="53"/>
  <c r="P341" i="53"/>
  <c r="P358" i="53"/>
  <c r="P257" i="53"/>
  <c r="P243" i="53"/>
  <c r="P251" i="53"/>
  <c r="P238" i="53"/>
  <c r="P247" i="53"/>
  <c r="P255" i="53"/>
  <c r="P282" i="53"/>
  <c r="P252" i="53"/>
  <c r="P248" i="53"/>
  <c r="P239" i="53"/>
  <c r="P256" i="53"/>
  <c r="P244" i="53"/>
  <c r="P855" i="53"/>
  <c r="P155" i="53"/>
  <c r="P137" i="53"/>
  <c r="P146" i="53"/>
  <c r="P154" i="53"/>
  <c r="P180" i="53"/>
  <c r="P142" i="53"/>
  <c r="P150" i="53"/>
  <c r="P953" i="53"/>
  <c r="P249" i="53"/>
  <c r="P68" i="53"/>
  <c r="P66" i="53"/>
  <c r="P386" i="53"/>
  <c r="P361" i="53"/>
  <c r="P253" i="53"/>
  <c r="P345" i="53"/>
  <c r="P144" i="53"/>
  <c r="P665" i="53"/>
  <c r="P656" i="53"/>
  <c r="P690" i="53"/>
  <c r="P660" i="53"/>
  <c r="P647" i="53"/>
  <c r="P664" i="53"/>
  <c r="P652" i="53"/>
  <c r="P859" i="53"/>
  <c r="P663" i="53"/>
  <c r="P865" i="53"/>
  <c r="P648" i="53"/>
  <c r="P489" i="53"/>
  <c r="P464" i="53"/>
  <c r="P488" i="53"/>
  <c r="P463" i="53"/>
  <c r="P353" i="53"/>
  <c r="P182" i="53"/>
  <c r="P157" i="53"/>
  <c r="P973" i="53"/>
  <c r="P998" i="53"/>
  <c r="P996" i="53"/>
  <c r="P967" i="53"/>
  <c r="P954" i="53"/>
  <c r="P971" i="53"/>
  <c r="P959" i="53"/>
  <c r="P963" i="53"/>
  <c r="P969" i="53"/>
  <c r="P897" i="53"/>
  <c r="P872" i="53"/>
  <c r="P693" i="53"/>
  <c r="P668" i="53"/>
  <c r="P896" i="53"/>
  <c r="P871" i="53"/>
  <c r="P659" i="53"/>
  <c r="P591" i="53"/>
  <c r="P566" i="53"/>
  <c r="P770" i="53"/>
  <c r="P795" i="53"/>
  <c r="P792" i="53"/>
  <c r="P767" i="53"/>
  <c r="P764" i="53"/>
  <c r="P751" i="53"/>
  <c r="P756" i="53"/>
  <c r="P760" i="53"/>
  <c r="P960" i="53"/>
  <c r="P458" i="53"/>
  <c r="P346" i="53"/>
  <c r="P250" i="53"/>
  <c r="P850" i="53"/>
  <c r="P651" i="53"/>
  <c r="P147" i="53"/>
  <c r="P138" i="53"/>
  <c r="P70" i="53"/>
  <c r="P962" i="53"/>
  <c r="P349" i="53"/>
  <c r="P139" i="53"/>
  <c r="P340" i="53"/>
  <c r="P148" i="53"/>
  <c r="P74" i="53"/>
  <c r="P866" i="53"/>
  <c r="P758" i="53"/>
  <c r="P362" i="53"/>
  <c r="P387" i="53"/>
  <c r="P72" i="53"/>
  <c r="P311" i="27"/>
  <c r="Q336" i="27" s="1"/>
  <c r="P410" i="27"/>
  <c r="P413" i="27"/>
  <c r="Q438" i="27" s="1"/>
  <c r="P514" i="27"/>
  <c r="Q539" i="27" s="1"/>
  <c r="P821" i="27"/>
  <c r="Q846" i="27" s="1"/>
  <c r="P308" i="27"/>
  <c r="P617" i="27"/>
  <c r="Q642" i="27" s="1"/>
  <c r="P614" i="27"/>
  <c r="P716" i="27"/>
  <c r="P820" i="27"/>
  <c r="Q845" i="27" s="1"/>
  <c r="P922" i="27"/>
  <c r="Q947" i="27" s="1"/>
  <c r="P512" i="27"/>
  <c r="P515" i="27"/>
  <c r="Q540" i="27" s="1"/>
  <c r="P718" i="27"/>
  <c r="Q743" i="27" s="1"/>
  <c r="P920" i="27"/>
  <c r="P818" i="27"/>
  <c r="P616" i="27"/>
  <c r="Q641" i="27" s="1"/>
  <c r="P412" i="27"/>
  <c r="Q437" i="27" s="1"/>
  <c r="P310" i="27"/>
  <c r="Q335" i="27" s="1"/>
  <c r="P790" i="27"/>
  <c r="P686" i="27"/>
  <c r="P685" i="27"/>
  <c r="P480" i="27"/>
  <c r="P479" i="27"/>
  <c r="P376" i="27"/>
  <c r="P374" i="27"/>
  <c r="P881" i="27"/>
  <c r="P472" i="27"/>
  <c r="P980" i="27"/>
  <c r="P571" i="27"/>
  <c r="P467" i="27"/>
  <c r="P756" i="27" l="1"/>
  <c r="Q741" i="27"/>
  <c r="P850" i="27"/>
  <c r="Q843" i="27"/>
  <c r="P546" i="27"/>
  <c r="Q537" i="27"/>
  <c r="P646" i="27"/>
  <c r="Q639" i="27"/>
  <c r="P954" i="27"/>
  <c r="Q945" i="27"/>
  <c r="P356" i="27"/>
  <c r="Q333" i="27"/>
  <c r="P454" i="27"/>
  <c r="Q435" i="27"/>
  <c r="P341" i="27"/>
  <c r="P173" i="27"/>
  <c r="P444" i="27"/>
  <c r="P346" i="27"/>
  <c r="P265" i="27"/>
  <c r="P651" i="27"/>
  <c r="P179" i="27"/>
  <c r="P974" i="27"/>
  <c r="P445" i="27"/>
  <c r="P162" i="27"/>
  <c r="P959" i="27"/>
  <c r="P762" i="27"/>
  <c r="P763" i="27"/>
  <c r="P770" i="27"/>
  <c r="P751" i="27"/>
  <c r="P764" i="27"/>
  <c r="P750" i="27"/>
  <c r="P343" i="27"/>
  <c r="P555" i="27"/>
  <c r="P550" i="27"/>
  <c r="P171" i="27"/>
  <c r="P855" i="27"/>
  <c r="P982" i="27"/>
  <c r="P760" i="27"/>
  <c r="P164" i="27"/>
  <c r="P758" i="27"/>
  <c r="P545" i="27"/>
  <c r="P864" i="27"/>
  <c r="P560" i="27"/>
  <c r="P456" i="27"/>
  <c r="P161" i="27"/>
  <c r="P166" i="27"/>
  <c r="P170" i="27"/>
  <c r="P174" i="27"/>
  <c r="P178" i="27"/>
  <c r="P875" i="27"/>
  <c r="P680" i="27"/>
  <c r="P755" i="27"/>
  <c r="P962" i="27"/>
  <c r="P754" i="27"/>
  <c r="P778" i="27"/>
  <c r="P547" i="27"/>
  <c r="P458" i="27"/>
  <c r="P382" i="27"/>
  <c r="P365" i="27"/>
  <c r="P892" i="27"/>
  <c r="P866" i="27"/>
  <c r="P559" i="27"/>
  <c r="P554" i="27"/>
  <c r="P484" i="27"/>
  <c r="P372" i="27"/>
  <c r="P474" i="27"/>
  <c r="P780" i="27"/>
  <c r="P984" i="27"/>
  <c r="P678" i="27"/>
  <c r="P882" i="27"/>
  <c r="P576" i="27"/>
  <c r="P274" i="27"/>
  <c r="P176" i="27"/>
  <c r="P206" i="27"/>
  <c r="P264" i="27"/>
  <c r="P273" i="27"/>
  <c r="P277" i="27"/>
  <c r="P281" i="27"/>
  <c r="P566" i="27"/>
  <c r="P682" i="27"/>
  <c r="P886" i="27"/>
  <c r="P580" i="27"/>
  <c r="P27" i="27"/>
  <c r="P978" i="27"/>
  <c r="P774" i="27"/>
  <c r="P570" i="27"/>
  <c r="P366" i="27"/>
  <c r="P468" i="27"/>
  <c r="P876" i="27"/>
  <c r="P30"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70" i="27"/>
  <c r="P175" i="27"/>
  <c r="P169" i="27"/>
  <c r="P163" i="27"/>
  <c r="P278" i="27"/>
  <c r="P784" i="27"/>
  <c r="P584" i="27"/>
  <c r="P672" i="27"/>
  <c r="P383" i="27"/>
  <c r="P478" i="27"/>
  <c r="P469" i="27"/>
  <c r="P367" i="27"/>
  <c r="P673" i="27"/>
  <c r="P877" i="27"/>
  <c r="P775" i="27"/>
  <c r="P979" i="27"/>
  <c r="P788" i="27"/>
  <c r="P992" i="27"/>
  <c r="P380" i="27"/>
  <c r="P482" i="27"/>
  <c r="P168" i="27"/>
  <c r="P463" i="27"/>
  <c r="P988" i="27"/>
  <c r="P890" i="27"/>
  <c r="P464" i="27"/>
  <c r="P362"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04" i="27"/>
  <c r="P107" i="27"/>
  <c r="Q132" i="27" s="1"/>
  <c r="P177" i="27"/>
  <c r="P172" i="27"/>
  <c r="P167" i="27"/>
  <c r="P270" i="27"/>
  <c r="P769" i="27"/>
  <c r="P989" i="27"/>
  <c r="P485" i="27"/>
  <c r="P381" i="27"/>
  <c r="P280" i="27"/>
  <c r="P276" i="27"/>
  <c r="P272" i="27"/>
  <c r="P268" i="27"/>
  <c r="P263" i="27"/>
  <c r="P852" i="27"/>
  <c r="P869" i="27"/>
  <c r="P857" i="27"/>
  <c r="P861" i="27"/>
  <c r="P865" i="27"/>
  <c r="P773" i="27"/>
  <c r="P569" i="27"/>
  <c r="P884" i="27"/>
  <c r="P671" i="27"/>
  <c r="P688" i="27"/>
  <c r="P967" i="27"/>
  <c r="P863" i="27"/>
  <c r="P659" i="27"/>
  <c r="P970" i="27"/>
  <c r="P953" i="27"/>
  <c r="P858" i="27"/>
  <c r="P649" i="27"/>
  <c r="P990" i="27"/>
  <c r="P786" i="27"/>
  <c r="P351" i="27"/>
  <c r="P347" i="27"/>
  <c r="P342" i="27"/>
  <c r="P359" i="27"/>
  <c r="P355" i="27"/>
  <c r="P352" i="27"/>
  <c r="P586" i="27"/>
  <c r="P868" i="27"/>
  <c r="P860" i="27"/>
  <c r="P656" i="27"/>
  <c r="P552" i="27"/>
  <c r="P354" i="27"/>
  <c r="P451" i="27"/>
  <c r="P461" i="27"/>
  <c r="P447" i="27"/>
  <c r="P442" i="27"/>
  <c r="P459" i="27"/>
  <c r="P452" i="27"/>
  <c r="P455" i="27"/>
  <c r="P353" i="27"/>
  <c r="P476" i="27"/>
  <c r="P378" i="27"/>
  <c r="P448" i="27"/>
  <c r="P209" i="27"/>
  <c r="Q234" i="27" s="1"/>
  <c r="P361" i="27"/>
  <c r="P971" i="27"/>
  <c r="P965" i="27"/>
  <c r="P952" i="27"/>
  <c r="P969" i="27"/>
  <c r="P957" i="27"/>
  <c r="P961" i="27"/>
  <c r="P574" i="27"/>
  <c r="P973" i="27"/>
  <c r="P888" i="27"/>
  <c r="P676" i="27"/>
  <c r="P654" i="27"/>
  <c r="P658" i="27"/>
  <c r="P662" i="27"/>
  <c r="P648" i="27"/>
  <c r="P665" i="27"/>
  <c r="P653" i="27"/>
  <c r="P657" i="27"/>
  <c r="P661" i="27"/>
  <c r="P867" i="27"/>
  <c r="P663" i="27"/>
  <c r="P966" i="27"/>
  <c r="P853" i="27"/>
  <c r="P986" i="27"/>
  <c r="P782" i="27"/>
  <c r="P664" i="27"/>
  <c r="P652" i="27"/>
  <c r="P578" i="27"/>
  <c r="P968" i="27"/>
  <c r="P960" i="27"/>
  <c r="P872" i="27"/>
  <c r="P851" i="27"/>
  <c r="P582" i="27"/>
  <c r="P556" i="27"/>
  <c r="P345" i="27"/>
  <c r="P350" i="27"/>
  <c r="P358" i="27"/>
  <c r="P457" i="27"/>
  <c r="P443" i="27"/>
  <c r="P269" i="27"/>
  <c r="P667" i="27"/>
  <c r="P558" i="27"/>
  <c r="P562" i="27"/>
  <c r="P563" i="27"/>
  <c r="P557" i="27"/>
  <c r="P544" i="27"/>
  <c r="P561" i="27"/>
  <c r="P549" i="27"/>
  <c r="P553" i="27"/>
  <c r="P880" i="27"/>
  <c r="P871" i="27"/>
  <c r="P767" i="27"/>
  <c r="P761" i="27"/>
  <c r="P748" i="27"/>
  <c r="P765" i="27"/>
  <c r="P753" i="27"/>
  <c r="P757" i="27"/>
  <c r="P684" i="27"/>
  <c r="P963" i="27"/>
  <c r="P859" i="27"/>
  <c r="P759" i="27"/>
  <c r="P655" i="27"/>
  <c r="P668" i="27"/>
  <c r="P958" i="27"/>
  <c r="P862" i="27"/>
  <c r="P766" i="27"/>
  <c r="P749" i="27"/>
  <c r="P551" i="27"/>
  <c r="P994" i="27"/>
  <c r="P977" i="27"/>
  <c r="P660" i="27"/>
  <c r="P647" i="27"/>
  <c r="P964" i="27"/>
  <c r="P955" i="27"/>
  <c r="P856" i="27"/>
  <c r="P565" i="27"/>
  <c r="P450" i="27"/>
  <c r="P370" i="27"/>
  <c r="P453" i="27"/>
  <c r="P348" i="27"/>
  <c r="P357" i="27"/>
  <c r="P460" i="27"/>
  <c r="P349" i="27"/>
  <c r="P340" i="27"/>
  <c r="P449" i="27"/>
  <c r="P208" i="27"/>
  <c r="Q233" i="27" s="1"/>
  <c r="P106" i="27"/>
  <c r="Q131" i="27" s="1"/>
  <c r="P29" i="27"/>
  <c r="P66" i="27" l="1"/>
  <c r="Q52" i="27"/>
  <c r="P387" i="27"/>
  <c r="Q55" i="27"/>
  <c r="P253" i="27"/>
  <c r="Q231" i="27"/>
  <c r="P794" i="27"/>
  <c r="Q54" i="27"/>
  <c r="P148" i="27"/>
  <c r="Q129" i="27"/>
  <c r="P792" i="27"/>
  <c r="P67" i="27"/>
  <c r="P255" i="27"/>
  <c r="P245" i="27"/>
  <c r="P588" i="27"/>
  <c r="P65" i="27"/>
  <c r="P486" i="27"/>
  <c r="P61" i="27"/>
  <c r="P71" i="27"/>
  <c r="P384" i="27"/>
  <c r="P894" i="27"/>
  <c r="P238" i="27"/>
  <c r="P147" i="27"/>
  <c r="P73" i="27"/>
  <c r="P996" i="27"/>
  <c r="P75" i="27"/>
  <c r="P62" i="27"/>
  <c r="P690" i="27"/>
  <c r="P251" i="27"/>
  <c r="P240" i="27"/>
  <c r="P247" i="27"/>
  <c r="P239" i="27"/>
  <c r="P243" i="27"/>
  <c r="P249" i="27"/>
  <c r="P74" i="27"/>
  <c r="B67" i="49"/>
  <c r="P142" i="27"/>
  <c r="P489" i="27"/>
  <c r="P152" i="27"/>
  <c r="P693" i="27"/>
  <c r="P897" i="27"/>
  <c r="P896" i="27"/>
  <c r="M67" i="49"/>
  <c r="H67" i="49"/>
  <c r="P183" i="27"/>
  <c r="P158" i="27"/>
  <c r="P257" i="27"/>
  <c r="P241" i="27"/>
  <c r="P246" i="27"/>
  <c r="P250" i="27"/>
  <c r="P254" i="27"/>
  <c r="P256" i="27"/>
  <c r="P244" i="27"/>
  <c r="P248" i="27"/>
  <c r="P282" i="27"/>
  <c r="P252" i="27"/>
  <c r="Q67" i="49"/>
  <c r="E67" i="49"/>
  <c r="T67" i="49"/>
  <c r="P67" i="49"/>
  <c r="L67" i="49"/>
  <c r="D67" i="49"/>
  <c r="P80" i="27"/>
  <c r="P998" i="27"/>
  <c r="S67" i="49"/>
  <c r="O67" i="49"/>
  <c r="K67" i="49"/>
  <c r="G67" i="49"/>
  <c r="C67" i="49"/>
  <c r="P157" i="27"/>
  <c r="P182" i="27"/>
  <c r="P590" i="27"/>
  <c r="P692" i="27"/>
  <c r="P386" i="27"/>
  <c r="P136" i="27"/>
  <c r="P153" i="27"/>
  <c r="P143" i="27"/>
  <c r="P180" i="27"/>
  <c r="P145" i="27"/>
  <c r="P150" i="27"/>
  <c r="P155" i="27"/>
  <c r="P154" i="27"/>
  <c r="P141" i="27"/>
  <c r="P146" i="27"/>
  <c r="P137" i="27"/>
  <c r="P149" i="27"/>
  <c r="P138" i="27"/>
  <c r="P144" i="27"/>
  <c r="P68" i="27"/>
  <c r="P78" i="27"/>
  <c r="P69" i="27"/>
  <c r="P59" i="27"/>
  <c r="P76" i="27"/>
  <c r="P64" i="27"/>
  <c r="P72" i="27"/>
  <c r="P77" i="27"/>
  <c r="U67" i="49"/>
  <c r="I67" i="49"/>
  <c r="V67" i="49"/>
  <c r="R67" i="49"/>
  <c r="N67" i="49"/>
  <c r="J67" i="49"/>
  <c r="F67" i="49"/>
  <c r="P284" i="27"/>
  <c r="P259" i="27"/>
  <c r="P260" i="27"/>
  <c r="P285" i="27"/>
  <c r="P488" i="27"/>
  <c r="P139" i="27"/>
  <c r="P999" i="27"/>
  <c r="P81" i="27"/>
  <c r="P795" i="27"/>
  <c r="P591" i="27"/>
  <c r="P151" i="27"/>
  <c r="P60" i="27"/>
  <c r="T46" i="36"/>
  <c r="P46" i="36"/>
  <c r="L46" i="36"/>
  <c r="H46" i="36"/>
  <c r="D46" i="36"/>
  <c r="T67" i="42"/>
  <c r="P67" i="42"/>
  <c r="L67" i="42"/>
  <c r="H67" i="42"/>
  <c r="D67" i="42"/>
  <c r="G67" i="42" l="1"/>
  <c r="S67" i="42"/>
  <c r="B46" i="36"/>
  <c r="F46" i="36"/>
  <c r="J46" i="36"/>
  <c r="N46" i="36"/>
  <c r="R46" i="36"/>
  <c r="V46" i="36"/>
  <c r="B67" i="42"/>
  <c r="F67" i="42"/>
  <c r="J67" i="42"/>
  <c r="N67" i="42"/>
  <c r="R67" i="42"/>
  <c r="V67" i="42"/>
  <c r="O67" i="42"/>
  <c r="I46" i="36"/>
  <c r="U67" i="42"/>
  <c r="Q67" i="42"/>
  <c r="M67" i="42"/>
  <c r="I67" i="42"/>
  <c r="E67" i="42"/>
  <c r="S46" i="36"/>
  <c r="O46" i="36"/>
  <c r="K46" i="36"/>
  <c r="G46" i="36"/>
  <c r="C46" i="36"/>
  <c r="K67" i="42"/>
  <c r="C67" i="42"/>
  <c r="Q46" i="36"/>
  <c r="U46" i="36"/>
  <c r="M46" i="36"/>
  <c r="E46" i="36"/>
  <c r="U89" i="49"/>
  <c r="T89" i="49"/>
  <c r="S89" i="49"/>
  <c r="Q89" i="49"/>
  <c r="P89" i="49"/>
  <c r="O89" i="49"/>
  <c r="M89" i="49"/>
  <c r="L89" i="49"/>
  <c r="K89" i="49"/>
  <c r="I89" i="49"/>
  <c r="H89" i="49"/>
  <c r="G89" i="49"/>
  <c r="E89" i="49"/>
  <c r="D89" i="49"/>
  <c r="C89" i="49"/>
  <c r="C61" i="36" l="1"/>
  <c r="P82" i="41"/>
  <c r="L82" i="41"/>
  <c r="U61" i="36"/>
  <c r="B82" i="41"/>
  <c r="F82" i="41"/>
  <c r="J82" i="41"/>
  <c r="R82" i="41"/>
  <c r="V82" i="41"/>
  <c r="H82" i="41"/>
  <c r="H61" i="36"/>
  <c r="T82" i="41"/>
  <c r="D82" i="41"/>
  <c r="S61" i="36"/>
  <c r="N89" i="49"/>
  <c r="N61" i="36"/>
  <c r="N82" i="41"/>
  <c r="P61" i="36"/>
  <c r="K61" i="36"/>
  <c r="M61" i="36"/>
  <c r="F89" i="49"/>
  <c r="F61" i="36"/>
  <c r="V89" i="49"/>
  <c r="V61" i="36"/>
  <c r="U82" i="41"/>
  <c r="Q82" i="41"/>
  <c r="M82" i="41"/>
  <c r="I82" i="41"/>
  <c r="E82" i="41"/>
  <c r="D61" i="36"/>
  <c r="T61" i="36"/>
  <c r="G61" i="36"/>
  <c r="I61" i="36"/>
  <c r="B89" i="49"/>
  <c r="B61" i="36"/>
  <c r="J89" i="49"/>
  <c r="J61" i="36"/>
  <c r="R89" i="49"/>
  <c r="R61" i="36"/>
  <c r="E61" i="36"/>
  <c r="S82" i="41"/>
  <c r="O82" i="41"/>
  <c r="K82" i="41"/>
  <c r="G82" i="41"/>
  <c r="C82" i="41"/>
  <c r="L61" i="36"/>
  <c r="O61" i="36"/>
  <c r="Q61" i="36"/>
  <c r="V45" i="49"/>
  <c r="U45" i="49"/>
  <c r="T45" i="49"/>
  <c r="S45" i="49"/>
  <c r="R45" i="49"/>
  <c r="Q45" i="49"/>
  <c r="P45" i="49"/>
  <c r="O45" i="49"/>
  <c r="N45" i="49"/>
  <c r="M45" i="49"/>
  <c r="L45" i="49"/>
  <c r="K45" i="49"/>
  <c r="J45" i="49"/>
  <c r="I45" i="49"/>
  <c r="H45" i="49"/>
  <c r="G45" i="49"/>
  <c r="F45" i="49"/>
  <c r="E45" i="49"/>
  <c r="D45" i="49"/>
  <c r="C45" i="49"/>
  <c r="B45" i="49"/>
  <c r="V31" i="49"/>
  <c r="U31" i="49"/>
  <c r="T31" i="49"/>
  <c r="S31" i="49"/>
  <c r="R31" i="49"/>
  <c r="Q31" i="49"/>
  <c r="P31" i="49"/>
  <c r="O31" i="49"/>
  <c r="N31" i="49"/>
  <c r="M31" i="49"/>
  <c r="L31" i="49"/>
  <c r="K31" i="49"/>
  <c r="J31" i="49"/>
  <c r="I31" i="49"/>
  <c r="H31" i="49"/>
  <c r="G31" i="49"/>
  <c r="F31" i="49"/>
  <c r="E31" i="49"/>
  <c r="D31" i="49"/>
  <c r="C31" i="49"/>
  <c r="B31" i="49"/>
  <c r="V31" i="36"/>
  <c r="U31" i="36"/>
  <c r="T31" i="36"/>
  <c r="S31" i="36"/>
  <c r="R31" i="36"/>
  <c r="Q31" i="36"/>
  <c r="P31" i="36"/>
  <c r="O31" i="36"/>
  <c r="N31" i="36"/>
  <c r="M31" i="36"/>
  <c r="L31" i="36"/>
  <c r="K31" i="36"/>
  <c r="J31" i="36"/>
  <c r="I31" i="36"/>
  <c r="H31" i="36"/>
  <c r="G31" i="36"/>
  <c r="F31" i="36"/>
  <c r="E31" i="36"/>
  <c r="D31" i="36"/>
  <c r="C31" i="36"/>
  <c r="B31" i="36"/>
  <c r="P944" i="53"/>
  <c r="P943" i="53"/>
  <c r="P942" i="53"/>
  <c r="P941" i="53"/>
  <c r="P940" i="53"/>
  <c r="P939" i="53"/>
  <c r="P938" i="53"/>
  <c r="P937" i="53"/>
  <c r="P936" i="53"/>
  <c r="P935" i="53"/>
  <c r="P934" i="53"/>
  <c r="P933" i="53"/>
  <c r="P932" i="53"/>
  <c r="P931" i="53"/>
  <c r="P929" i="53"/>
  <c r="P928" i="53"/>
  <c r="P927" i="53"/>
  <c r="P926" i="53"/>
  <c r="P842" i="53"/>
  <c r="P841" i="53"/>
  <c r="P840" i="53"/>
  <c r="P839" i="53"/>
  <c r="P838" i="53"/>
  <c r="P837" i="53"/>
  <c r="P836" i="53"/>
  <c r="P835" i="53"/>
  <c r="P834" i="53"/>
  <c r="P833" i="53"/>
  <c r="P832" i="53"/>
  <c r="P831" i="53"/>
  <c r="P830" i="53"/>
  <c r="P829" i="53"/>
  <c r="P827" i="53"/>
  <c r="P826" i="53"/>
  <c r="P825" i="53"/>
  <c r="P824" i="53"/>
  <c r="P740" i="53"/>
  <c r="P739" i="53"/>
  <c r="P738" i="53"/>
  <c r="P737" i="53"/>
  <c r="P736" i="53"/>
  <c r="P735" i="53"/>
  <c r="P734" i="53"/>
  <c r="P733" i="53"/>
  <c r="P732" i="53"/>
  <c r="P731" i="53"/>
  <c r="P730" i="53"/>
  <c r="P729" i="53"/>
  <c r="P728" i="53"/>
  <c r="P727" i="53"/>
  <c r="P725" i="53"/>
  <c r="P724" i="53"/>
  <c r="P723" i="53"/>
  <c r="P722" i="53"/>
  <c r="P638" i="53"/>
  <c r="P637" i="53"/>
  <c r="P636" i="53"/>
  <c r="P635" i="53"/>
  <c r="P634" i="53"/>
  <c r="P633" i="53"/>
  <c r="P632" i="53"/>
  <c r="P631" i="53"/>
  <c r="P630" i="53"/>
  <c r="P629" i="53"/>
  <c r="P628" i="53"/>
  <c r="P627" i="53"/>
  <c r="P626" i="53"/>
  <c r="P625" i="53"/>
  <c r="P623" i="53"/>
  <c r="P622" i="53"/>
  <c r="P621" i="53"/>
  <c r="P620" i="53"/>
  <c r="P536" i="53"/>
  <c r="P535" i="53"/>
  <c r="P534" i="53"/>
  <c r="P533" i="53"/>
  <c r="P532" i="53"/>
  <c r="P531" i="53"/>
  <c r="P530" i="53"/>
  <c r="P529" i="53"/>
  <c r="P528" i="53"/>
  <c r="P527" i="53"/>
  <c r="P526" i="53"/>
  <c r="P525" i="53"/>
  <c r="P524" i="53"/>
  <c r="P523" i="53"/>
  <c r="P521" i="53"/>
  <c r="P520" i="53"/>
  <c r="P519" i="53"/>
  <c r="P518" i="53"/>
  <c r="P434" i="53"/>
  <c r="P433" i="53"/>
  <c r="P432" i="53"/>
  <c r="P431" i="53"/>
  <c r="P430" i="53"/>
  <c r="P429" i="53"/>
  <c r="P428" i="53"/>
  <c r="P427" i="53"/>
  <c r="P426" i="53"/>
  <c r="P425" i="53"/>
  <c r="P424" i="53"/>
  <c r="P423" i="53"/>
  <c r="P422" i="53"/>
  <c r="P421" i="53"/>
  <c r="P419" i="53"/>
  <c r="P418" i="53"/>
  <c r="P417" i="53"/>
  <c r="P416" i="53"/>
  <c r="P332" i="53"/>
  <c r="P331" i="53"/>
  <c r="P330" i="53"/>
  <c r="P329" i="53"/>
  <c r="P328" i="53"/>
  <c r="P327" i="53"/>
  <c r="P326" i="53"/>
  <c r="P325" i="53"/>
  <c r="P324" i="53"/>
  <c r="P323" i="53"/>
  <c r="P322" i="53"/>
  <c r="P321" i="53"/>
  <c r="P320" i="53"/>
  <c r="P319" i="53"/>
  <c r="P317" i="53"/>
  <c r="P316" i="53"/>
  <c r="P315" i="53"/>
  <c r="P314" i="53"/>
  <c r="P230" i="53"/>
  <c r="P229" i="53"/>
  <c r="P228" i="53"/>
  <c r="P227" i="53"/>
  <c r="P226" i="53"/>
  <c r="P225" i="53"/>
  <c r="P224" i="53"/>
  <c r="P223" i="53"/>
  <c r="P222" i="53"/>
  <c r="P221" i="53"/>
  <c r="P220" i="53"/>
  <c r="P219" i="53"/>
  <c r="P218" i="53"/>
  <c r="P217" i="53"/>
  <c r="P215" i="53"/>
  <c r="P214" i="53"/>
  <c r="P213" i="53"/>
  <c r="P212" i="53"/>
  <c r="P128" i="53"/>
  <c r="P127" i="53"/>
  <c r="P126" i="53"/>
  <c r="P125" i="53"/>
  <c r="P124" i="53"/>
  <c r="P123" i="53"/>
  <c r="P122" i="53"/>
  <c r="P121" i="53"/>
  <c r="P120" i="53"/>
  <c r="P119" i="53"/>
  <c r="P118" i="53"/>
  <c r="P117" i="53"/>
  <c r="P116" i="53"/>
  <c r="P115" i="53"/>
  <c r="P113" i="53"/>
  <c r="P112" i="53"/>
  <c r="P111" i="53"/>
  <c r="P110" i="53"/>
  <c r="P51" i="53"/>
  <c r="P50" i="53"/>
  <c r="P49" i="53"/>
  <c r="P48" i="53"/>
  <c r="P47" i="53"/>
  <c r="P46" i="53"/>
  <c r="P45" i="53"/>
  <c r="P44" i="53"/>
  <c r="P43" i="53"/>
  <c r="P42" i="53"/>
  <c r="P41" i="53"/>
  <c r="P40" i="53"/>
  <c r="P39" i="53"/>
  <c r="P38" i="53"/>
  <c r="P36" i="53"/>
  <c r="P35" i="53"/>
  <c r="P34" i="53"/>
  <c r="P33" i="53"/>
  <c r="V45" i="42"/>
  <c r="U45" i="42"/>
  <c r="T45" i="42"/>
  <c r="S45" i="42"/>
  <c r="R45" i="42"/>
  <c r="Q45" i="42"/>
  <c r="P45" i="42"/>
  <c r="O45" i="42"/>
  <c r="N45" i="42"/>
  <c r="M45" i="42"/>
  <c r="L45" i="42"/>
  <c r="K45" i="42"/>
  <c r="J45" i="42"/>
  <c r="I45" i="42"/>
  <c r="H45" i="42"/>
  <c r="G45" i="42"/>
  <c r="F45" i="42"/>
  <c r="E45" i="42"/>
  <c r="D45" i="42"/>
  <c r="C45" i="42"/>
  <c r="B45" i="42"/>
  <c r="V31" i="42"/>
  <c r="U31" i="42"/>
  <c r="T31" i="42"/>
  <c r="S31" i="42"/>
  <c r="R31" i="42"/>
  <c r="Q31" i="42"/>
  <c r="P31" i="42"/>
  <c r="O31" i="42"/>
  <c r="N31" i="42"/>
  <c r="M31" i="42"/>
  <c r="L31" i="42"/>
  <c r="K31" i="42"/>
  <c r="J31" i="42"/>
  <c r="I31" i="42"/>
  <c r="H31" i="42"/>
  <c r="G31" i="42"/>
  <c r="F31" i="42"/>
  <c r="E31" i="42"/>
  <c r="D31" i="42"/>
  <c r="C31" i="42"/>
  <c r="B31" i="42"/>
  <c r="P944" i="27"/>
  <c r="P943" i="27"/>
  <c r="P942" i="27"/>
  <c r="P941" i="27"/>
  <c r="P940" i="27"/>
  <c r="P939" i="27"/>
  <c r="P938" i="27"/>
  <c r="P937" i="27"/>
  <c r="P936" i="27"/>
  <c r="P935" i="27"/>
  <c r="P934" i="27"/>
  <c r="P933" i="27"/>
  <c r="P932" i="27"/>
  <c r="P931" i="27"/>
  <c r="P929" i="27"/>
  <c r="P928" i="27"/>
  <c r="P927" i="27"/>
  <c r="P926" i="27"/>
  <c r="P842" i="27"/>
  <c r="P841" i="27"/>
  <c r="P840" i="27"/>
  <c r="P839" i="27"/>
  <c r="P838" i="27"/>
  <c r="P837" i="27"/>
  <c r="P836" i="27"/>
  <c r="P835" i="27"/>
  <c r="P834" i="27"/>
  <c r="P833" i="27"/>
  <c r="P832" i="27"/>
  <c r="P831" i="27"/>
  <c r="P830" i="27"/>
  <c r="P829" i="27"/>
  <c r="P827" i="27"/>
  <c r="P826" i="27"/>
  <c r="P825" i="27"/>
  <c r="P824" i="27"/>
  <c r="P740" i="27"/>
  <c r="P739" i="27"/>
  <c r="P738" i="27"/>
  <c r="P737" i="27"/>
  <c r="P736" i="27"/>
  <c r="P735" i="27"/>
  <c r="P734" i="27"/>
  <c r="P733" i="27"/>
  <c r="P732" i="27"/>
  <c r="P731" i="27"/>
  <c r="P730" i="27"/>
  <c r="P729" i="27"/>
  <c r="P728" i="27"/>
  <c r="P727" i="27"/>
  <c r="P725" i="27"/>
  <c r="P724" i="27"/>
  <c r="P723" i="27"/>
  <c r="P722" i="27"/>
  <c r="P638" i="27"/>
  <c r="P637" i="27"/>
  <c r="P636" i="27"/>
  <c r="P635" i="27"/>
  <c r="P634" i="27"/>
  <c r="P633" i="27"/>
  <c r="P632" i="27"/>
  <c r="P631" i="27"/>
  <c r="P630" i="27"/>
  <c r="P629" i="27"/>
  <c r="P628" i="27"/>
  <c r="P627" i="27"/>
  <c r="P626" i="27"/>
  <c r="P625" i="27"/>
  <c r="P623" i="27"/>
  <c r="P622" i="27"/>
  <c r="P621" i="27"/>
  <c r="P620" i="27"/>
  <c r="P536" i="27"/>
  <c r="P535" i="27"/>
  <c r="P534" i="27"/>
  <c r="P533" i="27"/>
  <c r="P532" i="27"/>
  <c r="P531" i="27"/>
  <c r="P530" i="27"/>
  <c r="P529" i="27"/>
  <c r="P528" i="27"/>
  <c r="P527" i="27"/>
  <c r="P526" i="27"/>
  <c r="P525" i="27"/>
  <c r="P524" i="27"/>
  <c r="P523" i="27"/>
  <c r="P521" i="27"/>
  <c r="P520" i="27"/>
  <c r="P519" i="27"/>
  <c r="P518" i="27"/>
  <c r="P434" i="27"/>
  <c r="P433" i="27"/>
  <c r="P432" i="27"/>
  <c r="P431" i="27"/>
  <c r="P430" i="27"/>
  <c r="P429" i="27"/>
  <c r="P428" i="27"/>
  <c r="P427" i="27"/>
  <c r="P426" i="27"/>
  <c r="P425" i="27"/>
  <c r="P424" i="27"/>
  <c r="P423" i="27"/>
  <c r="P422" i="27"/>
  <c r="P421" i="27"/>
  <c r="P419" i="27"/>
  <c r="P418" i="27"/>
  <c r="P417" i="27"/>
  <c r="P416" i="27"/>
  <c r="P332" i="27"/>
  <c r="P331" i="27"/>
  <c r="P330" i="27"/>
  <c r="P329" i="27"/>
  <c r="P328" i="27"/>
  <c r="P327" i="27"/>
  <c r="P326" i="27"/>
  <c r="P325" i="27"/>
  <c r="P324" i="27"/>
  <c r="P323" i="27"/>
  <c r="P322" i="27"/>
  <c r="P321" i="27"/>
  <c r="P320" i="27"/>
  <c r="P319" i="27"/>
  <c r="P317" i="27"/>
  <c r="P316" i="27"/>
  <c r="P315" i="27"/>
  <c r="P314" i="27"/>
  <c r="P230" i="27"/>
  <c r="P229" i="27"/>
  <c r="P228" i="27"/>
  <c r="P227" i="27"/>
  <c r="P226" i="27"/>
  <c r="P225" i="27"/>
  <c r="P224" i="27"/>
  <c r="P223" i="27"/>
  <c r="P222" i="27"/>
  <c r="P221" i="27"/>
  <c r="P220" i="27"/>
  <c r="P219" i="27"/>
  <c r="P218" i="27"/>
  <c r="P217" i="27"/>
  <c r="P215" i="27"/>
  <c r="P214" i="27"/>
  <c r="P213" i="27"/>
  <c r="P212" i="27"/>
  <c r="P128" i="27"/>
  <c r="P127" i="27"/>
  <c r="P126" i="27"/>
  <c r="P125" i="27"/>
  <c r="P124" i="27"/>
  <c r="P123" i="27"/>
  <c r="P122" i="27"/>
  <c r="P121" i="27"/>
  <c r="P120" i="27"/>
  <c r="P119" i="27"/>
  <c r="P118" i="27"/>
  <c r="P117" i="27"/>
  <c r="P116" i="27"/>
  <c r="P115" i="27"/>
  <c r="P113" i="27"/>
  <c r="P112" i="27"/>
  <c r="P111" i="27"/>
  <c r="P110" i="27"/>
  <c r="P51" i="27"/>
  <c r="P50" i="27"/>
  <c r="P49" i="27"/>
  <c r="P48" i="27"/>
  <c r="P47" i="27"/>
  <c r="P46" i="27"/>
  <c r="P45" i="27"/>
  <c r="P44" i="27"/>
  <c r="P43" i="27"/>
  <c r="P42" i="27"/>
  <c r="P41" i="27"/>
  <c r="P40" i="27"/>
  <c r="P39" i="27"/>
  <c r="P38" i="27"/>
  <c r="P36" i="27"/>
  <c r="P35" i="27"/>
  <c r="P34" i="27"/>
  <c r="P33" i="27"/>
  <c r="V55" i="41"/>
  <c r="U55" i="41"/>
  <c r="T55" i="41"/>
  <c r="S55" i="41"/>
  <c r="R55" i="41"/>
  <c r="Q55" i="41"/>
  <c r="P55" i="41"/>
  <c r="O55" i="41"/>
  <c r="N55" i="41"/>
  <c r="M55" i="41"/>
  <c r="L55" i="41"/>
  <c r="K55" i="41"/>
  <c r="J55" i="41"/>
  <c r="I55" i="41"/>
  <c r="H55" i="41"/>
  <c r="G55" i="41"/>
  <c r="F55" i="41"/>
  <c r="E55" i="41"/>
  <c r="D55" i="41"/>
  <c r="C55" i="41"/>
  <c r="B55" i="41"/>
  <c r="V41" i="41"/>
  <c r="U41" i="41"/>
  <c r="T41" i="41"/>
  <c r="S41" i="41"/>
  <c r="R41" i="41"/>
  <c r="Q41" i="41"/>
  <c r="P41" i="41"/>
  <c r="O41" i="41"/>
  <c r="N41" i="41"/>
  <c r="M41" i="41"/>
  <c r="L41" i="41"/>
  <c r="K41" i="41"/>
  <c r="J41" i="41"/>
  <c r="I41" i="41"/>
  <c r="H41" i="41"/>
  <c r="G41" i="41"/>
  <c r="F41" i="41"/>
  <c r="E41" i="41"/>
  <c r="D41" i="41"/>
  <c r="C41" i="41"/>
  <c r="B41" i="41"/>
  <c r="D76" i="49" l="1"/>
  <c r="H76" i="49"/>
  <c r="L76" i="49"/>
  <c r="P76" i="49"/>
  <c r="T76" i="49"/>
  <c r="C77" i="49"/>
  <c r="G77" i="49"/>
  <c r="K77" i="49"/>
  <c r="O77" i="49"/>
  <c r="S77" i="49"/>
  <c r="B78" i="49"/>
  <c r="F78" i="49"/>
  <c r="J78" i="49"/>
  <c r="N78" i="49"/>
  <c r="R78" i="49"/>
  <c r="V78" i="49"/>
  <c r="E79" i="49"/>
  <c r="I79" i="49"/>
  <c r="M79" i="49"/>
  <c r="Q79" i="49"/>
  <c r="U79" i="49"/>
  <c r="C76" i="49"/>
  <c r="G76" i="49"/>
  <c r="K76" i="49"/>
  <c r="O76" i="49"/>
  <c r="S76" i="49"/>
  <c r="B77" i="49"/>
  <c r="F77" i="49"/>
  <c r="J77" i="49"/>
  <c r="N77" i="49"/>
  <c r="R77" i="49"/>
  <c r="V77" i="49"/>
  <c r="E78" i="49"/>
  <c r="I78" i="49"/>
  <c r="M78" i="49"/>
  <c r="Q78" i="49"/>
  <c r="U78" i="49"/>
  <c r="D79" i="49"/>
  <c r="H79" i="49"/>
  <c r="L79" i="49"/>
  <c r="P79" i="49"/>
  <c r="T79" i="49"/>
  <c r="E76" i="49"/>
  <c r="I76" i="49"/>
  <c r="M76" i="49"/>
  <c r="Q76" i="49"/>
  <c r="U76" i="49"/>
  <c r="D77" i="49"/>
  <c r="H77" i="49"/>
  <c r="L77" i="49"/>
  <c r="P77" i="49"/>
  <c r="T77" i="49"/>
  <c r="C78" i="49"/>
  <c r="G78" i="49"/>
  <c r="K78" i="49"/>
  <c r="O78" i="49"/>
  <c r="S78" i="49"/>
  <c r="B79" i="49"/>
  <c r="F79" i="49"/>
  <c r="J79" i="49"/>
  <c r="N79" i="49"/>
  <c r="R79" i="49"/>
  <c r="V79" i="49"/>
  <c r="B76" i="49"/>
  <c r="F76" i="49"/>
  <c r="J76" i="49"/>
  <c r="N76" i="49"/>
  <c r="R76" i="49"/>
  <c r="V76" i="49"/>
  <c r="E77" i="49"/>
  <c r="I77" i="49"/>
  <c r="M77" i="49"/>
  <c r="Q77" i="49"/>
  <c r="U77" i="49"/>
  <c r="D78" i="49"/>
  <c r="H78" i="49"/>
  <c r="L78" i="49"/>
  <c r="P78" i="49"/>
  <c r="T78" i="49"/>
  <c r="C79" i="49"/>
  <c r="G79" i="49"/>
  <c r="K79" i="49"/>
  <c r="O79" i="49"/>
  <c r="S79" i="49"/>
  <c r="E928" i="53"/>
  <c r="F931" i="53"/>
  <c r="E933" i="53"/>
  <c r="D934" i="53"/>
  <c r="E936" i="53"/>
  <c r="D938" i="53"/>
  <c r="F940" i="53"/>
  <c r="D941" i="53"/>
  <c r="D942" i="53"/>
  <c r="E944" i="53"/>
  <c r="F944" i="53"/>
  <c r="F927" i="53"/>
  <c r="E825" i="53"/>
  <c r="D826" i="53"/>
  <c r="E829" i="53"/>
  <c r="F830" i="53"/>
  <c r="D831" i="53"/>
  <c r="E834" i="53"/>
  <c r="E835" i="53"/>
  <c r="F837" i="53"/>
  <c r="D839" i="53"/>
  <c r="D840" i="53"/>
  <c r="E842" i="53"/>
  <c r="F841" i="53"/>
  <c r="F833" i="53"/>
  <c r="D835" i="53"/>
  <c r="D820" i="53"/>
  <c r="E783" i="53"/>
  <c r="E722" i="53"/>
  <c r="F724" i="53"/>
  <c r="D731" i="53"/>
  <c r="E733" i="53"/>
  <c r="D734" i="53"/>
  <c r="E735" i="53"/>
  <c r="F737" i="53"/>
  <c r="E738" i="53"/>
  <c r="D739" i="53"/>
  <c r="D727" i="53"/>
  <c r="D722" i="53"/>
  <c r="D718" i="53"/>
  <c r="F679" i="53"/>
  <c r="C685" i="53"/>
  <c r="E621" i="53"/>
  <c r="F626" i="53"/>
  <c r="E630" i="53"/>
  <c r="D636" i="53"/>
  <c r="E636" i="53"/>
  <c r="E638" i="53"/>
  <c r="F638" i="53"/>
  <c r="F630" i="53"/>
  <c r="C569" i="53"/>
  <c r="D574" i="53"/>
  <c r="F580" i="53"/>
  <c r="F518" i="53"/>
  <c r="F520" i="53"/>
  <c r="D525" i="53"/>
  <c r="D527" i="53"/>
  <c r="E529" i="53"/>
  <c r="F531" i="53"/>
  <c r="F533" i="53"/>
  <c r="F536" i="53"/>
  <c r="D575" i="53"/>
  <c r="D515" i="53"/>
  <c r="F472" i="53"/>
  <c r="F476" i="53"/>
  <c r="F480" i="53"/>
  <c r="F484" i="53"/>
  <c r="F416" i="53"/>
  <c r="F417" i="53"/>
  <c r="E418" i="53"/>
  <c r="D419" i="53"/>
  <c r="E422" i="53"/>
  <c r="F422" i="53"/>
  <c r="D424" i="53"/>
  <c r="F426" i="53"/>
  <c r="D428" i="53"/>
  <c r="E430" i="53"/>
  <c r="F430" i="53"/>
  <c r="D432" i="53"/>
  <c r="F434" i="53"/>
  <c r="F432" i="53"/>
  <c r="F482" i="53"/>
  <c r="F428" i="53"/>
  <c r="F478" i="53"/>
  <c r="F424" i="53"/>
  <c r="F474" i="53"/>
  <c r="F419" i="53"/>
  <c r="F469" i="53"/>
  <c r="E432" i="53"/>
  <c r="E482" i="53"/>
  <c r="E428" i="53"/>
  <c r="E478" i="53"/>
  <c r="F425" i="53"/>
  <c r="E424" i="53"/>
  <c r="E419" i="53"/>
  <c r="E427" i="53"/>
  <c r="E423" i="53"/>
  <c r="D418" i="53"/>
  <c r="D467" i="53"/>
  <c r="D433" i="53"/>
  <c r="D429" i="53"/>
  <c r="D425" i="53"/>
  <c r="F368" i="53"/>
  <c r="C372" i="53"/>
  <c r="C375" i="53"/>
  <c r="C380" i="53"/>
  <c r="F382" i="53"/>
  <c r="F324" i="53"/>
  <c r="D330" i="53"/>
  <c r="F326" i="53"/>
  <c r="F331" i="53"/>
  <c r="D323" i="53"/>
  <c r="C366" i="53"/>
  <c r="D263" i="53"/>
  <c r="C265" i="53"/>
  <c r="D268" i="53"/>
  <c r="E268" i="53"/>
  <c r="D271" i="53"/>
  <c r="D272" i="53"/>
  <c r="C274" i="53"/>
  <c r="D276" i="53"/>
  <c r="E276" i="53"/>
  <c r="D279" i="53"/>
  <c r="D280" i="53"/>
  <c r="E212" i="53"/>
  <c r="E213" i="53"/>
  <c r="E217" i="53"/>
  <c r="F217" i="53"/>
  <c r="D219" i="53"/>
  <c r="E221" i="53"/>
  <c r="E222" i="53"/>
  <c r="E225" i="53"/>
  <c r="F225" i="53"/>
  <c r="D227" i="53"/>
  <c r="E229" i="53"/>
  <c r="E230" i="53"/>
  <c r="F227" i="53"/>
  <c r="F223" i="53"/>
  <c r="F219" i="53"/>
  <c r="F214" i="53"/>
  <c r="D228" i="53"/>
  <c r="D278" i="53"/>
  <c r="D224" i="53"/>
  <c r="D274" i="53"/>
  <c r="D220" i="53"/>
  <c r="D215" i="53"/>
  <c r="C278" i="53"/>
  <c r="D223" i="53"/>
  <c r="F161" i="53"/>
  <c r="E163" i="53"/>
  <c r="F166" i="53"/>
  <c r="E168" i="53"/>
  <c r="F170" i="53"/>
  <c r="E172" i="53"/>
  <c r="E175" i="53"/>
  <c r="E176" i="53"/>
  <c r="E179" i="53"/>
  <c r="F111" i="53"/>
  <c r="D120" i="53"/>
  <c r="D122" i="53"/>
  <c r="E124" i="53"/>
  <c r="F126" i="53"/>
  <c r="F128" i="53"/>
  <c r="F178" i="53"/>
  <c r="F125" i="53"/>
  <c r="F174" i="53"/>
  <c r="F122" i="53"/>
  <c r="F121" i="53"/>
  <c r="F119" i="53"/>
  <c r="F169" i="53"/>
  <c r="F164" i="53"/>
  <c r="E178" i="53"/>
  <c r="F124" i="53"/>
  <c r="E174" i="53"/>
  <c r="E171" i="53"/>
  <c r="E119" i="53"/>
  <c r="E167" i="53"/>
  <c r="E166" i="53"/>
  <c r="E162" i="53"/>
  <c r="D125" i="53"/>
  <c r="D121" i="53"/>
  <c r="D112" i="53"/>
  <c r="C176" i="53"/>
  <c r="C174" i="53"/>
  <c r="C172" i="53"/>
  <c r="C170" i="53"/>
  <c r="C166" i="53"/>
  <c r="C161" i="53"/>
  <c r="D40" i="53"/>
  <c r="D42" i="53"/>
  <c r="E44" i="53"/>
  <c r="F46" i="53"/>
  <c r="F48" i="53"/>
  <c r="F44" i="53"/>
  <c r="F171" i="53"/>
  <c r="F162" i="53"/>
  <c r="E280" i="53"/>
  <c r="E788" i="53"/>
  <c r="E173" i="53"/>
  <c r="E784" i="53"/>
  <c r="E272" i="53"/>
  <c r="E36" i="53"/>
  <c r="E467" i="53"/>
  <c r="D51" i="53"/>
  <c r="D890" i="53"/>
  <c r="D47" i="53"/>
  <c r="D43" i="53"/>
  <c r="E35" i="53"/>
  <c r="D34" i="53"/>
  <c r="D46" i="53"/>
  <c r="C271" i="53"/>
  <c r="C980" i="53" l="1"/>
  <c r="C470" i="53"/>
  <c r="C164" i="53"/>
  <c r="C674" i="53"/>
  <c r="C887" i="53"/>
  <c r="C479" i="53"/>
  <c r="C683" i="53"/>
  <c r="C989" i="53"/>
  <c r="C993" i="53"/>
  <c r="C483" i="53"/>
  <c r="C687" i="53"/>
  <c r="E271" i="53"/>
  <c r="E891" i="53"/>
  <c r="E279" i="53"/>
  <c r="F983" i="53"/>
  <c r="F473" i="53"/>
  <c r="F991" i="53"/>
  <c r="F685" i="53"/>
  <c r="F481" i="53"/>
  <c r="E45" i="53"/>
  <c r="D41" i="53"/>
  <c r="D168" i="53"/>
  <c r="E104" i="53"/>
  <c r="E143" i="53" s="1"/>
  <c r="E106" i="53"/>
  <c r="F104" i="53"/>
  <c r="F152" i="53" s="1"/>
  <c r="F112" i="53"/>
  <c r="E125" i="53"/>
  <c r="C178" i="53"/>
  <c r="F176" i="53"/>
  <c r="F168" i="53"/>
  <c r="D308" i="53"/>
  <c r="D347" i="53" s="1"/>
  <c r="D367" i="53"/>
  <c r="D310" i="53"/>
  <c r="D376" i="53"/>
  <c r="E325" i="53"/>
  <c r="D325" i="53"/>
  <c r="E365" i="53"/>
  <c r="E314" i="53"/>
  <c r="E310" i="53"/>
  <c r="E374" i="53"/>
  <c r="E323" i="53"/>
  <c r="F323" i="53"/>
  <c r="F367" i="53"/>
  <c r="F316" i="53"/>
  <c r="F380" i="53"/>
  <c r="F329" i="53"/>
  <c r="C30" i="53"/>
  <c r="C986" i="53"/>
  <c r="C578" i="53"/>
  <c r="C994" i="53"/>
  <c r="C790" i="53"/>
  <c r="E38" i="53"/>
  <c r="E46" i="53"/>
  <c r="F30" i="53"/>
  <c r="F51" i="53"/>
  <c r="E49" i="53"/>
  <c r="E47" i="53"/>
  <c r="D45" i="53"/>
  <c r="F35" i="53"/>
  <c r="F34" i="53"/>
  <c r="C162" i="53"/>
  <c r="D164" i="53"/>
  <c r="D173" i="53"/>
  <c r="D177" i="53"/>
  <c r="E128" i="53"/>
  <c r="D126" i="53"/>
  <c r="F116" i="53"/>
  <c r="F113" i="53"/>
  <c r="E111" i="53"/>
  <c r="C179" i="53"/>
  <c r="F177" i="53"/>
  <c r="E170" i="53"/>
  <c r="E161" i="53"/>
  <c r="C264" i="53"/>
  <c r="C269" i="53"/>
  <c r="C273" i="53"/>
  <c r="C277" i="53"/>
  <c r="C281" i="53"/>
  <c r="F213" i="53"/>
  <c r="F218" i="53"/>
  <c r="F222" i="53"/>
  <c r="F226" i="53"/>
  <c r="F230" i="53"/>
  <c r="F266" i="53"/>
  <c r="F271" i="53"/>
  <c r="F275" i="53"/>
  <c r="F279" i="53"/>
  <c r="D230" i="53"/>
  <c r="F228" i="53"/>
  <c r="D222" i="53"/>
  <c r="F220" i="53"/>
  <c r="D213" i="53"/>
  <c r="E281" i="53"/>
  <c r="C279" i="53"/>
  <c r="E273" i="53"/>
  <c r="E264" i="53"/>
  <c r="C371" i="53"/>
  <c r="C379" i="53"/>
  <c r="C383" i="53"/>
  <c r="D368" i="53"/>
  <c r="D317" i="53"/>
  <c r="D373" i="53"/>
  <c r="D322" i="53"/>
  <c r="E322" i="53"/>
  <c r="D377" i="53"/>
  <c r="D326" i="53"/>
  <c r="D381" i="53"/>
  <c r="E330" i="53"/>
  <c r="E366" i="53"/>
  <c r="E315" i="53"/>
  <c r="F315" i="53"/>
  <c r="E371" i="53"/>
  <c r="F320" i="53"/>
  <c r="E375" i="53"/>
  <c r="E324" i="53"/>
  <c r="E379" i="53"/>
  <c r="E383" i="53"/>
  <c r="E332" i="53"/>
  <c r="F317" i="53"/>
  <c r="F322" i="53"/>
  <c r="F373" i="53"/>
  <c r="F330" i="53"/>
  <c r="F381" i="53"/>
  <c r="F332" i="53"/>
  <c r="E321" i="53"/>
  <c r="E317" i="53"/>
  <c r="F314" i="53"/>
  <c r="F379" i="53"/>
  <c r="C374" i="53"/>
  <c r="C368" i="53"/>
  <c r="C480" i="53"/>
  <c r="C472" i="53"/>
  <c r="F579" i="53"/>
  <c r="D620" i="53"/>
  <c r="C671" i="53"/>
  <c r="D625" i="53"/>
  <c r="C676" i="53"/>
  <c r="D629" i="53"/>
  <c r="C680" i="53"/>
  <c r="D633" i="53"/>
  <c r="C684" i="53"/>
  <c r="C688" i="53"/>
  <c r="D637" i="53"/>
  <c r="D614" i="53"/>
  <c r="D658" i="53" s="1"/>
  <c r="D673" i="53"/>
  <c r="D616" i="53"/>
  <c r="D622" i="53"/>
  <c r="D678" i="53"/>
  <c r="E627" i="53"/>
  <c r="D627" i="53"/>
  <c r="D682" i="53"/>
  <c r="D631" i="53"/>
  <c r="E631" i="53"/>
  <c r="D686" i="53"/>
  <c r="E635" i="53"/>
  <c r="E620" i="53"/>
  <c r="E616" i="53"/>
  <c r="E671" i="53"/>
  <c r="F620" i="53"/>
  <c r="E625" i="53"/>
  <c r="E680" i="53"/>
  <c r="E629" i="53"/>
  <c r="F629" i="53"/>
  <c r="E684" i="53"/>
  <c r="E633" i="53"/>
  <c r="F633" i="53"/>
  <c r="E688" i="53"/>
  <c r="E637" i="53"/>
  <c r="F637" i="53"/>
  <c r="F614" i="53"/>
  <c r="F652" i="53" s="1"/>
  <c r="F673" i="53"/>
  <c r="F622" i="53"/>
  <c r="F617" i="53"/>
  <c r="F627" i="53"/>
  <c r="F678" i="53"/>
  <c r="F631" i="53"/>
  <c r="F682" i="53"/>
  <c r="F635"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36" i="53"/>
  <c r="F985" i="53"/>
  <c r="F41" i="53"/>
  <c r="F683" i="53"/>
  <c r="F45" i="53"/>
  <c r="F993" i="53"/>
  <c r="F49" i="53"/>
  <c r="E51" i="53"/>
  <c r="D50" i="53"/>
  <c r="D49" i="53"/>
  <c r="D48" i="53"/>
  <c r="F40" i="53"/>
  <c r="F39" i="53"/>
  <c r="F38" i="53"/>
  <c r="E34" i="53"/>
  <c r="D33" i="53"/>
  <c r="C104" i="53"/>
  <c r="C142" i="53" s="1"/>
  <c r="C163" i="53"/>
  <c r="C107" i="53"/>
  <c r="C168" i="53"/>
  <c r="D104" i="53"/>
  <c r="D143" i="53" s="1"/>
  <c r="D161" i="53"/>
  <c r="D110" i="53"/>
  <c r="D166" i="53"/>
  <c r="D115" i="53"/>
  <c r="D170" i="53"/>
  <c r="D119" i="53"/>
  <c r="D174" i="53"/>
  <c r="D123" i="53"/>
  <c r="D178" i="53"/>
  <c r="D127" i="53"/>
  <c r="D128" i="53"/>
  <c r="F120" i="53"/>
  <c r="F118" i="53"/>
  <c r="E117" i="53"/>
  <c r="E116" i="53"/>
  <c r="E115" i="53"/>
  <c r="D113" i="53"/>
  <c r="D111" i="53"/>
  <c r="E177" i="53"/>
  <c r="F167" i="53"/>
  <c r="F208" i="53"/>
  <c r="C206" i="53"/>
  <c r="C248" i="53" s="1"/>
  <c r="C209" i="53"/>
  <c r="D212" i="53"/>
  <c r="D208" i="53"/>
  <c r="D217" i="53"/>
  <c r="D221" i="53"/>
  <c r="D225" i="53"/>
  <c r="D229" i="53"/>
  <c r="E206" i="53"/>
  <c r="E240" i="53" s="1"/>
  <c r="E214" i="53"/>
  <c r="E265" i="53"/>
  <c r="E209" i="53"/>
  <c r="E219" i="53"/>
  <c r="E270" i="53"/>
  <c r="E223" i="53"/>
  <c r="E274" i="53"/>
  <c r="E227" i="53"/>
  <c r="E278" i="53"/>
  <c r="F263" i="53"/>
  <c r="F268" i="53"/>
  <c r="F272" i="53"/>
  <c r="F276" i="53"/>
  <c r="F280" i="53"/>
  <c r="F229" i="53"/>
  <c r="E226" i="53"/>
  <c r="F221" i="53"/>
  <c r="E218" i="53"/>
  <c r="D214" i="53"/>
  <c r="F212" i="53"/>
  <c r="D275" i="53"/>
  <c r="C270" i="53"/>
  <c r="D266" i="53"/>
  <c r="E263" i="53"/>
  <c r="E320" i="53"/>
  <c r="E316" i="53"/>
  <c r="F377" i="53"/>
  <c r="C586" i="53"/>
  <c r="D635" i="53"/>
  <c r="F625" i="53"/>
  <c r="E676" i="53"/>
  <c r="C782" i="53"/>
  <c r="C985" i="53"/>
  <c r="C475" i="53"/>
  <c r="C679" i="53"/>
  <c r="C169" i="53"/>
  <c r="D881" i="53"/>
  <c r="D39" i="53"/>
  <c r="E266" i="53"/>
  <c r="E275" i="53"/>
  <c r="F978" i="53"/>
  <c r="F468" i="53"/>
  <c r="F366" i="53"/>
  <c r="F987" i="53"/>
  <c r="F681" i="53"/>
  <c r="F477" i="53"/>
  <c r="F375" i="53"/>
  <c r="F995" i="53"/>
  <c r="F689" i="53"/>
  <c r="F485" i="53"/>
  <c r="F47" i="53"/>
  <c r="E43" i="53"/>
  <c r="D163" i="53"/>
  <c r="D172" i="53"/>
  <c r="D176" i="53"/>
  <c r="F107" i="53"/>
  <c r="F117" i="53"/>
  <c r="F127" i="53"/>
  <c r="E123" i="53"/>
  <c r="F110" i="53"/>
  <c r="F172" i="53"/>
  <c r="F163" i="53"/>
  <c r="C308" i="53"/>
  <c r="C345" i="53" s="1"/>
  <c r="D314" i="53"/>
  <c r="C311" i="53"/>
  <c r="C370" i="53"/>
  <c r="D319" i="53"/>
  <c r="C378" i="53"/>
  <c r="D311" i="53"/>
  <c r="D372" i="53"/>
  <c r="D321" i="53"/>
  <c r="D380" i="53"/>
  <c r="D329" i="53"/>
  <c r="E329" i="53"/>
  <c r="E370" i="53"/>
  <c r="E319" i="53"/>
  <c r="F319" i="53"/>
  <c r="E378" i="53"/>
  <c r="E327" i="53"/>
  <c r="F327" i="53"/>
  <c r="E382" i="53"/>
  <c r="E331" i="53"/>
  <c r="F372" i="53"/>
  <c r="F376" i="53"/>
  <c r="D327" i="53"/>
  <c r="F321" i="53"/>
  <c r="C27" i="53"/>
  <c r="C59" i="53" s="1"/>
  <c r="C977" i="53"/>
  <c r="C773" i="53"/>
  <c r="D27" i="53"/>
  <c r="D61" i="53" s="1"/>
  <c r="D30" i="53"/>
  <c r="E33" i="53"/>
  <c r="E42" i="53"/>
  <c r="E50" i="53"/>
  <c r="F27" i="53"/>
  <c r="F66" i="53" s="1"/>
  <c r="F571" i="53"/>
  <c r="F50" i="53"/>
  <c r="E48" i="53"/>
  <c r="D44" i="53"/>
  <c r="F33" i="53"/>
  <c r="C167" i="53"/>
  <c r="C171" i="53"/>
  <c r="D169" i="53"/>
  <c r="E127" i="53"/>
  <c r="D124" i="53"/>
  <c r="F115" i="53"/>
  <c r="E112" i="53"/>
  <c r="E110" i="53"/>
  <c r="C175" i="53"/>
  <c r="F173" i="53"/>
  <c r="F43" i="53"/>
  <c r="F42" i="53"/>
  <c r="E41" i="53"/>
  <c r="E40" i="53"/>
  <c r="E39" i="53"/>
  <c r="D38" i="53"/>
  <c r="D36" i="53"/>
  <c r="D35" i="53"/>
  <c r="D107" i="53"/>
  <c r="D162" i="53"/>
  <c r="D167" i="53"/>
  <c r="D171" i="53"/>
  <c r="D175" i="53"/>
  <c r="D179" i="53"/>
  <c r="E113" i="53"/>
  <c r="E122" i="53"/>
  <c r="E126" i="53"/>
  <c r="F123" i="53"/>
  <c r="E121" i="53"/>
  <c r="E120" i="53"/>
  <c r="D118" i="53"/>
  <c r="D117" i="53"/>
  <c r="D116" i="53"/>
  <c r="F179" i="53"/>
  <c r="C177" i="53"/>
  <c r="F175" i="53"/>
  <c r="C173" i="53"/>
  <c r="E169" i="53"/>
  <c r="E164" i="53"/>
  <c r="E208" i="53"/>
  <c r="D264" i="53"/>
  <c r="D269" i="53"/>
  <c r="D273" i="53"/>
  <c r="D277" i="53"/>
  <c r="D281" i="53"/>
  <c r="E215" i="53"/>
  <c r="E220" i="53"/>
  <c r="E224" i="53"/>
  <c r="E228" i="53"/>
  <c r="D226" i="53"/>
  <c r="F224" i="53"/>
  <c r="D218" i="53"/>
  <c r="F215" i="53"/>
  <c r="E277" i="53"/>
  <c r="C275" i="53"/>
  <c r="E269" i="53"/>
  <c r="C266" i="53"/>
  <c r="C373" i="53"/>
  <c r="C381" i="53"/>
  <c r="D383" i="53"/>
  <c r="D331" i="53"/>
  <c r="E328" i="53"/>
  <c r="F325" i="53"/>
  <c r="D316" i="53"/>
  <c r="C382" i="53"/>
  <c r="C377" i="53"/>
  <c r="F371" i="53"/>
  <c r="C365" i="53"/>
  <c r="C484" i="53"/>
  <c r="C476" i="53"/>
  <c r="D521" i="53"/>
  <c r="C572" i="53"/>
  <c r="D526" i="53"/>
  <c r="C577" i="53"/>
  <c r="C581" i="53"/>
  <c r="D530" i="53"/>
  <c r="D519" i="53"/>
  <c r="D570" i="53"/>
  <c r="D524" i="53"/>
  <c r="E524" i="53"/>
  <c r="D528" i="53"/>
  <c r="E528" i="53"/>
  <c r="D579" i="53"/>
  <c r="D532" i="53"/>
  <c r="D583" i="53"/>
  <c r="D536" i="53"/>
  <c r="D587" i="53"/>
  <c r="E572" i="53"/>
  <c r="E521" i="53"/>
  <c r="E577" i="53"/>
  <c r="E526" i="53"/>
  <c r="E581" i="53"/>
  <c r="E530" i="53"/>
  <c r="E585" i="53"/>
  <c r="E534" i="53"/>
  <c r="F519" i="53"/>
  <c r="F570" i="53"/>
  <c r="F515" i="53"/>
  <c r="F524" i="53"/>
  <c r="F575" i="53"/>
  <c r="F528" i="53"/>
  <c r="F583" i="53"/>
  <c r="F532" i="53"/>
  <c r="F587" i="53"/>
  <c r="E532" i="53"/>
  <c r="C585" i="53"/>
  <c r="E622"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27" i="53"/>
  <c r="E64" i="53" s="1"/>
  <c r="E30" i="53"/>
  <c r="E780" i="53"/>
  <c r="F977" i="53"/>
  <c r="F569" i="53"/>
  <c r="F365" i="53"/>
  <c r="F982" i="53"/>
  <c r="F574" i="53"/>
  <c r="F370" i="53"/>
  <c r="F986" i="53"/>
  <c r="F578" i="53"/>
  <c r="F680" i="53"/>
  <c r="F374" i="53"/>
  <c r="F990" i="53"/>
  <c r="F582" i="53"/>
  <c r="F684" i="53"/>
  <c r="F378" i="53"/>
  <c r="F994" i="53"/>
  <c r="F892" i="53"/>
  <c r="F586" i="53"/>
  <c r="F688" i="53"/>
  <c r="E107" i="53"/>
  <c r="E118" i="53"/>
  <c r="F264" i="53"/>
  <c r="F269" i="53"/>
  <c r="F273" i="53"/>
  <c r="F277" i="53"/>
  <c r="F281" i="53"/>
  <c r="C280" i="53"/>
  <c r="C276" i="53"/>
  <c r="C272" i="53"/>
  <c r="C268" i="53"/>
  <c r="C263" i="53"/>
  <c r="E376" i="53"/>
  <c r="E380" i="53"/>
  <c r="C376" i="53"/>
  <c r="C367" i="53"/>
  <c r="F412" i="53"/>
  <c r="D468" i="53"/>
  <c r="D473" i="53"/>
  <c r="D477" i="53"/>
  <c r="D481" i="53"/>
  <c r="D485" i="53"/>
  <c r="D778" i="53"/>
  <c r="D206" i="53"/>
  <c r="D209" i="53"/>
  <c r="F206" i="53"/>
  <c r="F255" i="53" s="1"/>
  <c r="F265" i="53"/>
  <c r="F209" i="53"/>
  <c r="F270" i="53"/>
  <c r="F274" i="53"/>
  <c r="F278" i="53"/>
  <c r="D270" i="53"/>
  <c r="D265" i="53"/>
  <c r="D366" i="53"/>
  <c r="D315" i="53"/>
  <c r="D371" i="53"/>
  <c r="D320" i="53"/>
  <c r="D375" i="53"/>
  <c r="D324" i="53"/>
  <c r="D379" i="53"/>
  <c r="D328" i="53"/>
  <c r="D332" i="53"/>
  <c r="E368" i="53"/>
  <c r="F328" i="53"/>
  <c r="F383" i="53"/>
  <c r="C410" i="53"/>
  <c r="C447" i="53" s="1"/>
  <c r="C467" i="53"/>
  <c r="D416" i="53"/>
  <c r="C413" i="53"/>
  <c r="D421" i="53"/>
  <c r="D410" i="53"/>
  <c r="D457" i="53" s="1"/>
  <c r="D469" i="53"/>
  <c r="D412" i="53"/>
  <c r="D413" i="53"/>
  <c r="D474" i="53"/>
  <c r="D423" i="53"/>
  <c r="D478" i="53"/>
  <c r="D482" i="53"/>
  <c r="D431" i="53"/>
  <c r="E416" i="53"/>
  <c r="E412" i="53"/>
  <c r="E472" i="53"/>
  <c r="E421" i="53"/>
  <c r="F421" i="53"/>
  <c r="E476" i="53"/>
  <c r="E425" i="53"/>
  <c r="E480" i="53"/>
  <c r="E429" i="53"/>
  <c r="F429" i="53"/>
  <c r="E484" i="53"/>
  <c r="E433" i="53"/>
  <c r="F410" i="53"/>
  <c r="F449" i="53" s="1"/>
  <c r="F418" i="53"/>
  <c r="F413" i="53"/>
  <c r="F423" i="53"/>
  <c r="F427" i="53"/>
  <c r="F431" i="53"/>
  <c r="F433" i="53"/>
  <c r="E431" i="53"/>
  <c r="D427" i="53"/>
  <c r="C482" i="53"/>
  <c r="C478" i="53"/>
  <c r="C474" i="53"/>
  <c r="C469" i="53"/>
  <c r="D582" i="53"/>
  <c r="D725" i="53"/>
  <c r="C776" i="53"/>
  <c r="D730" i="53"/>
  <c r="C781" i="53"/>
  <c r="C785" i="53"/>
  <c r="D738" i="53"/>
  <c r="D723" i="53"/>
  <c r="D774" i="53"/>
  <c r="D728" i="53"/>
  <c r="D779" i="53"/>
  <c r="D732" i="53"/>
  <c r="D783" i="53"/>
  <c r="D736" i="53"/>
  <c r="D740" i="53"/>
  <c r="D791" i="53"/>
  <c r="E776" i="53"/>
  <c r="E725" i="53"/>
  <c r="F725" i="53"/>
  <c r="E730" i="53"/>
  <c r="E781" i="53"/>
  <c r="F730" i="53"/>
  <c r="F734" i="53"/>
  <c r="E785" i="53"/>
  <c r="E734" i="53"/>
  <c r="E789" i="53"/>
  <c r="F738" i="53"/>
  <c r="F774" i="53"/>
  <c r="F723" i="53"/>
  <c r="F779" i="53"/>
  <c r="F728" i="53"/>
  <c r="F783" i="53"/>
  <c r="F732" i="53"/>
  <c r="F787" i="53"/>
  <c r="F736" i="53"/>
  <c r="F791" i="53"/>
  <c r="F740" i="53"/>
  <c r="D787" i="53"/>
  <c r="E775" i="53"/>
  <c r="E373" i="53"/>
  <c r="E377" i="53"/>
  <c r="E381" i="53"/>
  <c r="E326" i="53"/>
  <c r="D470" i="53"/>
  <c r="D475" i="53"/>
  <c r="D479" i="53"/>
  <c r="D483" i="53"/>
  <c r="E468" i="53"/>
  <c r="E473" i="53"/>
  <c r="E477" i="53"/>
  <c r="E481" i="53"/>
  <c r="E485" i="53"/>
  <c r="E434" i="53"/>
  <c r="E426" i="53"/>
  <c r="E417" i="53"/>
  <c r="F483" i="53"/>
  <c r="F479" i="53"/>
  <c r="F475" i="53"/>
  <c r="F470" i="53"/>
  <c r="C512" i="53"/>
  <c r="C552" i="53" s="1"/>
  <c r="D518" i="53"/>
  <c r="C515" i="53"/>
  <c r="D523" i="53"/>
  <c r="D535" i="53"/>
  <c r="D520" i="53"/>
  <c r="D571" i="53"/>
  <c r="E520" i="53"/>
  <c r="E525" i="53"/>
  <c r="D576" i="53"/>
  <c r="D580" i="53"/>
  <c r="D584" i="53"/>
  <c r="D533" i="53"/>
  <c r="E569" i="53"/>
  <c r="E518" i="53"/>
  <c r="E574" i="53"/>
  <c r="E523" i="53"/>
  <c r="F523" i="53"/>
  <c r="E578" i="53"/>
  <c r="E527" i="53"/>
  <c r="F527" i="53"/>
  <c r="E582" i="53"/>
  <c r="E531" i="53"/>
  <c r="E586" i="53"/>
  <c r="E535" i="53"/>
  <c r="F512" i="53"/>
  <c r="F545" i="53" s="1"/>
  <c r="F525" i="53"/>
  <c r="F529" i="53"/>
  <c r="F535" i="53"/>
  <c r="E533" i="53"/>
  <c r="D531" i="53"/>
  <c r="D529" i="53"/>
  <c r="F584" i="53"/>
  <c r="C582" i="53"/>
  <c r="F576" i="53"/>
  <c r="C574" i="53"/>
  <c r="C672" i="53"/>
  <c r="C677" i="53"/>
  <c r="D674" i="53"/>
  <c r="D623" i="53"/>
  <c r="D679" i="53"/>
  <c r="D683" i="53"/>
  <c r="D632" i="53"/>
  <c r="D687" i="53"/>
  <c r="E672" i="53"/>
  <c r="E626" i="53"/>
  <c r="E681" i="53"/>
  <c r="E685" i="53"/>
  <c r="E634" i="53"/>
  <c r="E689" i="53"/>
  <c r="F674" i="53"/>
  <c r="F623" i="53"/>
  <c r="F628" i="53"/>
  <c r="F632" i="53"/>
  <c r="F636" i="53"/>
  <c r="F634" i="53"/>
  <c r="D628" i="53"/>
  <c r="C990" i="53"/>
  <c r="C570" i="53"/>
  <c r="C575" i="53"/>
  <c r="C579" i="53"/>
  <c r="C583" i="53"/>
  <c r="C587" i="53"/>
  <c r="D534" i="53"/>
  <c r="C784" i="53"/>
  <c r="C788" i="53"/>
  <c r="E308" i="53"/>
  <c r="E340" i="53" s="1"/>
  <c r="E311" i="53"/>
  <c r="F308" i="53"/>
  <c r="F343" i="53" s="1"/>
  <c r="F311" i="53"/>
  <c r="E372" i="53"/>
  <c r="E367" i="53"/>
  <c r="E410" i="53"/>
  <c r="E457" i="53" s="1"/>
  <c r="E413" i="53"/>
  <c r="F467" i="53"/>
  <c r="D434" i="53"/>
  <c r="D430" i="53"/>
  <c r="D426" i="53"/>
  <c r="D422" i="53"/>
  <c r="D417" i="53"/>
  <c r="E483" i="53"/>
  <c r="E479" i="53"/>
  <c r="E475" i="53"/>
  <c r="E474" i="53"/>
  <c r="E470" i="53"/>
  <c r="E469" i="53"/>
  <c r="E570" i="53"/>
  <c r="E575" i="53"/>
  <c r="E579" i="53"/>
  <c r="E583" i="53"/>
  <c r="E587" i="53"/>
  <c r="F521" i="53"/>
  <c r="F526" i="53"/>
  <c r="F530" i="53"/>
  <c r="F534" i="53"/>
  <c r="E536" i="53"/>
  <c r="E519" i="53"/>
  <c r="F585" i="53"/>
  <c r="F581" i="53"/>
  <c r="F577" i="53"/>
  <c r="F572" i="53"/>
  <c r="F616" i="53"/>
  <c r="E682" i="53"/>
  <c r="E686" i="53"/>
  <c r="D716" i="53"/>
  <c r="D763" i="53" s="1"/>
  <c r="D724" i="53"/>
  <c r="D775" i="53"/>
  <c r="D719" i="53"/>
  <c r="D729" i="53"/>
  <c r="D780" i="53"/>
  <c r="D733" i="53"/>
  <c r="D784" i="53"/>
  <c r="D737" i="53"/>
  <c r="D788" i="53"/>
  <c r="E773" i="53"/>
  <c r="E718" i="53"/>
  <c r="E778" i="53"/>
  <c r="E727" i="53"/>
  <c r="E782" i="53"/>
  <c r="E731" i="53"/>
  <c r="E786" i="53"/>
  <c r="E790" i="53"/>
  <c r="F716" i="53"/>
  <c r="F758" i="53" s="1"/>
  <c r="F775" i="53"/>
  <c r="F719" i="53"/>
  <c r="F780" i="53"/>
  <c r="F729" i="53"/>
  <c r="F784" i="53"/>
  <c r="F733" i="53"/>
  <c r="F788" i="53"/>
  <c r="E739" i="53"/>
  <c r="E737" i="53"/>
  <c r="D735" i="53"/>
  <c r="C786" i="53"/>
  <c r="C778" i="53"/>
  <c r="C876" i="53"/>
  <c r="C881" i="53"/>
  <c r="C889" i="53"/>
  <c r="D827" i="53"/>
  <c r="D883" i="53"/>
  <c r="D887" i="53"/>
  <c r="D836" i="53"/>
  <c r="D891" i="53"/>
  <c r="E876" i="53"/>
  <c r="E881" i="53"/>
  <c r="E830" i="53"/>
  <c r="E885" i="53"/>
  <c r="F834" i="53"/>
  <c r="E889" i="53"/>
  <c r="E838" i="53"/>
  <c r="E893" i="53"/>
  <c r="F842" i="53"/>
  <c r="F878" i="53"/>
  <c r="F883" i="53"/>
  <c r="F832" i="53"/>
  <c r="F887" i="53"/>
  <c r="F836" i="53"/>
  <c r="F840" i="53"/>
  <c r="F891" i="53"/>
  <c r="F838" i="53"/>
  <c r="D832" i="53"/>
  <c r="F827" i="53"/>
  <c r="D878" i="53"/>
  <c r="E580" i="53"/>
  <c r="E584" i="53"/>
  <c r="D672" i="53"/>
  <c r="D621" i="53"/>
  <c r="D677" i="53"/>
  <c r="D626" i="53"/>
  <c r="D681" i="53"/>
  <c r="D630" i="53"/>
  <c r="D685" i="53"/>
  <c r="D634" i="53"/>
  <c r="D689" i="53"/>
  <c r="D638" i="53"/>
  <c r="E674" i="53"/>
  <c r="E623" i="53"/>
  <c r="E628" i="53"/>
  <c r="E679" i="53"/>
  <c r="E632" i="53"/>
  <c r="E683" i="53"/>
  <c r="E687" i="53"/>
  <c r="F672" i="53"/>
  <c r="F677" i="53"/>
  <c r="F621" i="53"/>
  <c r="D512" i="53"/>
  <c r="D555" i="53" s="1"/>
  <c r="E512" i="53"/>
  <c r="E552" i="53" s="1"/>
  <c r="E515" i="53"/>
  <c r="E576" i="53"/>
  <c r="E571" i="53"/>
  <c r="C614" i="53"/>
  <c r="C662" i="53" s="1"/>
  <c r="C617" i="53"/>
  <c r="D617" i="53"/>
  <c r="E614" i="53"/>
  <c r="E651" i="53" s="1"/>
  <c r="E617" i="53"/>
  <c r="F671" i="53"/>
  <c r="F676" i="53"/>
  <c r="E678" i="53"/>
  <c r="E673" i="53"/>
  <c r="E723" i="53"/>
  <c r="E728" i="53"/>
  <c r="E732" i="53"/>
  <c r="E736" i="53"/>
  <c r="E740" i="53"/>
  <c r="F776" i="53"/>
  <c r="F781" i="53"/>
  <c r="F785" i="53"/>
  <c r="F789" i="53"/>
  <c r="E724" i="53"/>
  <c r="C883" i="53"/>
  <c r="C891" i="53"/>
  <c r="D876" i="53"/>
  <c r="D830" i="53"/>
  <c r="D885" i="53"/>
  <c r="D834" i="53"/>
  <c r="D838" i="53"/>
  <c r="D893" i="53"/>
  <c r="D842" i="53"/>
  <c r="E878" i="53"/>
  <c r="E827" i="53"/>
  <c r="E821" i="53"/>
  <c r="E883" i="53"/>
  <c r="E832" i="53"/>
  <c r="E887" i="53"/>
  <c r="E836" i="53"/>
  <c r="E840" i="53"/>
  <c r="F876" i="53"/>
  <c r="F825" i="53"/>
  <c r="F820" i="53"/>
  <c r="F881" i="53"/>
  <c r="D825" i="53"/>
  <c r="D889" i="53"/>
  <c r="C878" i="53"/>
  <c r="C716" i="53"/>
  <c r="C761" i="53" s="1"/>
  <c r="C719" i="53"/>
  <c r="E716" i="53"/>
  <c r="E763" i="53" s="1"/>
  <c r="E719" i="53"/>
  <c r="F773" i="53"/>
  <c r="F722" i="53"/>
  <c r="F718" i="53"/>
  <c r="F778" i="53"/>
  <c r="F727" i="53"/>
  <c r="F782" i="53"/>
  <c r="F731" i="53"/>
  <c r="F786" i="53"/>
  <c r="F735" i="53"/>
  <c r="F790" i="53"/>
  <c r="F739" i="53"/>
  <c r="E729" i="53"/>
  <c r="C780" i="53"/>
  <c r="C775" i="53"/>
  <c r="C875" i="53"/>
  <c r="C880" i="53"/>
  <c r="C884" i="53"/>
  <c r="D833" i="53"/>
  <c r="C888" i="53"/>
  <c r="D837" i="53"/>
  <c r="C892" i="53"/>
  <c r="D841" i="53"/>
  <c r="D818" i="53"/>
  <c r="D871" i="53" s="1"/>
  <c r="D877" i="53"/>
  <c r="D821" i="53"/>
  <c r="D886" i="53"/>
  <c r="E818" i="53"/>
  <c r="E875" i="53"/>
  <c r="F824" i="53"/>
  <c r="E880" i="53"/>
  <c r="E884" i="53"/>
  <c r="E833" i="53"/>
  <c r="E888" i="53"/>
  <c r="E837" i="53"/>
  <c r="E867" i="53"/>
  <c r="E892" i="53"/>
  <c r="E841" i="53"/>
  <c r="F877" i="53"/>
  <c r="F826" i="53"/>
  <c r="F882" i="53"/>
  <c r="F831" i="53"/>
  <c r="F886" i="53"/>
  <c r="F835" i="53"/>
  <c r="F890" i="53"/>
  <c r="F839" i="53"/>
  <c r="E839" i="53"/>
  <c r="E831" i="53"/>
  <c r="F829" i="53"/>
  <c r="E826" i="53"/>
  <c r="E824" i="53"/>
  <c r="D882" i="53"/>
  <c r="D977" i="53"/>
  <c r="D982" i="53"/>
  <c r="D986" i="53"/>
  <c r="D990" i="53"/>
  <c r="D994" i="53"/>
  <c r="E988" i="53"/>
  <c r="E992" i="53"/>
  <c r="C818" i="53"/>
  <c r="C851" i="53" s="1"/>
  <c r="C877" i="53"/>
  <c r="C821" i="53"/>
  <c r="C882" i="53"/>
  <c r="C886" i="53"/>
  <c r="C890" i="53"/>
  <c r="D824" i="53"/>
  <c r="D829" i="53"/>
  <c r="D892" i="53"/>
  <c r="E877" i="53"/>
  <c r="E882" i="53"/>
  <c r="E886" i="53"/>
  <c r="E890" i="53"/>
  <c r="F818" i="53"/>
  <c r="F859" i="53" s="1"/>
  <c r="F875" i="53"/>
  <c r="F821" i="53"/>
  <c r="F880" i="53"/>
  <c r="F884" i="53"/>
  <c r="F888" i="53"/>
  <c r="F893" i="53"/>
  <c r="C920" i="53"/>
  <c r="C962" i="53" s="1"/>
  <c r="C923" i="53"/>
  <c r="D920" i="53"/>
  <c r="D954" i="53" s="1"/>
  <c r="D979" i="53"/>
  <c r="D928" i="53"/>
  <c r="D923" i="53"/>
  <c r="D984" i="53"/>
  <c r="D988" i="53"/>
  <c r="D937" i="53"/>
  <c r="D992" i="53"/>
  <c r="E920" i="53"/>
  <c r="E952" i="53" s="1"/>
  <c r="E977" i="53"/>
  <c r="E926" i="53"/>
  <c r="F926" i="53"/>
  <c r="E982" i="53"/>
  <c r="E931" i="53"/>
  <c r="E986" i="53"/>
  <c r="E935" i="53"/>
  <c r="F935" i="53"/>
  <c r="E990" i="53"/>
  <c r="E939" i="53"/>
  <c r="E994" i="53"/>
  <c r="E943" i="53"/>
  <c r="F943" i="53"/>
  <c r="F922" i="53"/>
  <c r="F928" i="53"/>
  <c r="F979" i="53"/>
  <c r="F933" i="53"/>
  <c r="F923" i="53"/>
  <c r="F984" i="53"/>
  <c r="F937" i="53"/>
  <c r="F988" i="53"/>
  <c r="F941" i="53"/>
  <c r="F992" i="53"/>
  <c r="E941" i="53"/>
  <c r="F939" i="53"/>
  <c r="E937" i="53"/>
  <c r="D933" i="53"/>
  <c r="C982" i="53"/>
  <c r="F885" i="53"/>
  <c r="F889" i="53"/>
  <c r="D980" i="53"/>
  <c r="D985" i="53"/>
  <c r="D989" i="53"/>
  <c r="D993" i="53"/>
  <c r="E978" i="53"/>
  <c r="E983" i="53"/>
  <c r="E932" i="53"/>
  <c r="E987" i="53"/>
  <c r="E991" i="53"/>
  <c r="E940" i="53"/>
  <c r="E995" i="53"/>
  <c r="F929" i="53"/>
  <c r="F934" i="53"/>
  <c r="F938" i="53"/>
  <c r="F942" i="53"/>
  <c r="F936" i="53"/>
  <c r="F932" i="53"/>
  <c r="D929" i="53"/>
  <c r="E927" i="53"/>
  <c r="C995" i="53"/>
  <c r="F989" i="53"/>
  <c r="C987" i="53"/>
  <c r="F980" i="53"/>
  <c r="C978" i="53"/>
  <c r="D978" i="53"/>
  <c r="D983" i="53"/>
  <c r="D987" i="53"/>
  <c r="D991" i="53"/>
  <c r="D995" i="53"/>
  <c r="E929" i="53"/>
  <c r="E934" i="53"/>
  <c r="E938" i="53"/>
  <c r="E942" i="53"/>
  <c r="E922" i="53"/>
  <c r="E923" i="53"/>
  <c r="D944" i="53"/>
  <c r="D940" i="53"/>
  <c r="D936" i="53"/>
  <c r="D932" i="53"/>
  <c r="D927" i="53"/>
  <c r="E993" i="53"/>
  <c r="E989" i="53"/>
  <c r="E985" i="53"/>
  <c r="E984" i="53"/>
  <c r="E980" i="53"/>
  <c r="E979" i="53"/>
  <c r="D943" i="53"/>
  <c r="D939" i="53"/>
  <c r="D935" i="53"/>
  <c r="D931" i="53"/>
  <c r="D926" i="53"/>
  <c r="F920" i="53"/>
  <c r="D922" i="53"/>
  <c r="C922" i="53"/>
  <c r="E820" i="53"/>
  <c r="C820" i="53"/>
  <c r="D845" i="53" s="1"/>
  <c r="C718" i="53"/>
  <c r="D743" i="53" s="1"/>
  <c r="C616" i="53"/>
  <c r="F514" i="53"/>
  <c r="E514" i="53"/>
  <c r="D514" i="53"/>
  <c r="C514" i="53"/>
  <c r="C412" i="53"/>
  <c r="F310" i="53"/>
  <c r="C310" i="53"/>
  <c r="C208" i="53"/>
  <c r="F106" i="53"/>
  <c r="D106" i="53"/>
  <c r="C106" i="53"/>
  <c r="F29" i="53"/>
  <c r="E29" i="53"/>
  <c r="D29" i="53"/>
  <c r="D794" i="53" s="1"/>
  <c r="C29" i="53"/>
  <c r="F934" i="27"/>
  <c r="E927" i="27"/>
  <c r="E830" i="27"/>
  <c r="E836" i="27"/>
  <c r="D832" i="27"/>
  <c r="F636" i="27"/>
  <c r="F623" i="27"/>
  <c r="F634" i="27"/>
  <c r="E621" i="27"/>
  <c r="D636" i="27"/>
  <c r="D628" i="27"/>
  <c r="D626" i="27"/>
  <c r="F587" i="27"/>
  <c r="F685" i="27"/>
  <c r="F681" i="27"/>
  <c r="F571" i="27"/>
  <c r="F570" i="27"/>
  <c r="E993" i="27"/>
  <c r="E985" i="27"/>
  <c r="E980" i="27"/>
  <c r="D991" i="27"/>
  <c r="D987" i="27"/>
  <c r="D569" i="27"/>
  <c r="C571" i="27"/>
  <c r="D358" i="53" l="1"/>
  <c r="D346" i="53"/>
  <c r="E150" i="53"/>
  <c r="D355" i="53"/>
  <c r="D142" i="53"/>
  <c r="D962" i="53"/>
  <c r="F656" i="53"/>
  <c r="E355" i="53"/>
  <c r="E146" i="53"/>
  <c r="D342" i="53"/>
  <c r="F559" i="53"/>
  <c r="C455" i="53"/>
  <c r="D341" i="53"/>
  <c r="E153" i="53"/>
  <c r="D343" i="53"/>
  <c r="E136" i="53"/>
  <c r="D352" i="53"/>
  <c r="D348" i="53"/>
  <c r="E458" i="53"/>
  <c r="F855" i="53"/>
  <c r="F757" i="53"/>
  <c r="D660" i="53"/>
  <c r="F856" i="53"/>
  <c r="F453" i="53"/>
  <c r="F444" i="53"/>
  <c r="F245" i="53"/>
  <c r="D146" i="53"/>
  <c r="C136" i="53"/>
  <c r="D662" i="53"/>
  <c r="F551" i="53"/>
  <c r="E444" i="53"/>
  <c r="E953" i="53"/>
  <c r="E965" i="53"/>
  <c r="D969" i="53"/>
  <c r="E960" i="53"/>
  <c r="E962" i="53"/>
  <c r="F860" i="53"/>
  <c r="E961" i="53"/>
  <c r="F863" i="53"/>
  <c r="D952" i="53"/>
  <c r="E963" i="53"/>
  <c r="D955" i="53"/>
  <c r="F864" i="53"/>
  <c r="E969" i="53"/>
  <c r="C865" i="53"/>
  <c r="F760" i="53"/>
  <c r="D445" i="53"/>
  <c r="C442" i="53"/>
  <c r="F253" i="53"/>
  <c r="F241" i="53"/>
  <c r="D961" i="53"/>
  <c r="E968" i="53"/>
  <c r="F244" i="53"/>
  <c r="D867" i="53"/>
  <c r="E551" i="53"/>
  <c r="E249" i="53"/>
  <c r="C241" i="53"/>
  <c r="E253" i="53"/>
  <c r="E545" i="53"/>
  <c r="E546" i="53"/>
  <c r="E554" i="53"/>
  <c r="E445" i="53"/>
  <c r="D153" i="53"/>
  <c r="F648" i="53"/>
  <c r="E661" i="53"/>
  <c r="F759" i="53"/>
  <c r="F754" i="53"/>
  <c r="D953" i="53"/>
  <c r="D970" i="53"/>
  <c r="E954" i="53"/>
  <c r="D964" i="53"/>
  <c r="D963" i="53"/>
  <c r="F764" i="53"/>
  <c r="F761" i="53"/>
  <c r="E648" i="53"/>
  <c r="E649" i="53"/>
  <c r="D664" i="53"/>
  <c r="D448" i="53"/>
  <c r="F853" i="53"/>
  <c r="F763" i="53"/>
  <c r="E454" i="53"/>
  <c r="E351" i="53"/>
  <c r="D654" i="53"/>
  <c r="D649" i="53"/>
  <c r="D454" i="53"/>
  <c r="F766" i="53"/>
  <c r="E560" i="53"/>
  <c r="F144" i="53"/>
  <c r="D356" i="53"/>
  <c r="F151" i="53"/>
  <c r="D351" i="53"/>
  <c r="F751" i="53"/>
  <c r="F765" i="53"/>
  <c r="E653" i="53"/>
  <c r="E662" i="53"/>
  <c r="E654" i="53"/>
  <c r="D647" i="53"/>
  <c r="D452" i="53"/>
  <c r="F750" i="53"/>
  <c r="C656" i="53"/>
  <c r="E460" i="53"/>
  <c r="F351" i="53"/>
  <c r="E77" i="53"/>
  <c r="D661" i="53"/>
  <c r="D657" i="53"/>
  <c r="D653" i="53"/>
  <c r="D648" i="53"/>
  <c r="E147" i="53"/>
  <c r="F756" i="53"/>
  <c r="F753" i="53"/>
  <c r="F748" i="53"/>
  <c r="E657" i="53"/>
  <c r="D656" i="53"/>
  <c r="D652" i="53"/>
  <c r="F755" i="53"/>
  <c r="E664" i="53"/>
  <c r="E656" i="53"/>
  <c r="E647" i="53"/>
  <c r="F749" i="53"/>
  <c r="E459" i="53"/>
  <c r="E455" i="53"/>
  <c r="E70" i="53"/>
  <c r="E72" i="53"/>
  <c r="C146" i="53"/>
  <c r="C557" i="53"/>
  <c r="D545" i="53"/>
  <c r="D559" i="53"/>
  <c r="D562" i="53"/>
  <c r="F138" i="53"/>
  <c r="C646" i="53"/>
  <c r="F238" i="53"/>
  <c r="F148" i="53"/>
  <c r="D957" i="53"/>
  <c r="D965" i="53"/>
  <c r="E955" i="53"/>
  <c r="E964" i="53"/>
  <c r="E966" i="53"/>
  <c r="D967" i="53"/>
  <c r="C857" i="53"/>
  <c r="F861" i="53"/>
  <c r="E658" i="53"/>
  <c r="E562" i="53"/>
  <c r="E450" i="53"/>
  <c r="E755" i="53"/>
  <c r="D551" i="53"/>
  <c r="D546" i="53"/>
  <c r="E443" i="53"/>
  <c r="D453" i="53"/>
  <c r="F249" i="53"/>
  <c r="D150" i="53"/>
  <c r="E61" i="53"/>
  <c r="F558" i="53"/>
  <c r="C547" i="53"/>
  <c r="C145" i="53"/>
  <c r="D144" i="53"/>
  <c r="C71" i="53"/>
  <c r="C654" i="53"/>
  <c r="E71" i="53"/>
  <c r="F247" i="53"/>
  <c r="C137" i="53"/>
  <c r="C150" i="53"/>
  <c r="D145" i="53"/>
  <c r="C64" i="53"/>
  <c r="E60" i="53"/>
  <c r="F653" i="53"/>
  <c r="E244" i="53"/>
  <c r="C141" i="53"/>
  <c r="F143" i="53"/>
  <c r="D550" i="53"/>
  <c r="F660" i="53"/>
  <c r="C859" i="53"/>
  <c r="C858" i="53"/>
  <c r="F658" i="53"/>
  <c r="F649" i="53"/>
  <c r="F252" i="53"/>
  <c r="F657" i="53"/>
  <c r="D566" i="53"/>
  <c r="F661" i="53"/>
  <c r="F250" i="53"/>
  <c r="D958" i="53"/>
  <c r="D966" i="53"/>
  <c r="E959" i="53"/>
  <c r="E967" i="53"/>
  <c r="E970" i="53"/>
  <c r="E958" i="53"/>
  <c r="D968" i="53"/>
  <c r="D960" i="53"/>
  <c r="E957" i="53"/>
  <c r="D959" i="53"/>
  <c r="E453" i="53"/>
  <c r="E750" i="53"/>
  <c r="F662" i="53"/>
  <c r="F654" i="53"/>
  <c r="E652" i="53"/>
  <c r="E557" i="53"/>
  <c r="E553" i="53"/>
  <c r="E549" i="53"/>
  <c r="E452" i="53"/>
  <c r="E451" i="53"/>
  <c r="E447" i="53"/>
  <c r="E442" i="53"/>
  <c r="F240" i="53"/>
  <c r="D137" i="53"/>
  <c r="D154" i="53"/>
  <c r="E66" i="53"/>
  <c r="F147" i="53"/>
  <c r="E68" i="53"/>
  <c r="D147" i="53"/>
  <c r="F139" i="53"/>
  <c r="D149" i="53"/>
  <c r="D136" i="53"/>
  <c r="C76" i="53"/>
  <c r="E69" i="53"/>
  <c r="E252" i="53"/>
  <c r="D148" i="53"/>
  <c r="C67" i="53"/>
  <c r="F664" i="53"/>
  <c r="E75" i="53"/>
  <c r="C153" i="53"/>
  <c r="D182" i="53"/>
  <c r="D157" i="53"/>
  <c r="D131" i="53"/>
  <c r="E590" i="53"/>
  <c r="E565" i="53"/>
  <c r="E539" i="53"/>
  <c r="F945" i="53"/>
  <c r="F996" i="53"/>
  <c r="F953" i="53"/>
  <c r="F958" i="53"/>
  <c r="F962" i="53"/>
  <c r="F966" i="53"/>
  <c r="F970" i="53"/>
  <c r="F959" i="53"/>
  <c r="F967" i="53"/>
  <c r="F957" i="53"/>
  <c r="F965" i="53"/>
  <c r="F954" i="53"/>
  <c r="F971" i="53"/>
  <c r="F961" i="53"/>
  <c r="F969" i="53"/>
  <c r="F952" i="53"/>
  <c r="F963" i="53"/>
  <c r="E947" i="53"/>
  <c r="E998" i="53"/>
  <c r="E973" i="53"/>
  <c r="C957" i="53"/>
  <c r="C965" i="53"/>
  <c r="C954" i="53"/>
  <c r="C960" i="53"/>
  <c r="C963" i="53"/>
  <c r="C968" i="53"/>
  <c r="C971" i="53"/>
  <c r="C996" i="53"/>
  <c r="C961" i="53"/>
  <c r="C966" i="53"/>
  <c r="C955" i="53"/>
  <c r="C967" i="53"/>
  <c r="C958" i="53"/>
  <c r="C969" i="53"/>
  <c r="C959" i="53"/>
  <c r="C952" i="53"/>
  <c r="C964" i="53"/>
  <c r="E894" i="53"/>
  <c r="E857" i="53"/>
  <c r="E865" i="53"/>
  <c r="E852" i="53"/>
  <c r="E869" i="53"/>
  <c r="E868" i="53"/>
  <c r="E861" i="53"/>
  <c r="E851" i="53"/>
  <c r="E843" i="53"/>
  <c r="D857" i="53"/>
  <c r="D860" i="53"/>
  <c r="E591" i="53"/>
  <c r="E566" i="53"/>
  <c r="E540" i="53"/>
  <c r="D741" i="53"/>
  <c r="D767" i="53"/>
  <c r="D792" i="53"/>
  <c r="D751" i="53"/>
  <c r="D760" i="53"/>
  <c r="D753" i="53"/>
  <c r="D761" i="53"/>
  <c r="D748" i="53"/>
  <c r="D765" i="53"/>
  <c r="D756" i="53"/>
  <c r="D764" i="53"/>
  <c r="D757" i="53"/>
  <c r="F641" i="53"/>
  <c r="F667" i="53"/>
  <c r="F692" i="53"/>
  <c r="E387" i="53"/>
  <c r="E362" i="53"/>
  <c r="E336" i="53"/>
  <c r="F464" i="53"/>
  <c r="F438" i="53"/>
  <c r="F489" i="53"/>
  <c r="D282" i="53"/>
  <c r="D239" i="53"/>
  <c r="D244" i="53"/>
  <c r="D248" i="53"/>
  <c r="D252" i="53"/>
  <c r="D256" i="53"/>
  <c r="D249" i="53"/>
  <c r="D245" i="53"/>
  <c r="D253" i="53"/>
  <c r="D231" i="53"/>
  <c r="D240" i="53"/>
  <c r="D257" i="53"/>
  <c r="D78" i="53"/>
  <c r="D52" i="53"/>
  <c r="D59" i="53"/>
  <c r="D68" i="53"/>
  <c r="D76" i="53"/>
  <c r="D64" i="53"/>
  <c r="D72" i="53"/>
  <c r="D62" i="53"/>
  <c r="D67" i="53"/>
  <c r="D71" i="53"/>
  <c r="D75" i="53"/>
  <c r="C362" i="53"/>
  <c r="C387" i="53"/>
  <c r="D233" i="53"/>
  <c r="D259" i="53"/>
  <c r="D284" i="53"/>
  <c r="C245" i="53"/>
  <c r="C253" i="53"/>
  <c r="C282" i="53"/>
  <c r="C244" i="53"/>
  <c r="C240" i="53"/>
  <c r="C249" i="53"/>
  <c r="C257" i="53"/>
  <c r="C252" i="53"/>
  <c r="D60" i="53"/>
  <c r="D69" i="53"/>
  <c r="E692" i="53"/>
  <c r="E667" i="53"/>
  <c r="E641" i="53"/>
  <c r="D246" i="53"/>
  <c r="E386" i="53"/>
  <c r="E361" i="53"/>
  <c r="E335" i="53"/>
  <c r="D65" i="53"/>
  <c r="E80" i="53"/>
  <c r="E54" i="53"/>
  <c r="C488" i="53"/>
  <c r="C463" i="53"/>
  <c r="E845" i="53"/>
  <c r="E871" i="53"/>
  <c r="E896" i="53"/>
  <c r="F872" i="53"/>
  <c r="F846" i="53"/>
  <c r="F897" i="53"/>
  <c r="D865" i="53"/>
  <c r="C792" i="53"/>
  <c r="C749" i="53"/>
  <c r="C754" i="53"/>
  <c r="C758" i="53"/>
  <c r="C762" i="53"/>
  <c r="C766" i="53"/>
  <c r="C755" i="53"/>
  <c r="C763" i="53"/>
  <c r="C750" i="53"/>
  <c r="C767" i="53"/>
  <c r="C759" i="53"/>
  <c r="E866" i="53"/>
  <c r="D864" i="53"/>
  <c r="C690" i="53"/>
  <c r="C648" i="53"/>
  <c r="C653" i="53"/>
  <c r="C657" i="53"/>
  <c r="C661" i="53"/>
  <c r="C665" i="53"/>
  <c r="C655" i="53"/>
  <c r="E860" i="53"/>
  <c r="D862" i="53"/>
  <c r="D853" i="53"/>
  <c r="C765" i="53"/>
  <c r="C757" i="53"/>
  <c r="C647" i="53"/>
  <c r="E561" i="53"/>
  <c r="C566" i="53"/>
  <c r="C591" i="53"/>
  <c r="D749" i="53"/>
  <c r="D489" i="53"/>
  <c r="D464" i="53"/>
  <c r="D438" i="53"/>
  <c r="C343" i="53"/>
  <c r="E547" i="53"/>
  <c r="D540" i="53"/>
  <c r="C354" i="53"/>
  <c r="C254" i="53"/>
  <c r="E284" i="53"/>
  <c r="E233" i="53"/>
  <c r="E259" i="53"/>
  <c r="D66" i="53"/>
  <c r="F158" i="53"/>
  <c r="F132" i="53"/>
  <c r="F183" i="53"/>
  <c r="C663" i="53"/>
  <c r="D255" i="53"/>
  <c r="D247" i="53"/>
  <c r="C183" i="53"/>
  <c r="C158" i="53"/>
  <c r="F70" i="53"/>
  <c r="D77" i="53"/>
  <c r="C651" i="53"/>
  <c r="E358" i="53"/>
  <c r="E346" i="53"/>
  <c r="E341" i="53"/>
  <c r="D254" i="53"/>
  <c r="F69" i="53"/>
  <c r="C658" i="53"/>
  <c r="C255" i="53"/>
  <c r="E139" i="53"/>
  <c r="E144" i="53"/>
  <c r="E148" i="53"/>
  <c r="E152" i="53"/>
  <c r="E129" i="53"/>
  <c r="E155" i="53"/>
  <c r="E180" i="53"/>
  <c r="D70" i="53"/>
  <c r="F54" i="53"/>
  <c r="F80" i="53"/>
  <c r="C259" i="53"/>
  <c r="C284" i="53"/>
  <c r="C590" i="53"/>
  <c r="C565" i="53"/>
  <c r="C667" i="53"/>
  <c r="C692" i="53"/>
  <c r="C998" i="53"/>
  <c r="C973" i="53"/>
  <c r="F968" i="53"/>
  <c r="F960" i="53"/>
  <c r="E996" i="53"/>
  <c r="E971" i="53"/>
  <c r="E945" i="53"/>
  <c r="D999" i="53"/>
  <c r="D974" i="53"/>
  <c r="D948" i="53"/>
  <c r="D996" i="53"/>
  <c r="D971" i="53"/>
  <c r="D945" i="53"/>
  <c r="F850" i="53"/>
  <c r="D863" i="53"/>
  <c r="C850" i="53"/>
  <c r="C867" i="53"/>
  <c r="E863" i="53"/>
  <c r="E850" i="53"/>
  <c r="F794" i="53"/>
  <c r="F769" i="53"/>
  <c r="F743" i="53"/>
  <c r="E795" i="53"/>
  <c r="E744" i="53"/>
  <c r="E770" i="53"/>
  <c r="E858" i="53"/>
  <c r="E853" i="53"/>
  <c r="D868" i="53"/>
  <c r="D856" i="53"/>
  <c r="C866" i="53"/>
  <c r="E690" i="53"/>
  <c r="E665" i="53"/>
  <c r="E639" i="53"/>
  <c r="E555" i="53"/>
  <c r="D563" i="53"/>
  <c r="D537" i="53"/>
  <c r="D588" i="53"/>
  <c r="D547" i="53"/>
  <c r="D556" i="53"/>
  <c r="D549" i="53"/>
  <c r="D557" i="53"/>
  <c r="D552" i="53"/>
  <c r="D553" i="53"/>
  <c r="D560" i="53"/>
  <c r="D544" i="53"/>
  <c r="D561" i="53"/>
  <c r="D456" i="53"/>
  <c r="E856" i="53"/>
  <c r="C868" i="53"/>
  <c r="C860" i="53"/>
  <c r="F792" i="53"/>
  <c r="F767" i="53"/>
  <c r="F741" i="53"/>
  <c r="D755" i="53"/>
  <c r="D750" i="53"/>
  <c r="C753" i="53"/>
  <c r="E558" i="53"/>
  <c r="E550" i="53"/>
  <c r="E449" i="53"/>
  <c r="E489" i="53"/>
  <c r="E464" i="53"/>
  <c r="E438" i="53"/>
  <c r="E342" i="53"/>
  <c r="F362" i="53"/>
  <c r="F387" i="53"/>
  <c r="F336" i="53"/>
  <c r="E660" i="53"/>
  <c r="C660" i="53"/>
  <c r="C652" i="53"/>
  <c r="F555" i="53"/>
  <c r="F546" i="53"/>
  <c r="C561" i="53"/>
  <c r="C553" i="53"/>
  <c r="F762" i="53"/>
  <c r="D766" i="53"/>
  <c r="C764" i="53"/>
  <c r="F457" i="53"/>
  <c r="E437" i="53"/>
  <c r="E488" i="53"/>
  <c r="E463" i="53"/>
  <c r="D488" i="53"/>
  <c r="D463" i="53"/>
  <c r="D437" i="53"/>
  <c r="E343" i="53"/>
  <c r="F282" i="53"/>
  <c r="F257" i="53"/>
  <c r="F231" i="53"/>
  <c r="C348" i="53"/>
  <c r="F256" i="53"/>
  <c r="F248" i="53"/>
  <c r="F239" i="53"/>
  <c r="E183" i="53"/>
  <c r="E132" i="53"/>
  <c r="E158" i="53"/>
  <c r="E74" i="53"/>
  <c r="E81" i="53"/>
  <c r="E55" i="53"/>
  <c r="D241" i="53"/>
  <c r="C250" i="53"/>
  <c r="D74" i="53"/>
  <c r="E142" i="53"/>
  <c r="C62" i="53"/>
  <c r="E76" i="53"/>
  <c r="E59" i="53"/>
  <c r="C349" i="53"/>
  <c r="E357" i="53"/>
  <c r="E353" i="53"/>
  <c r="E345" i="53"/>
  <c r="D387" i="53"/>
  <c r="D336" i="53"/>
  <c r="D362" i="53"/>
  <c r="C340" i="53"/>
  <c r="C238" i="53"/>
  <c r="E141" i="53"/>
  <c r="D151" i="53"/>
  <c r="D138" i="53"/>
  <c r="E62" i="53"/>
  <c r="F342" i="53"/>
  <c r="F251" i="53"/>
  <c r="F243" i="53"/>
  <c r="E245" i="53"/>
  <c r="D238" i="53"/>
  <c r="D141" i="53"/>
  <c r="C72" i="53"/>
  <c r="E65" i="53"/>
  <c r="E663" i="53"/>
  <c r="E659" i="53"/>
  <c r="E655" i="53"/>
  <c r="E646" i="53"/>
  <c r="D690" i="53"/>
  <c r="D646" i="53"/>
  <c r="D651" i="53"/>
  <c r="D655" i="53"/>
  <c r="D659" i="53"/>
  <c r="D663" i="53"/>
  <c r="D665" i="53"/>
  <c r="D639" i="53"/>
  <c r="F348" i="53"/>
  <c r="F356" i="53"/>
  <c r="E350" i="53"/>
  <c r="C346" i="53"/>
  <c r="C149" i="53"/>
  <c r="D152" i="53"/>
  <c r="D139" i="53"/>
  <c r="C75" i="53"/>
  <c r="F81" i="53"/>
  <c r="F55" i="53"/>
  <c r="C649" i="53"/>
  <c r="E349" i="53"/>
  <c r="D349" i="53"/>
  <c r="D353" i="53"/>
  <c r="D350" i="53"/>
  <c r="D357" i="53"/>
  <c r="D384" i="53"/>
  <c r="D345" i="53"/>
  <c r="D354" i="53"/>
  <c r="D340" i="53"/>
  <c r="D359" i="53"/>
  <c r="D333" i="53"/>
  <c r="C247" i="53"/>
  <c r="E138" i="53"/>
  <c r="E154" i="53"/>
  <c r="D54" i="53"/>
  <c r="D80" i="53"/>
  <c r="F335" i="53"/>
  <c r="F361" i="53"/>
  <c r="F386" i="53"/>
  <c r="C871" i="53"/>
  <c r="C896" i="53"/>
  <c r="F964" i="53"/>
  <c r="F955" i="53"/>
  <c r="D894" i="53"/>
  <c r="D869" i="53"/>
  <c r="D843" i="53"/>
  <c r="C770" i="53"/>
  <c r="C795" i="53"/>
  <c r="D851" i="53"/>
  <c r="C693" i="53"/>
  <c r="C668" i="53"/>
  <c r="D744" i="53"/>
  <c r="D770" i="53"/>
  <c r="D795" i="53"/>
  <c r="D762" i="53"/>
  <c r="F62" i="53"/>
  <c r="F67" i="53"/>
  <c r="F71" i="53"/>
  <c r="F75" i="53"/>
  <c r="F52" i="53"/>
  <c r="F78" i="53"/>
  <c r="F59" i="53"/>
  <c r="F64" i="53"/>
  <c r="F68" i="53"/>
  <c r="F72" i="53"/>
  <c r="F76" i="53"/>
  <c r="C342" i="53"/>
  <c r="C347" i="53"/>
  <c r="C351" i="53"/>
  <c r="C355" i="53"/>
  <c r="C359" i="53"/>
  <c r="C341" i="53"/>
  <c r="C356" i="53"/>
  <c r="C384" i="53"/>
  <c r="C352" i="53"/>
  <c r="F693" i="53"/>
  <c r="F668" i="53"/>
  <c r="F642" i="53"/>
  <c r="C350" i="53"/>
  <c r="D361" i="53"/>
  <c r="D386" i="53"/>
  <c r="D335" i="53"/>
  <c r="C357" i="53"/>
  <c r="E131" i="53"/>
  <c r="E157" i="53"/>
  <c r="E182" i="53"/>
  <c r="F61" i="53"/>
  <c r="F157" i="53"/>
  <c r="F182" i="53"/>
  <c r="F131" i="53"/>
  <c r="F539" i="53"/>
  <c r="F565" i="53"/>
  <c r="F590" i="53"/>
  <c r="C970" i="53"/>
  <c r="D855" i="53"/>
  <c r="C869" i="53"/>
  <c r="C894" i="53"/>
  <c r="C864" i="53"/>
  <c r="C855" i="53"/>
  <c r="C856" i="53"/>
  <c r="C863" i="53"/>
  <c r="E859" i="53"/>
  <c r="D897" i="53"/>
  <c r="D872" i="53"/>
  <c r="D846" i="53"/>
  <c r="F845" i="53"/>
  <c r="F871" i="53"/>
  <c r="F896" i="53"/>
  <c r="E872" i="53"/>
  <c r="E897" i="53"/>
  <c r="E846" i="53"/>
  <c r="E693" i="53"/>
  <c r="E668" i="53"/>
  <c r="E642" i="53"/>
  <c r="E588" i="53"/>
  <c r="E563" i="53"/>
  <c r="E537" i="53"/>
  <c r="E864" i="53"/>
  <c r="D866" i="53"/>
  <c r="E769" i="53"/>
  <c r="E794" i="53"/>
  <c r="E743" i="53"/>
  <c r="E384" i="53"/>
  <c r="E359" i="53"/>
  <c r="E333" i="53"/>
  <c r="C664" i="53"/>
  <c r="C588" i="53"/>
  <c r="C545" i="53"/>
  <c r="C550" i="53"/>
  <c r="C554" i="53"/>
  <c r="C558" i="53"/>
  <c r="C562" i="53"/>
  <c r="C551" i="53"/>
  <c r="C559" i="53"/>
  <c r="C546" i="53"/>
  <c r="C563" i="53"/>
  <c r="C555" i="53"/>
  <c r="C556" i="53"/>
  <c r="E356" i="53"/>
  <c r="E348" i="53"/>
  <c r="C751" i="53"/>
  <c r="D754" i="53"/>
  <c r="C760" i="53"/>
  <c r="C756" i="53"/>
  <c r="D486" i="53"/>
  <c r="D442" i="53"/>
  <c r="D447" i="53"/>
  <c r="D451" i="53"/>
  <c r="D455" i="53"/>
  <c r="D459" i="53"/>
  <c r="D461" i="53"/>
  <c r="D435" i="53"/>
  <c r="F73" i="53"/>
  <c r="C251" i="53"/>
  <c r="C256" i="53"/>
  <c r="F284" i="53"/>
  <c r="F259" i="53"/>
  <c r="F233" i="53"/>
  <c r="C80" i="53"/>
  <c r="C182" i="53"/>
  <c r="C157" i="53"/>
  <c r="C386" i="53"/>
  <c r="C361" i="53"/>
  <c r="D590" i="53"/>
  <c r="D539" i="53"/>
  <c r="D565" i="53"/>
  <c r="C794" i="53"/>
  <c r="C769" i="53"/>
  <c r="D998" i="53"/>
  <c r="D973" i="53"/>
  <c r="D947" i="53"/>
  <c r="E999" i="53"/>
  <c r="E974" i="53"/>
  <c r="E948" i="53"/>
  <c r="C953" i="53"/>
  <c r="F999" i="53"/>
  <c r="F948" i="53"/>
  <c r="F974" i="53"/>
  <c r="F947" i="53"/>
  <c r="F973" i="53"/>
  <c r="F998" i="53"/>
  <c r="C974" i="53"/>
  <c r="C999" i="53"/>
  <c r="C852" i="53"/>
  <c r="C861" i="53"/>
  <c r="F894" i="53"/>
  <c r="F843" i="53"/>
  <c r="F869" i="53"/>
  <c r="F858" i="53"/>
  <c r="F865" i="53"/>
  <c r="F866" i="53"/>
  <c r="F857" i="53"/>
  <c r="D859" i="53"/>
  <c r="D850" i="53"/>
  <c r="C897" i="53"/>
  <c r="C872" i="53"/>
  <c r="F852" i="53"/>
  <c r="E855" i="53"/>
  <c r="D861" i="53"/>
  <c r="D852" i="53"/>
  <c r="E767" i="53"/>
  <c r="E741" i="53"/>
  <c r="E748" i="53"/>
  <c r="E757" i="53"/>
  <c r="E765" i="53"/>
  <c r="E749" i="53"/>
  <c r="E758" i="53"/>
  <c r="E766" i="53"/>
  <c r="E754" i="53"/>
  <c r="E761" i="53"/>
  <c r="E762" i="53"/>
  <c r="E753" i="53"/>
  <c r="E792" i="53"/>
  <c r="F868" i="53"/>
  <c r="F851" i="53"/>
  <c r="E862" i="53"/>
  <c r="C862" i="53"/>
  <c r="C853" i="53"/>
  <c r="D693" i="53"/>
  <c r="D668" i="53"/>
  <c r="D642" i="53"/>
  <c r="E559" i="53"/>
  <c r="F867" i="53"/>
  <c r="D443" i="53"/>
  <c r="D460" i="53"/>
  <c r="F862" i="53"/>
  <c r="D858" i="53"/>
  <c r="F795" i="53"/>
  <c r="F770" i="53"/>
  <c r="F744" i="53"/>
  <c r="D759" i="53"/>
  <c r="C748" i="53"/>
  <c r="E486" i="53"/>
  <c r="E461" i="53"/>
  <c r="E435" i="53"/>
  <c r="E347" i="53"/>
  <c r="F340" i="53"/>
  <c r="F345" i="53"/>
  <c r="F349" i="53"/>
  <c r="F353" i="53"/>
  <c r="F357" i="53"/>
  <c r="F384" i="53"/>
  <c r="F354" i="53"/>
  <c r="F341" i="53"/>
  <c r="F358" i="53"/>
  <c r="F333" i="53"/>
  <c r="F346" i="53"/>
  <c r="F350" i="53"/>
  <c r="F352" i="53"/>
  <c r="F359" i="53"/>
  <c r="E759" i="53"/>
  <c r="F547" i="53"/>
  <c r="F552" i="53"/>
  <c r="F556" i="53"/>
  <c r="F560" i="53"/>
  <c r="F563" i="53"/>
  <c r="F544" i="53"/>
  <c r="F553" i="53"/>
  <c r="F561" i="53"/>
  <c r="F537" i="53"/>
  <c r="F557" i="53"/>
  <c r="F588" i="53"/>
  <c r="F549" i="53"/>
  <c r="E544" i="53"/>
  <c r="C549" i="53"/>
  <c r="C544" i="53"/>
  <c r="E456" i="53"/>
  <c r="E448" i="53"/>
  <c r="D458" i="53"/>
  <c r="D450" i="53"/>
  <c r="E352" i="53"/>
  <c r="E764" i="53"/>
  <c r="E760" i="53"/>
  <c r="E756" i="53"/>
  <c r="E751" i="53"/>
  <c r="D758" i="53"/>
  <c r="D769" i="53"/>
  <c r="F435" i="53"/>
  <c r="F442" i="53"/>
  <c r="F447" i="53"/>
  <c r="F451" i="53"/>
  <c r="F455" i="53"/>
  <c r="F459" i="53"/>
  <c r="F461" i="53"/>
  <c r="F452" i="53"/>
  <c r="F460" i="53"/>
  <c r="F486" i="53"/>
  <c r="F443" i="53"/>
  <c r="F450" i="53"/>
  <c r="F458" i="53"/>
  <c r="F456" i="53"/>
  <c r="F454" i="53"/>
  <c r="F445" i="53"/>
  <c r="F448" i="53"/>
  <c r="D449" i="53"/>
  <c r="D444" i="53"/>
  <c r="C464" i="53"/>
  <c r="C489" i="53"/>
  <c r="C444" i="53"/>
  <c r="C486" i="53"/>
  <c r="C443" i="53"/>
  <c r="C450" i="53"/>
  <c r="C458" i="53"/>
  <c r="C448" i="53"/>
  <c r="C453" i="53"/>
  <c r="C456" i="53"/>
  <c r="C461" i="53"/>
  <c r="C445" i="53"/>
  <c r="C451" i="53"/>
  <c r="C449" i="53"/>
  <c r="C452" i="53"/>
  <c r="C457" i="53"/>
  <c r="C454" i="53"/>
  <c r="C459" i="53"/>
  <c r="C460" i="53"/>
  <c r="F285" i="53"/>
  <c r="F260" i="53"/>
  <c r="F234" i="53"/>
  <c r="D260" i="53"/>
  <c r="D234" i="53"/>
  <c r="D285" i="53"/>
  <c r="F437" i="53"/>
  <c r="F488" i="53"/>
  <c r="F463" i="53"/>
  <c r="E78" i="53"/>
  <c r="E52" i="53"/>
  <c r="D896" i="53"/>
  <c r="F562" i="53"/>
  <c r="F554" i="53"/>
  <c r="F591" i="53"/>
  <c r="F540" i="53"/>
  <c r="F566" i="53"/>
  <c r="E556" i="53"/>
  <c r="D558" i="53"/>
  <c r="D554" i="53"/>
  <c r="C560" i="53"/>
  <c r="D250" i="53"/>
  <c r="C246" i="53"/>
  <c r="D183" i="53"/>
  <c r="D158" i="53"/>
  <c r="D132" i="53"/>
  <c r="F65" i="53"/>
  <c r="D55" i="53"/>
  <c r="D591" i="53"/>
  <c r="D81" i="53"/>
  <c r="C60" i="53"/>
  <c r="C65" i="53"/>
  <c r="C69" i="53"/>
  <c r="C73" i="53"/>
  <c r="C77" i="53"/>
  <c r="C70" i="53"/>
  <c r="C74" i="53"/>
  <c r="C78" i="53"/>
  <c r="C61" i="53"/>
  <c r="C66" i="53"/>
  <c r="F347" i="53"/>
  <c r="C353" i="53"/>
  <c r="E145" i="53"/>
  <c r="C358" i="53"/>
  <c r="C239" i="53"/>
  <c r="E285" i="53"/>
  <c r="E260" i="53"/>
  <c r="E234" i="53"/>
  <c r="E257" i="53"/>
  <c r="E231" i="53"/>
  <c r="E282" i="53"/>
  <c r="E238" i="53"/>
  <c r="E247" i="53"/>
  <c r="E255" i="53"/>
  <c r="E254" i="53"/>
  <c r="E241" i="53"/>
  <c r="E250" i="53"/>
  <c r="E243" i="53"/>
  <c r="E251" i="53"/>
  <c r="E246" i="53"/>
  <c r="D251" i="53"/>
  <c r="D243" i="53"/>
  <c r="C260" i="53"/>
  <c r="C285" i="53"/>
  <c r="D180" i="53"/>
  <c r="D155" i="53"/>
  <c r="D129" i="53"/>
  <c r="C138" i="53"/>
  <c r="C143" i="53"/>
  <c r="C147" i="53"/>
  <c r="C151" i="53"/>
  <c r="C155" i="53"/>
  <c r="C144" i="53"/>
  <c r="C148" i="53"/>
  <c r="C180" i="53"/>
  <c r="C139" i="53"/>
  <c r="C152" i="53"/>
  <c r="C68" i="53"/>
  <c r="D73" i="53"/>
  <c r="E73" i="53"/>
  <c r="F690" i="53"/>
  <c r="F646" i="53"/>
  <c r="F651" i="53"/>
  <c r="F655" i="53"/>
  <c r="F659" i="53"/>
  <c r="F663" i="53"/>
  <c r="F639" i="53"/>
  <c r="F665" i="53"/>
  <c r="D692" i="53"/>
  <c r="D667" i="53"/>
  <c r="D641" i="53"/>
  <c r="C659" i="53"/>
  <c r="F355" i="53"/>
  <c r="E354" i="53"/>
  <c r="F254" i="53"/>
  <c r="F246" i="53"/>
  <c r="E256" i="53"/>
  <c r="E248" i="53"/>
  <c r="E239" i="53"/>
  <c r="E137" i="53"/>
  <c r="F60" i="53"/>
  <c r="C81" i="53"/>
  <c r="F647" i="53"/>
  <c r="C243" i="53"/>
  <c r="E149" i="53"/>
  <c r="F129" i="53"/>
  <c r="F136" i="53"/>
  <c r="F141" i="53"/>
  <c r="F145" i="53"/>
  <c r="F149" i="53"/>
  <c r="F153" i="53"/>
  <c r="F155" i="53"/>
  <c r="F180" i="53"/>
  <c r="F137" i="53"/>
  <c r="F150" i="53"/>
  <c r="F142" i="53"/>
  <c r="F146" i="53"/>
  <c r="F154" i="53"/>
  <c r="E67" i="53"/>
  <c r="F74" i="53"/>
  <c r="F550" i="53"/>
  <c r="E151" i="53"/>
  <c r="F77" i="53"/>
  <c r="C154" i="53"/>
  <c r="E820" i="27"/>
  <c r="E219" i="27"/>
  <c r="D529" i="27"/>
  <c r="D518" i="27"/>
  <c r="E529" i="27"/>
  <c r="E533" i="27"/>
  <c r="F523" i="27"/>
  <c r="F531" i="27"/>
  <c r="D829" i="27"/>
  <c r="D833" i="27"/>
  <c r="F826" i="27"/>
  <c r="E839" i="27"/>
  <c r="F833" i="27"/>
  <c r="F837" i="27"/>
  <c r="F989" i="27"/>
  <c r="C263" i="27"/>
  <c r="D276" i="27"/>
  <c r="D944" i="27"/>
  <c r="C264" i="27"/>
  <c r="C277" i="27"/>
  <c r="C281" i="27"/>
  <c r="D271" i="27"/>
  <c r="D275" i="27"/>
  <c r="E264" i="27"/>
  <c r="E269" i="27"/>
  <c r="E281" i="27"/>
  <c r="F228" i="27"/>
  <c r="D319" i="27"/>
  <c r="D316" i="27"/>
  <c r="E321" i="27"/>
  <c r="D325" i="27"/>
  <c r="F319" i="27"/>
  <c r="F327" i="27"/>
  <c r="F321" i="27"/>
  <c r="F325" i="27"/>
  <c r="C265" i="27"/>
  <c r="C270" i="27"/>
  <c r="C274" i="27"/>
  <c r="C278" i="27"/>
  <c r="D263" i="27"/>
  <c r="D280" i="27"/>
  <c r="D33" i="27"/>
  <c r="D111" i="27"/>
  <c r="D116" i="27"/>
  <c r="E118" i="27"/>
  <c r="F120" i="27"/>
  <c r="D224" i="27"/>
  <c r="D218" i="27"/>
  <c r="D226" i="27"/>
  <c r="F215" i="27"/>
  <c r="E220" i="27"/>
  <c r="E228" i="27"/>
  <c r="F213" i="27"/>
  <c r="F226" i="27"/>
  <c r="F230" i="27"/>
  <c r="D413" i="27"/>
  <c r="E425" i="27"/>
  <c r="F429" i="27"/>
  <c r="C578" i="27"/>
  <c r="F533" i="27"/>
  <c r="C269" i="27"/>
  <c r="C273" i="27"/>
  <c r="D266" i="27"/>
  <c r="D169" i="27"/>
  <c r="D279" i="27"/>
  <c r="E29" i="27"/>
  <c r="E273" i="27"/>
  <c r="E277" i="27"/>
  <c r="D220" i="27"/>
  <c r="D314" i="27"/>
  <c r="D470" i="27"/>
  <c r="E782" i="27"/>
  <c r="E735" i="27"/>
  <c r="F737" i="27"/>
  <c r="D926" i="27"/>
  <c r="E926" i="27"/>
  <c r="E982" i="27"/>
  <c r="E935" i="27"/>
  <c r="F928" i="27"/>
  <c r="D577" i="27"/>
  <c r="D585" i="27"/>
  <c r="C885" i="27"/>
  <c r="D878" i="27"/>
  <c r="E316" i="27"/>
  <c r="D582" i="27"/>
  <c r="C672" i="27"/>
  <c r="C685" i="27"/>
  <c r="C779" i="27"/>
  <c r="C787" i="27"/>
  <c r="D776" i="27"/>
  <c r="D789" i="27"/>
  <c r="C275" i="27"/>
  <c r="D51" i="27"/>
  <c r="F39" i="27"/>
  <c r="C162" i="27"/>
  <c r="C167" i="27"/>
  <c r="C171" i="27"/>
  <c r="C175" i="27"/>
  <c r="C179" i="27"/>
  <c r="D173" i="27"/>
  <c r="E116" i="27"/>
  <c r="C268" i="27"/>
  <c r="C276" i="27"/>
  <c r="E427" i="27"/>
  <c r="F425" i="27"/>
  <c r="D733" i="27"/>
  <c r="D731" i="27"/>
  <c r="E733" i="27"/>
  <c r="F722" i="27"/>
  <c r="F739" i="27"/>
  <c r="D581" i="27"/>
  <c r="C876" i="27"/>
  <c r="D891" i="27"/>
  <c r="C681" i="27"/>
  <c r="C689" i="27"/>
  <c r="C774" i="27"/>
  <c r="C783" i="27"/>
  <c r="C791" i="27"/>
  <c r="D781" i="27"/>
  <c r="D985" i="27"/>
  <c r="D36" i="27"/>
  <c r="D49" i="27"/>
  <c r="C773" i="27"/>
  <c r="C782" i="27"/>
  <c r="C786" i="27"/>
  <c r="C790" i="27"/>
  <c r="D367" i="27"/>
  <c r="D784" i="27"/>
  <c r="D788" i="27"/>
  <c r="E778" i="27"/>
  <c r="E990" i="27"/>
  <c r="F40" i="27"/>
  <c r="E38" i="27"/>
  <c r="C163" i="27"/>
  <c r="D117" i="27"/>
  <c r="C172" i="27"/>
  <c r="C176" i="27"/>
  <c r="D115" i="27"/>
  <c r="D119" i="27"/>
  <c r="E117" i="27"/>
  <c r="E176" i="27"/>
  <c r="F161" i="27"/>
  <c r="F166" i="27"/>
  <c r="F170" i="27"/>
  <c r="F174" i="27"/>
  <c r="F178" i="27"/>
  <c r="F323" i="27"/>
  <c r="D428" i="27"/>
  <c r="D422" i="27"/>
  <c r="D426" i="27"/>
  <c r="E430" i="27"/>
  <c r="F430" i="27"/>
  <c r="F434" i="27"/>
  <c r="D580" i="27"/>
  <c r="D533" i="27"/>
  <c r="F520" i="27"/>
  <c r="F922" i="27"/>
  <c r="D936" i="27"/>
  <c r="D940" i="27"/>
  <c r="E929" i="27"/>
  <c r="E934" i="27"/>
  <c r="E938" i="27"/>
  <c r="E942" i="27"/>
  <c r="D978" i="27"/>
  <c r="D570" i="27"/>
  <c r="D983" i="27"/>
  <c r="D39" i="27"/>
  <c r="E989" i="27"/>
  <c r="E683" i="27"/>
  <c r="F43" i="27"/>
  <c r="E172" i="27"/>
  <c r="E121" i="27"/>
  <c r="F119" i="27"/>
  <c r="D112" i="27"/>
  <c r="C475" i="27"/>
  <c r="D424" i="27"/>
  <c r="F468" i="27"/>
  <c r="F473" i="27"/>
  <c r="D477" i="27"/>
  <c r="E677" i="27"/>
  <c r="E626" i="27"/>
  <c r="E681" i="27"/>
  <c r="F630" i="27"/>
  <c r="F628" i="27"/>
  <c r="F679" i="27"/>
  <c r="F683" i="27"/>
  <c r="F632" i="27"/>
  <c r="D621" i="27"/>
  <c r="D836" i="27"/>
  <c r="F889" i="27"/>
  <c r="E986" i="27"/>
  <c r="E884" i="27"/>
  <c r="E41" i="27"/>
  <c r="E36" i="27"/>
  <c r="D107" i="27"/>
  <c r="C168" i="27"/>
  <c r="D277" i="27"/>
  <c r="C266" i="27"/>
  <c r="F417" i="27"/>
  <c r="D473" i="27"/>
  <c r="D584" i="27"/>
  <c r="D575" i="27"/>
  <c r="E630" i="27"/>
  <c r="C687" i="27"/>
  <c r="F674" i="27"/>
  <c r="D718" i="27"/>
  <c r="E880" i="27"/>
  <c r="F41" i="27"/>
  <c r="F125" i="27"/>
  <c r="F123" i="27"/>
  <c r="D268" i="27"/>
  <c r="D209" i="27"/>
  <c r="D272" i="27"/>
  <c r="D221" i="27"/>
  <c r="E206" i="27"/>
  <c r="E238" i="27" s="1"/>
  <c r="E274" i="27"/>
  <c r="E223" i="27"/>
  <c r="E278" i="27"/>
  <c r="E225" i="27"/>
  <c r="C280" i="27"/>
  <c r="D269" i="27"/>
  <c r="F485" i="27"/>
  <c r="F583" i="27"/>
  <c r="D876" i="27"/>
  <c r="D889" i="27"/>
  <c r="F825" i="27"/>
  <c r="E878" i="27"/>
  <c r="D992" i="27"/>
  <c r="D892" i="27"/>
  <c r="D50" i="27"/>
  <c r="E35" i="27"/>
  <c r="E30" i="27"/>
  <c r="E886" i="27"/>
  <c r="E48" i="27"/>
  <c r="F45" i="27"/>
  <c r="D34" i="27"/>
  <c r="D164" i="27"/>
  <c r="D113" i="27"/>
  <c r="D126" i="27"/>
  <c r="D177" i="27"/>
  <c r="F121" i="27"/>
  <c r="C271" i="27"/>
  <c r="C279" i="27"/>
  <c r="D213" i="27"/>
  <c r="D264" i="27"/>
  <c r="D273" i="27"/>
  <c r="D222" i="27"/>
  <c r="D230" i="27"/>
  <c r="D281" i="27"/>
  <c r="E266" i="27"/>
  <c r="F224" i="27"/>
  <c r="E224" i="27"/>
  <c r="E279" i="27"/>
  <c r="C272" i="27"/>
  <c r="C469" i="27"/>
  <c r="D467" i="27"/>
  <c r="D484" i="27"/>
  <c r="F467" i="27"/>
  <c r="F480" i="27"/>
  <c r="F484" i="27"/>
  <c r="E426" i="27"/>
  <c r="C479" i="27"/>
  <c r="C569" i="27"/>
  <c r="D531" i="27"/>
  <c r="C582" i="27"/>
  <c r="C586" i="27"/>
  <c r="D576" i="27"/>
  <c r="D525" i="27"/>
  <c r="F576" i="27"/>
  <c r="F529" i="27"/>
  <c r="F580" i="27"/>
  <c r="F584" i="27"/>
  <c r="D535" i="27"/>
  <c r="C680" i="27"/>
  <c r="C684" i="27"/>
  <c r="C688" i="27"/>
  <c r="E671" i="27"/>
  <c r="E676" i="27"/>
  <c r="E680" i="27"/>
  <c r="E688" i="27"/>
  <c r="D638" i="27"/>
  <c r="F987" i="27"/>
  <c r="F991" i="27"/>
  <c r="D995" i="27"/>
  <c r="D587" i="27"/>
  <c r="D120" i="27"/>
  <c r="D124" i="27"/>
  <c r="D128" i="27"/>
  <c r="F107" i="27"/>
  <c r="C208" i="27"/>
  <c r="D265" i="27"/>
  <c r="D270" i="27"/>
  <c r="D274" i="27"/>
  <c r="D278" i="27"/>
  <c r="E272" i="27"/>
  <c r="E276" i="27"/>
  <c r="E280" i="27"/>
  <c r="F227" i="27"/>
  <c r="C374" i="27"/>
  <c r="C378" i="27"/>
  <c r="C382" i="27"/>
  <c r="D372" i="27"/>
  <c r="D321" i="27"/>
  <c r="E329" i="27"/>
  <c r="D329" i="27"/>
  <c r="F367" i="27"/>
  <c r="F372" i="27"/>
  <c r="F376" i="27"/>
  <c r="F380" i="27"/>
  <c r="D331" i="27"/>
  <c r="E325" i="27"/>
  <c r="D380" i="27"/>
  <c r="C472" i="27"/>
  <c r="D469" i="27"/>
  <c r="D474" i="27"/>
  <c r="D478" i="27"/>
  <c r="D482" i="27"/>
  <c r="F482" i="27"/>
  <c r="D527" i="27"/>
  <c r="F518" i="27"/>
  <c r="C686" i="27"/>
  <c r="E627" i="27"/>
  <c r="E682" i="27"/>
  <c r="E635" i="27"/>
  <c r="F620" i="27"/>
  <c r="F625" i="27"/>
  <c r="F680" i="27"/>
  <c r="F637" i="27"/>
  <c r="D893" i="27"/>
  <c r="F838" i="27"/>
  <c r="E932" i="27"/>
  <c r="E944" i="27"/>
  <c r="F938" i="27"/>
  <c r="F942" i="27"/>
  <c r="C881" i="27"/>
  <c r="D883" i="27"/>
  <c r="E34" i="27"/>
  <c r="E39" i="27"/>
  <c r="E43" i="27"/>
  <c r="E47" i="27"/>
  <c r="E51" i="27"/>
  <c r="D163" i="27"/>
  <c r="D168" i="27"/>
  <c r="D172" i="27"/>
  <c r="D176" i="27"/>
  <c r="E213" i="27"/>
  <c r="E218" i="27"/>
  <c r="E222" i="27"/>
  <c r="E226" i="27"/>
  <c r="D326" i="27"/>
  <c r="F317" i="27"/>
  <c r="F322" i="27"/>
  <c r="F326" i="27"/>
  <c r="F330" i="27"/>
  <c r="F329" i="27"/>
  <c r="D323" i="27"/>
  <c r="D376" i="27"/>
  <c r="D475" i="27"/>
  <c r="D423" i="27"/>
  <c r="C572" i="27"/>
  <c r="C577" i="27"/>
  <c r="C674" i="27"/>
  <c r="F626" i="27"/>
  <c r="C781" i="27"/>
  <c r="D779" i="27"/>
  <c r="D783" i="27"/>
  <c r="F931" i="27"/>
  <c r="F982" i="27"/>
  <c r="F993" i="27"/>
  <c r="E230" i="27"/>
  <c r="F266" i="27"/>
  <c r="F271" i="27"/>
  <c r="F275" i="27"/>
  <c r="F279" i="27"/>
  <c r="D419" i="27"/>
  <c r="D479" i="27"/>
  <c r="E485" i="27"/>
  <c r="F470" i="27"/>
  <c r="F475" i="27"/>
  <c r="F479" i="27"/>
  <c r="F483" i="27"/>
  <c r="F432" i="27"/>
  <c r="F428" i="27"/>
  <c r="C581" i="27"/>
  <c r="F575" i="27"/>
  <c r="F532" i="27"/>
  <c r="D672" i="27"/>
  <c r="D677" i="27"/>
  <c r="D681" i="27"/>
  <c r="D685" i="27"/>
  <c r="D689" i="27"/>
  <c r="E623" i="27"/>
  <c r="E632" i="27"/>
  <c r="E636" i="27"/>
  <c r="E687" i="27"/>
  <c r="D831" i="27"/>
  <c r="E835" i="27"/>
  <c r="D835" i="27"/>
  <c r="E371" i="27"/>
  <c r="D330" i="27"/>
  <c r="F320" i="27"/>
  <c r="E317" i="27"/>
  <c r="E366" i="27"/>
  <c r="E375" i="27"/>
  <c r="E379" i="27"/>
  <c r="E383" i="27"/>
  <c r="E332" i="27"/>
  <c r="E315" i="27"/>
  <c r="C383" i="27"/>
  <c r="F381" i="27"/>
  <c r="C379" i="27"/>
  <c r="F377" i="27"/>
  <c r="C375" i="27"/>
  <c r="F373" i="27"/>
  <c r="C371" i="27"/>
  <c r="F368" i="27"/>
  <c r="C366" i="27"/>
  <c r="D572" i="27"/>
  <c r="D521" i="27"/>
  <c r="E570" i="27"/>
  <c r="E575" i="27"/>
  <c r="E524" i="27"/>
  <c r="E579" i="27"/>
  <c r="E583" i="27"/>
  <c r="E587" i="27"/>
  <c r="F521" i="27"/>
  <c r="F526" i="27"/>
  <c r="F530" i="27"/>
  <c r="F534" i="27"/>
  <c r="F536" i="27"/>
  <c r="E532" i="27"/>
  <c r="E521" i="27"/>
  <c r="C579" i="27"/>
  <c r="F572" i="27"/>
  <c r="D614" i="27"/>
  <c r="D651" i="27" s="1"/>
  <c r="D671" i="27"/>
  <c r="D620" i="27"/>
  <c r="D676" i="27"/>
  <c r="D625" i="27"/>
  <c r="D680" i="27"/>
  <c r="D629" i="27"/>
  <c r="D684" i="27"/>
  <c r="D633" i="27"/>
  <c r="D688" i="27"/>
  <c r="D637" i="27"/>
  <c r="D635" i="27"/>
  <c r="F629" i="27"/>
  <c r="E625" i="27"/>
  <c r="C682" i="27"/>
  <c r="E678" i="27"/>
  <c r="F676" i="27"/>
  <c r="C776" i="27"/>
  <c r="C785" i="27"/>
  <c r="C789" i="27"/>
  <c r="D723" i="27"/>
  <c r="E723" i="27"/>
  <c r="D787" i="27"/>
  <c r="D736" i="27"/>
  <c r="D740" i="27"/>
  <c r="E740" i="27"/>
  <c r="E725" i="27"/>
  <c r="F725" i="27"/>
  <c r="E719" i="27"/>
  <c r="E781" i="27"/>
  <c r="E785" i="27"/>
  <c r="E738" i="27"/>
  <c r="F774" i="27"/>
  <c r="F723" i="27"/>
  <c r="F779" i="27"/>
  <c r="F728" i="27"/>
  <c r="F783" i="27"/>
  <c r="F732" i="27"/>
  <c r="F787" i="27"/>
  <c r="F736" i="27"/>
  <c r="F791" i="27"/>
  <c r="F740" i="27"/>
  <c r="D791" i="27"/>
  <c r="D774" i="27"/>
  <c r="C882" i="27"/>
  <c r="C576" i="27"/>
  <c r="C886" i="27"/>
  <c r="C580" i="27"/>
  <c r="C890" i="27"/>
  <c r="C584" i="27"/>
  <c r="E27" i="27"/>
  <c r="E877" i="27"/>
  <c r="F27" i="27"/>
  <c r="F75" i="27" s="1"/>
  <c r="F569" i="27"/>
  <c r="F33" i="27"/>
  <c r="F30" i="27"/>
  <c r="F574" i="27"/>
  <c r="F38" i="27"/>
  <c r="F578" i="27"/>
  <c r="F42" i="27"/>
  <c r="F582" i="27"/>
  <c r="F46" i="27"/>
  <c r="F586" i="27"/>
  <c r="F50" i="27"/>
  <c r="F44" i="27"/>
  <c r="E42" i="27"/>
  <c r="E40" i="27"/>
  <c r="D38" i="27"/>
  <c r="E164" i="27"/>
  <c r="E169" i="27"/>
  <c r="E173" i="27"/>
  <c r="E177" i="27"/>
  <c r="F124" i="27"/>
  <c r="E122" i="27"/>
  <c r="E120" i="27"/>
  <c r="D118" i="27"/>
  <c r="F179" i="27"/>
  <c r="D178" i="27"/>
  <c r="C177" i="27"/>
  <c r="F175" i="27"/>
  <c r="D174" i="27"/>
  <c r="C173" i="27"/>
  <c r="F171" i="27"/>
  <c r="D170" i="27"/>
  <c r="C169" i="27"/>
  <c r="F167" i="27"/>
  <c r="D166" i="27"/>
  <c r="C164" i="27"/>
  <c r="F162" i="27"/>
  <c r="D161" i="27"/>
  <c r="F206" i="27"/>
  <c r="F254" i="27" s="1"/>
  <c r="F263" i="27"/>
  <c r="F212" i="27"/>
  <c r="F268" i="27"/>
  <c r="F217" i="27"/>
  <c r="F272" i="27"/>
  <c r="F221" i="27"/>
  <c r="F276" i="27"/>
  <c r="F225" i="27"/>
  <c r="F280" i="27"/>
  <c r="F229" i="27"/>
  <c r="C209" i="27"/>
  <c r="E229" i="27"/>
  <c r="E227" i="27"/>
  <c r="D225" i="27"/>
  <c r="F214" i="27"/>
  <c r="E212" i="27"/>
  <c r="E270" i="27"/>
  <c r="E265" i="27"/>
  <c r="E376" i="27"/>
  <c r="E380" i="27"/>
  <c r="F324" i="27"/>
  <c r="E322" i="27"/>
  <c r="E320" i="27"/>
  <c r="D317" i="27"/>
  <c r="F382" i="27"/>
  <c r="D381" i="27"/>
  <c r="C380" i="27"/>
  <c r="F378" i="27"/>
  <c r="D377" i="27"/>
  <c r="C376" i="27"/>
  <c r="F374" i="27"/>
  <c r="D373" i="27"/>
  <c r="C372" i="27"/>
  <c r="F370" i="27"/>
  <c r="D368" i="27"/>
  <c r="C367" i="27"/>
  <c r="F365" i="27"/>
  <c r="E410" i="27"/>
  <c r="E447" i="27" s="1"/>
  <c r="E467" i="27"/>
  <c r="E412" i="27"/>
  <c r="E472" i="27"/>
  <c r="E476" i="27"/>
  <c r="E480" i="27"/>
  <c r="E484" i="27"/>
  <c r="F410" i="27"/>
  <c r="F447" i="27" s="1"/>
  <c r="F418" i="27"/>
  <c r="F413" i="27"/>
  <c r="F423" i="27"/>
  <c r="F427" i="27"/>
  <c r="F431" i="27"/>
  <c r="F433" i="27"/>
  <c r="E431" i="27"/>
  <c r="E429" i="27"/>
  <c r="D427" i="27"/>
  <c r="F416" i="27"/>
  <c r="C484" i="27"/>
  <c r="C482" i="27"/>
  <c r="D480" i="27"/>
  <c r="F478" i="27"/>
  <c r="F476" i="27"/>
  <c r="C467" i="27"/>
  <c r="E536" i="27"/>
  <c r="E530" i="27"/>
  <c r="D526" i="27"/>
  <c r="F519" i="27"/>
  <c r="F585" i="27"/>
  <c r="D578" i="27"/>
  <c r="C575" i="27"/>
  <c r="D617" i="27"/>
  <c r="F633" i="27"/>
  <c r="E629" i="27"/>
  <c r="E622" i="27"/>
  <c r="F688" i="27"/>
  <c r="C678" i="27"/>
  <c r="E673" i="27"/>
  <c r="F671" i="27"/>
  <c r="F734" i="27"/>
  <c r="E732" i="27"/>
  <c r="E730" i="27"/>
  <c r="D728" i="27"/>
  <c r="E784" i="27"/>
  <c r="E776" i="27"/>
  <c r="F892" i="27"/>
  <c r="F986" i="27"/>
  <c r="D29" i="27"/>
  <c r="F983" i="27"/>
  <c r="F995" i="27"/>
  <c r="F49" i="27"/>
  <c r="F48" i="27"/>
  <c r="F47" i="27"/>
  <c r="E46" i="27"/>
  <c r="E45" i="27"/>
  <c r="E44" i="27"/>
  <c r="D43" i="27"/>
  <c r="D42" i="27"/>
  <c r="D41" i="27"/>
  <c r="E161" i="27"/>
  <c r="E110" i="27"/>
  <c r="E166" i="27"/>
  <c r="E115" i="27"/>
  <c r="E170" i="27"/>
  <c r="E119" i="27"/>
  <c r="E174" i="27"/>
  <c r="E123" i="27"/>
  <c r="E178" i="27"/>
  <c r="E127" i="27"/>
  <c r="F104" i="27"/>
  <c r="F154" i="27" s="1"/>
  <c r="F128" i="27"/>
  <c r="F127" i="27"/>
  <c r="E126" i="27"/>
  <c r="E125" i="27"/>
  <c r="E124" i="27"/>
  <c r="D123" i="27"/>
  <c r="D122" i="27"/>
  <c r="D121" i="27"/>
  <c r="F112" i="27"/>
  <c r="F111" i="27"/>
  <c r="F110" i="27"/>
  <c r="F142" i="27"/>
  <c r="D179" i="27"/>
  <c r="C178" i="27"/>
  <c r="F176" i="27"/>
  <c r="D175" i="27"/>
  <c r="C174" i="27"/>
  <c r="F172" i="27"/>
  <c r="D171" i="27"/>
  <c r="C170" i="27"/>
  <c r="F168" i="27"/>
  <c r="D167" i="27"/>
  <c r="C166" i="27"/>
  <c r="F163" i="27"/>
  <c r="D162" i="27"/>
  <c r="C161" i="27"/>
  <c r="F264" i="27"/>
  <c r="F269" i="27"/>
  <c r="F273" i="27"/>
  <c r="F277" i="27"/>
  <c r="F281" i="27"/>
  <c r="F208" i="27"/>
  <c r="D229" i="27"/>
  <c r="D228" i="27"/>
  <c r="F220" i="27"/>
  <c r="F219" i="27"/>
  <c r="F218" i="27"/>
  <c r="E217" i="27"/>
  <c r="E215" i="27"/>
  <c r="E214" i="27"/>
  <c r="D212" i="27"/>
  <c r="E275" i="27"/>
  <c r="E271" i="27"/>
  <c r="D310" i="27"/>
  <c r="D315" i="27"/>
  <c r="D320" i="27"/>
  <c r="D324" i="27"/>
  <c r="D328" i="27"/>
  <c r="D332" i="27"/>
  <c r="E368" i="27"/>
  <c r="E373" i="27"/>
  <c r="E377" i="27"/>
  <c r="E381" i="27"/>
  <c r="F328" i="27"/>
  <c r="E326" i="27"/>
  <c r="E324" i="27"/>
  <c r="D322"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E434" i="27"/>
  <c r="E433" i="27"/>
  <c r="D432" i="27"/>
  <c r="D431" i="27"/>
  <c r="D430" i="27"/>
  <c r="F422" i="27"/>
  <c r="F421" i="27"/>
  <c r="F419" i="27"/>
  <c r="E418" i="27"/>
  <c r="E417" i="27"/>
  <c r="E416" i="27"/>
  <c r="D485" i="27"/>
  <c r="D483" i="27"/>
  <c r="F481" i="27"/>
  <c r="C480" i="27"/>
  <c r="C478" i="27"/>
  <c r="D476" i="27"/>
  <c r="F474" i="27"/>
  <c r="F472" i="27"/>
  <c r="C470" i="27"/>
  <c r="D468" i="27"/>
  <c r="D514" i="27"/>
  <c r="D519" i="27"/>
  <c r="D524" i="27"/>
  <c r="D528" i="27"/>
  <c r="D532" i="27"/>
  <c r="D536" i="27"/>
  <c r="E572" i="27"/>
  <c r="E577" i="27"/>
  <c r="E526" i="27"/>
  <c r="E581" i="27"/>
  <c r="E585" i="27"/>
  <c r="F514" i="27"/>
  <c r="F528" i="27"/>
  <c r="E534" i="27"/>
  <c r="D530" i="27"/>
  <c r="F524" i="27"/>
  <c r="E519" i="27"/>
  <c r="C587" i="27"/>
  <c r="C585" i="27"/>
  <c r="D583" i="27"/>
  <c r="F581" i="27"/>
  <c r="F579" i="27"/>
  <c r="D574" i="27"/>
  <c r="C570" i="27"/>
  <c r="E637" i="27"/>
  <c r="D622" i="27"/>
  <c r="E686" i="27"/>
  <c r="F684" i="27"/>
  <c r="C683" i="27"/>
  <c r="E679" i="27"/>
  <c r="F677" i="27"/>
  <c r="C673" i="27"/>
  <c r="F738" i="27"/>
  <c r="E736" i="27"/>
  <c r="E734" i="27"/>
  <c r="D732" i="27"/>
  <c r="C788" i="27"/>
  <c r="E780" i="27"/>
  <c r="D880" i="27"/>
  <c r="D884" i="27"/>
  <c r="D888" i="27"/>
  <c r="E890" i="27"/>
  <c r="E887" i="27"/>
  <c r="E882" i="27"/>
  <c r="C920" i="27"/>
  <c r="C955" i="27" s="1"/>
  <c r="C979" i="27"/>
  <c r="D928" i="27"/>
  <c r="C984" i="27"/>
  <c r="C988" i="27"/>
  <c r="D937" i="27"/>
  <c r="C992" i="27"/>
  <c r="D941" i="27"/>
  <c r="D920" i="27"/>
  <c r="D961" i="27" s="1"/>
  <c r="D977" i="27"/>
  <c r="D923" i="27"/>
  <c r="D982" i="27"/>
  <c r="D986" i="27"/>
  <c r="D935" i="27"/>
  <c r="D990" i="27"/>
  <c r="E939" i="27"/>
  <c r="D939" i="27"/>
  <c r="D994" i="27"/>
  <c r="E943" i="27"/>
  <c r="D943" i="27"/>
  <c r="E920" i="27"/>
  <c r="E958" i="27" s="1"/>
  <c r="E928" i="27"/>
  <c r="E923" i="27"/>
  <c r="E933" i="27"/>
  <c r="F933" i="27"/>
  <c r="E937" i="27"/>
  <c r="F937" i="27"/>
  <c r="E988" i="27"/>
  <c r="E941" i="27"/>
  <c r="F941" i="27"/>
  <c r="E992" i="27"/>
  <c r="F926" i="27"/>
  <c r="F977" i="27"/>
  <c r="F935" i="27"/>
  <c r="F990" i="27"/>
  <c r="F939" i="27"/>
  <c r="F943" i="27"/>
  <c r="E931" i="27"/>
  <c r="F994" i="27"/>
  <c r="E979" i="27"/>
  <c r="C27" i="27"/>
  <c r="C67" i="27" s="1"/>
  <c r="C30" i="27"/>
  <c r="C778" i="27"/>
  <c r="D27" i="27"/>
  <c r="D76" i="27" s="1"/>
  <c r="D979" i="27"/>
  <c r="D775" i="27"/>
  <c r="D35" i="27"/>
  <c r="D30" i="27"/>
  <c r="D40" i="27"/>
  <c r="D984" i="27"/>
  <c r="D780" i="27"/>
  <c r="D988" i="27"/>
  <c r="D44" i="27"/>
  <c r="D48" i="27"/>
  <c r="E977" i="27"/>
  <c r="E773" i="27"/>
  <c r="E994" i="27"/>
  <c r="E790" i="27"/>
  <c r="F979" i="27"/>
  <c r="F984" i="27"/>
  <c r="F988" i="27"/>
  <c r="F992" i="27"/>
  <c r="F51" i="27"/>
  <c r="E50" i="27"/>
  <c r="E49" i="27"/>
  <c r="D47" i="27"/>
  <c r="D46" i="27"/>
  <c r="D45" i="27"/>
  <c r="F36" i="27"/>
  <c r="F35" i="27"/>
  <c r="F34" i="27"/>
  <c r="E33" i="27"/>
  <c r="E162" i="27"/>
  <c r="E167" i="27"/>
  <c r="E171" i="27"/>
  <c r="E175" i="27"/>
  <c r="E179" i="27"/>
  <c r="F113" i="27"/>
  <c r="F118" i="27"/>
  <c r="F122" i="27"/>
  <c r="F126" i="27"/>
  <c r="E128" i="27"/>
  <c r="D127" i="27"/>
  <c r="D125" i="27"/>
  <c r="F117" i="27"/>
  <c r="F116" i="27"/>
  <c r="F115" i="27"/>
  <c r="E113" i="27"/>
  <c r="E112" i="27"/>
  <c r="E111" i="27"/>
  <c r="D110" i="27"/>
  <c r="F177" i="27"/>
  <c r="F173" i="27"/>
  <c r="F169" i="27"/>
  <c r="F164" i="27"/>
  <c r="C206" i="27"/>
  <c r="C254" i="27" s="1"/>
  <c r="D206" i="27"/>
  <c r="D214" i="27"/>
  <c r="D219" i="27"/>
  <c r="D223" i="27"/>
  <c r="D227" i="27"/>
  <c r="E208" i="27"/>
  <c r="E209" i="27"/>
  <c r="F265" i="27"/>
  <c r="F270" i="27"/>
  <c r="F274" i="27"/>
  <c r="F278" i="27"/>
  <c r="F209" i="27"/>
  <c r="D208" i="27"/>
  <c r="F223" i="27"/>
  <c r="F222" i="27"/>
  <c r="E221" i="27"/>
  <c r="D217" i="27"/>
  <c r="D215" i="27"/>
  <c r="E268" i="27"/>
  <c r="E263" i="27"/>
  <c r="C308" i="27"/>
  <c r="C350" i="27" s="1"/>
  <c r="C311" i="27"/>
  <c r="D308" i="27"/>
  <c r="D311" i="27"/>
  <c r="E365" i="27"/>
  <c r="E314" i="27"/>
  <c r="E310" i="27"/>
  <c r="E370" i="27"/>
  <c r="E319" i="27"/>
  <c r="E374" i="27"/>
  <c r="E323" i="27"/>
  <c r="E378" i="27"/>
  <c r="E327" i="27"/>
  <c r="E382" i="27"/>
  <c r="E331" i="27"/>
  <c r="F332" i="27"/>
  <c r="F331" i="27"/>
  <c r="E330" i="27"/>
  <c r="E328" i="27"/>
  <c r="D327" i="27"/>
  <c r="F316" i="27"/>
  <c r="F315" i="27"/>
  <c r="F314" i="27"/>
  <c r="D383" i="27"/>
  <c r="D379" i="27"/>
  <c r="D375" i="27"/>
  <c r="D371" i="27"/>
  <c r="C370" i="27"/>
  <c r="D366" i="27"/>
  <c r="C365" i="27"/>
  <c r="C410" i="27"/>
  <c r="C453" i="27" s="1"/>
  <c r="C413" i="27"/>
  <c r="D410" i="27"/>
  <c r="D445" i="27" s="1"/>
  <c r="D416" i="27"/>
  <c r="D421" i="27"/>
  <c r="D425" i="27"/>
  <c r="D429" i="27"/>
  <c r="D433" i="27"/>
  <c r="E469" i="27"/>
  <c r="E474" i="27"/>
  <c r="E478" i="27"/>
  <c r="E482" i="27"/>
  <c r="D434" i="27"/>
  <c r="F426" i="27"/>
  <c r="F424" i="27"/>
  <c r="E423" i="27"/>
  <c r="E422" i="27"/>
  <c r="E421" i="27"/>
  <c r="D418" i="27"/>
  <c r="D417" i="27"/>
  <c r="C483" i="27"/>
  <c r="D481" i="27"/>
  <c r="F477" i="27"/>
  <c r="C476" i="27"/>
  <c r="C474" i="27"/>
  <c r="D472" i="27"/>
  <c r="F469" i="27"/>
  <c r="C512" i="27"/>
  <c r="C550" i="27" s="1"/>
  <c r="C515" i="27"/>
  <c r="D523" i="27"/>
  <c r="D512" i="27"/>
  <c r="D545" i="27" s="1"/>
  <c r="D520" i="27"/>
  <c r="D515" i="27"/>
  <c r="E525" i="27"/>
  <c r="E569" i="27"/>
  <c r="E518" i="27"/>
  <c r="E514" i="27"/>
  <c r="E574" i="27"/>
  <c r="E523" i="27"/>
  <c r="E578" i="27"/>
  <c r="E527" i="27"/>
  <c r="F527" i="27"/>
  <c r="E582" i="27"/>
  <c r="E531" i="27"/>
  <c r="E586" i="27"/>
  <c r="E535" i="27"/>
  <c r="F512" i="27"/>
  <c r="F554" i="27" s="1"/>
  <c r="F515" i="27"/>
  <c r="F535" i="27"/>
  <c r="D534" i="27"/>
  <c r="E528" i="27"/>
  <c r="F525" i="27"/>
  <c r="E520" i="27"/>
  <c r="D586" i="27"/>
  <c r="C583" i="27"/>
  <c r="D579" i="27"/>
  <c r="F577" i="27"/>
  <c r="C574" i="27"/>
  <c r="D571" i="27"/>
  <c r="D630" i="27"/>
  <c r="D674" i="27"/>
  <c r="D679" i="27"/>
  <c r="D683" i="27"/>
  <c r="D632" i="27"/>
  <c r="D687" i="27"/>
  <c r="E672" i="27"/>
  <c r="F621" i="27"/>
  <c r="E685" i="27"/>
  <c r="E634" i="27"/>
  <c r="E689" i="27"/>
  <c r="F638" i="27"/>
  <c r="E638" i="27"/>
  <c r="D634" i="27"/>
  <c r="E631" i="27"/>
  <c r="D627" i="27"/>
  <c r="D623" i="27"/>
  <c r="E620" i="27"/>
  <c r="F689" i="27"/>
  <c r="F687" i="27"/>
  <c r="E684" i="27"/>
  <c r="C679" i="27"/>
  <c r="C677" i="27"/>
  <c r="E674" i="27"/>
  <c r="F672" i="27"/>
  <c r="F718" i="27"/>
  <c r="D724" i="27"/>
  <c r="C780" i="27"/>
  <c r="C784" i="27"/>
  <c r="D737" i="27"/>
  <c r="D773" i="27"/>
  <c r="D722" i="27"/>
  <c r="E722" i="27"/>
  <c r="D778" i="27"/>
  <c r="E727" i="27"/>
  <c r="D782" i="27"/>
  <c r="D786" i="27"/>
  <c r="D735" i="27"/>
  <c r="D790" i="27"/>
  <c r="D739" i="27"/>
  <c r="E739" i="27"/>
  <c r="E724" i="27"/>
  <c r="E775" i="27"/>
  <c r="F724" i="27"/>
  <c r="E729" i="27"/>
  <c r="F729" i="27"/>
  <c r="E737" i="27"/>
  <c r="E788" i="27"/>
  <c r="F716" i="27"/>
  <c r="F748" i="27" s="1"/>
  <c r="F773" i="27"/>
  <c r="F719" i="27"/>
  <c r="F778" i="27"/>
  <c r="F727" i="27"/>
  <c r="F782" i="27"/>
  <c r="F731" i="27"/>
  <c r="F786" i="27"/>
  <c r="F790" i="27"/>
  <c r="F735" i="27"/>
  <c r="F733" i="27"/>
  <c r="E731" i="27"/>
  <c r="D729" i="27"/>
  <c r="D727" i="27"/>
  <c r="E789" i="27"/>
  <c r="E786" i="27"/>
  <c r="C775" i="27"/>
  <c r="C878" i="27"/>
  <c r="D827" i="27"/>
  <c r="C883" i="27"/>
  <c r="C887" i="27"/>
  <c r="D825" i="27"/>
  <c r="D830" i="27"/>
  <c r="D821" i="27"/>
  <c r="D881" i="27"/>
  <c r="D834" i="27"/>
  <c r="D885" i="27"/>
  <c r="E834" i="27"/>
  <c r="D838" i="27"/>
  <c r="E838" i="27"/>
  <c r="D842" i="27"/>
  <c r="E827" i="27"/>
  <c r="E821" i="27"/>
  <c r="E883" i="27"/>
  <c r="E832" i="27"/>
  <c r="E891" i="27"/>
  <c r="F876" i="27"/>
  <c r="F881" i="27"/>
  <c r="F830" i="27"/>
  <c r="F885" i="27"/>
  <c r="F893" i="27"/>
  <c r="F842" i="27"/>
  <c r="E840" i="27"/>
  <c r="F834" i="27"/>
  <c r="C891" i="27"/>
  <c r="D882" i="27"/>
  <c r="C877" i="27"/>
  <c r="E922" i="27"/>
  <c r="D933" i="27"/>
  <c r="D931" i="27"/>
  <c r="E984" i="27"/>
  <c r="F978" i="27"/>
  <c r="D824" i="27"/>
  <c r="C880" i="27"/>
  <c r="D841" i="27"/>
  <c r="D877" i="27"/>
  <c r="E826" i="27"/>
  <c r="D890" i="27"/>
  <c r="D839" i="27"/>
  <c r="E818" i="27"/>
  <c r="E859" i="27" s="1"/>
  <c r="E824" i="27"/>
  <c r="E875" i="27"/>
  <c r="E829" i="27"/>
  <c r="F829" i="27"/>
  <c r="E833" i="27"/>
  <c r="E837" i="27"/>
  <c r="E892" i="27"/>
  <c r="E841" i="27"/>
  <c r="F818" i="27"/>
  <c r="F852" i="27" s="1"/>
  <c r="F877" i="27"/>
  <c r="F821" i="27"/>
  <c r="F882" i="27"/>
  <c r="F831" i="27"/>
  <c r="F886" i="27"/>
  <c r="F841" i="27"/>
  <c r="D837" i="27"/>
  <c r="F835" i="27"/>
  <c r="E831" i="27"/>
  <c r="D826" i="27"/>
  <c r="F890" i="27"/>
  <c r="E888" i="27"/>
  <c r="D886" i="27"/>
  <c r="C884" i="27"/>
  <c r="C104" i="27"/>
  <c r="C107" i="27"/>
  <c r="D104" i="27"/>
  <c r="D150" i="27" s="1"/>
  <c r="E104" i="27"/>
  <c r="E142" i="27" s="1"/>
  <c r="E107" i="27"/>
  <c r="E168" i="27"/>
  <c r="E163" i="27"/>
  <c r="E308" i="27"/>
  <c r="E358" i="27" s="1"/>
  <c r="E311" i="27"/>
  <c r="F308" i="27"/>
  <c r="F311" i="27"/>
  <c r="E372" i="27"/>
  <c r="E367" i="27"/>
  <c r="E470" i="27"/>
  <c r="E413" i="27"/>
  <c r="E475" i="27"/>
  <c r="E479" i="27"/>
  <c r="E483" i="27"/>
  <c r="E432" i="27"/>
  <c r="E428" i="27"/>
  <c r="E424" i="27"/>
  <c r="E419" i="27"/>
  <c r="E580" i="27"/>
  <c r="E584" i="27"/>
  <c r="C614" i="27"/>
  <c r="C657" i="27" s="1"/>
  <c r="C617" i="27"/>
  <c r="D673" i="27"/>
  <c r="D678" i="27"/>
  <c r="D682" i="27"/>
  <c r="D686" i="27"/>
  <c r="E614" i="27"/>
  <c r="E646" i="27" s="1"/>
  <c r="E616" i="27"/>
  <c r="F614" i="27"/>
  <c r="F651" i="27" s="1"/>
  <c r="F622" i="27"/>
  <c r="F617" i="27"/>
  <c r="F627" i="27"/>
  <c r="F631" i="27"/>
  <c r="F635" i="27"/>
  <c r="E633" i="27"/>
  <c r="D631" i="27"/>
  <c r="F686" i="27"/>
  <c r="F682" i="27"/>
  <c r="F678" i="27"/>
  <c r="C676" i="27"/>
  <c r="F673" i="27"/>
  <c r="C671" i="27"/>
  <c r="D725" i="27"/>
  <c r="D730" i="27"/>
  <c r="D734" i="27"/>
  <c r="D738" i="27"/>
  <c r="E774" i="27"/>
  <c r="E779" i="27"/>
  <c r="E783" i="27"/>
  <c r="E787" i="27"/>
  <c r="E791" i="27"/>
  <c r="F776" i="27"/>
  <c r="F781" i="27"/>
  <c r="F785" i="27"/>
  <c r="F789" i="27"/>
  <c r="F730" i="27"/>
  <c r="E728" i="27"/>
  <c r="D785" i="27"/>
  <c r="C889" i="27"/>
  <c r="C893" i="27"/>
  <c r="D887" i="27"/>
  <c r="D840" i="27"/>
  <c r="F839" i="27"/>
  <c r="F824" i="27"/>
  <c r="C892" i="27"/>
  <c r="C888" i="27"/>
  <c r="C875" i="27"/>
  <c r="C978" i="27"/>
  <c r="C922" i="27"/>
  <c r="C983" i="27"/>
  <c r="C923" i="27"/>
  <c r="D932" i="27"/>
  <c r="C987" i="27"/>
  <c r="C991" i="27"/>
  <c r="C995" i="27"/>
  <c r="D929" i="27"/>
  <c r="D934" i="27"/>
  <c r="D938" i="27"/>
  <c r="D989" i="27"/>
  <c r="D942" i="27"/>
  <c r="E978" i="27"/>
  <c r="E983" i="27"/>
  <c r="E987" i="27"/>
  <c r="E936" i="27"/>
  <c r="E991" i="27"/>
  <c r="E940" i="27"/>
  <c r="E995" i="27"/>
  <c r="F980" i="27"/>
  <c r="F929" i="27"/>
  <c r="D927" i="27"/>
  <c r="D993" i="27"/>
  <c r="F985" i="27"/>
  <c r="D980" i="27"/>
  <c r="E512" i="27"/>
  <c r="E545" i="27" s="1"/>
  <c r="E515" i="27"/>
  <c r="E576" i="27"/>
  <c r="E571" i="27"/>
  <c r="E617" i="27"/>
  <c r="E628" i="27"/>
  <c r="C716" i="27"/>
  <c r="C763" i="27" s="1"/>
  <c r="C719" i="27"/>
  <c r="D716" i="27"/>
  <c r="D758" i="27" s="1"/>
  <c r="D719" i="27"/>
  <c r="E716" i="27"/>
  <c r="E753" i="27" s="1"/>
  <c r="F775" i="27"/>
  <c r="F780" i="27"/>
  <c r="F784" i="27"/>
  <c r="F788" i="27"/>
  <c r="E876" i="27"/>
  <c r="E881" i="27"/>
  <c r="E885" i="27"/>
  <c r="E889" i="27"/>
  <c r="E893" i="27"/>
  <c r="F878" i="27"/>
  <c r="F827" i="27"/>
  <c r="F883" i="27"/>
  <c r="F832" i="27"/>
  <c r="F887" i="27"/>
  <c r="F836" i="27"/>
  <c r="F840" i="27"/>
  <c r="E842" i="27"/>
  <c r="E825" i="27"/>
  <c r="F891" i="27"/>
  <c r="C977" i="27"/>
  <c r="C982" i="27"/>
  <c r="C986" i="27"/>
  <c r="C990" i="27"/>
  <c r="C994" i="27"/>
  <c r="C818" i="27"/>
  <c r="C821" i="27"/>
  <c r="D818" i="27"/>
  <c r="D865" i="27" s="1"/>
  <c r="F875" i="27"/>
  <c r="F880" i="27"/>
  <c r="F884" i="27"/>
  <c r="F888" i="27"/>
  <c r="D875" i="27"/>
  <c r="C980" i="27"/>
  <c r="C985" i="27"/>
  <c r="C989" i="27"/>
  <c r="C993" i="27"/>
  <c r="F927" i="27"/>
  <c r="F932" i="27"/>
  <c r="F936" i="27"/>
  <c r="F940" i="27"/>
  <c r="F944" i="27"/>
  <c r="F920" i="27"/>
  <c r="F962" i="27" s="1"/>
  <c r="F923" i="27"/>
  <c r="D922" i="27"/>
  <c r="F820" i="27"/>
  <c r="D820" i="27"/>
  <c r="C820" i="27"/>
  <c r="E718" i="27"/>
  <c r="C718" i="27"/>
  <c r="F616" i="27"/>
  <c r="D616" i="27"/>
  <c r="C616" i="27"/>
  <c r="C514" i="27"/>
  <c r="F412" i="27"/>
  <c r="D412" i="27"/>
  <c r="C412" i="27"/>
  <c r="F310" i="27"/>
  <c r="C310" i="27"/>
  <c r="F106" i="27"/>
  <c r="E106" i="27"/>
  <c r="D106" i="27"/>
  <c r="C106" i="27"/>
  <c r="F29" i="27"/>
  <c r="C29" i="27"/>
  <c r="O789" i="53"/>
  <c r="O169" i="53"/>
  <c r="O368" i="53"/>
  <c r="E896" i="27" l="1"/>
  <c r="F753" i="27"/>
  <c r="F138" i="27"/>
  <c r="D489" i="27"/>
  <c r="F458" i="27"/>
  <c r="D964" i="27"/>
  <c r="D955" i="27"/>
  <c r="D260" i="27"/>
  <c r="E967" i="27"/>
  <c r="E251" i="27"/>
  <c r="D960" i="27"/>
  <c r="F857" i="27"/>
  <c r="F453" i="27"/>
  <c r="D648" i="27"/>
  <c r="F454" i="27"/>
  <c r="F76" i="27"/>
  <c r="E963" i="27"/>
  <c r="F750" i="27"/>
  <c r="F756" i="27"/>
  <c r="E460" i="27"/>
  <c r="F66" i="27"/>
  <c r="C969" i="27"/>
  <c r="C968" i="27"/>
  <c r="D660" i="27"/>
  <c r="C970" i="27"/>
  <c r="E143" i="27"/>
  <c r="E457" i="27"/>
  <c r="E443" i="27"/>
  <c r="F65" i="27"/>
  <c r="E241" i="27"/>
  <c r="F72" i="27"/>
  <c r="E652" i="27"/>
  <c r="C959" i="27"/>
  <c r="C952" i="27"/>
  <c r="D794" i="27"/>
  <c r="C957" i="27"/>
  <c r="C960" i="27"/>
  <c r="C962" i="27"/>
  <c r="C958" i="27"/>
  <c r="F764" i="27"/>
  <c r="E449" i="27"/>
  <c r="F74" i="27"/>
  <c r="F158" i="27"/>
  <c r="F655" i="27"/>
  <c r="C961" i="27"/>
  <c r="C966" i="27"/>
  <c r="E147" i="27"/>
  <c r="F757" i="27"/>
  <c r="D59" i="27"/>
  <c r="D957" i="27"/>
  <c r="C963" i="27"/>
  <c r="F457" i="27"/>
  <c r="F449" i="27"/>
  <c r="C965" i="27"/>
  <c r="E868" i="27"/>
  <c r="E970" i="27"/>
  <c r="E962" i="27"/>
  <c r="D968" i="27"/>
  <c r="C953" i="27"/>
  <c r="E454" i="27"/>
  <c r="E445" i="27"/>
  <c r="E151" i="27"/>
  <c r="D449" i="27"/>
  <c r="D952" i="27"/>
  <c r="E959" i="27"/>
  <c r="E954" i="27"/>
  <c r="C954" i="27"/>
  <c r="E80" i="27"/>
  <c r="F762" i="27"/>
  <c r="F137" i="27"/>
  <c r="D183" i="27"/>
  <c r="D657" i="27"/>
  <c r="C964" i="27"/>
  <c r="F759" i="27"/>
  <c r="F865" i="27"/>
  <c r="F765" i="27"/>
  <c r="E459" i="27"/>
  <c r="D655" i="27"/>
  <c r="C348" i="27"/>
  <c r="D551" i="27"/>
  <c r="F860" i="27"/>
  <c r="C656" i="27"/>
  <c r="C259" i="27"/>
  <c r="D864" i="27"/>
  <c r="F761" i="27"/>
  <c r="D556" i="27"/>
  <c r="C460" i="27"/>
  <c r="E256" i="27"/>
  <c r="D562" i="27"/>
  <c r="E231" i="27"/>
  <c r="D456" i="27"/>
  <c r="F147" i="27"/>
  <c r="F861" i="27"/>
  <c r="E248" i="27"/>
  <c r="D243" i="27"/>
  <c r="F763" i="27"/>
  <c r="F755" i="27"/>
  <c r="F760" i="27"/>
  <c r="F751" i="27"/>
  <c r="E862" i="27"/>
  <c r="D558" i="27"/>
  <c r="D546" i="27"/>
  <c r="C71" i="27"/>
  <c r="D766" i="27"/>
  <c r="D762" i="27"/>
  <c r="D464" i="27"/>
  <c r="F143" i="27"/>
  <c r="E81" i="27"/>
  <c r="D154" i="27"/>
  <c r="C442" i="27"/>
  <c r="E239" i="27"/>
  <c r="E257" i="27"/>
  <c r="D647" i="27"/>
  <c r="D664" i="27"/>
  <c r="E853" i="27"/>
  <c r="D658" i="27"/>
  <c r="C443" i="27"/>
  <c r="D137" i="27"/>
  <c r="E243" i="27"/>
  <c r="C253" i="27"/>
  <c r="C70" i="27"/>
  <c r="E246" i="27"/>
  <c r="E851" i="27"/>
  <c r="D652" i="27"/>
  <c r="F960" i="27"/>
  <c r="D661" i="27"/>
  <c r="D653" i="27"/>
  <c r="E458" i="27"/>
  <c r="E450" i="27"/>
  <c r="E855" i="27"/>
  <c r="E757" i="27"/>
  <c r="F856" i="27"/>
  <c r="E866" i="27"/>
  <c r="C755" i="27"/>
  <c r="D662" i="27"/>
  <c r="F546" i="27"/>
  <c r="C560" i="27"/>
  <c r="D559" i="27"/>
  <c r="E244" i="27"/>
  <c r="E252" i="27"/>
  <c r="F245" i="27"/>
  <c r="C62" i="27"/>
  <c r="E452" i="27"/>
  <c r="C245" i="27"/>
  <c r="E255" i="27"/>
  <c r="C74" i="27"/>
  <c r="C459" i="27"/>
  <c r="E250" i="27"/>
  <c r="D663" i="27"/>
  <c r="D646" i="27"/>
  <c r="C553" i="27"/>
  <c r="E245" i="27"/>
  <c r="E765" i="27"/>
  <c r="D649" i="27"/>
  <c r="C241" i="27"/>
  <c r="C250" i="27"/>
  <c r="C75" i="27"/>
  <c r="C756" i="27"/>
  <c r="D659" i="27"/>
  <c r="F547" i="27"/>
  <c r="E249" i="27"/>
  <c r="F966" i="27"/>
  <c r="E860" i="27"/>
  <c r="D656" i="27"/>
  <c r="E867" i="27"/>
  <c r="D654" i="27"/>
  <c r="D555" i="27"/>
  <c r="E453" i="27"/>
  <c r="E444" i="27"/>
  <c r="C246" i="27"/>
  <c r="F952" i="27"/>
  <c r="E247" i="27"/>
  <c r="F252" i="27"/>
  <c r="E451" i="27"/>
  <c r="E442" i="27"/>
  <c r="C455" i="27"/>
  <c r="E282" i="27"/>
  <c r="E254" i="27"/>
  <c r="E253" i="27"/>
  <c r="E240" i="27"/>
  <c r="C157" i="27"/>
  <c r="C182" i="27"/>
  <c r="F488" i="27"/>
  <c r="F463" i="27"/>
  <c r="F437" i="27"/>
  <c r="F948" i="27"/>
  <c r="F974" i="27"/>
  <c r="F999" i="27"/>
  <c r="C852" i="27"/>
  <c r="C860" i="27"/>
  <c r="C869" i="27"/>
  <c r="C894" i="27"/>
  <c r="C857" i="27"/>
  <c r="C864" i="27"/>
  <c r="C851" i="27"/>
  <c r="C856" i="27"/>
  <c r="C853" i="27"/>
  <c r="C861" i="27"/>
  <c r="C868" i="27"/>
  <c r="C858" i="27"/>
  <c r="C865" i="27"/>
  <c r="C866" i="27"/>
  <c r="E355" i="27"/>
  <c r="C855" i="27"/>
  <c r="F795" i="27"/>
  <c r="F744" i="27"/>
  <c r="F770" i="27"/>
  <c r="E349" i="27"/>
  <c r="D340" i="27"/>
  <c r="D345" i="27"/>
  <c r="D349" i="27"/>
  <c r="D353" i="27"/>
  <c r="D357" i="27"/>
  <c r="D342" i="27"/>
  <c r="D347" i="27"/>
  <c r="D351" i="27"/>
  <c r="D355" i="27"/>
  <c r="D359" i="27"/>
  <c r="D333" i="27"/>
  <c r="D384" i="27"/>
  <c r="D341" i="27"/>
  <c r="D346" i="27"/>
  <c r="D350" i="27"/>
  <c r="D354" i="27"/>
  <c r="D358" i="27"/>
  <c r="D356" i="27"/>
  <c r="D352" i="27"/>
  <c r="D343" i="27"/>
  <c r="E974" i="27"/>
  <c r="E999" i="27"/>
  <c r="E948" i="27"/>
  <c r="C260" i="27"/>
  <c r="C285" i="27"/>
  <c r="D234" i="27"/>
  <c r="F243" i="27"/>
  <c r="D157" i="27"/>
  <c r="D182" i="27"/>
  <c r="D131" i="27"/>
  <c r="C565" i="27"/>
  <c r="C590" i="27"/>
  <c r="C794" i="27"/>
  <c r="C769" i="27"/>
  <c r="F845" i="27"/>
  <c r="F896" i="27"/>
  <c r="F871" i="27"/>
  <c r="E588" i="27"/>
  <c r="E563" i="27"/>
  <c r="E537" i="27"/>
  <c r="E554" i="27"/>
  <c r="E562" i="27"/>
  <c r="E560" i="27"/>
  <c r="E550" i="27"/>
  <c r="E547" i="27"/>
  <c r="E553" i="27"/>
  <c r="E557" i="27"/>
  <c r="E552" i="27"/>
  <c r="E559" i="27"/>
  <c r="D756" i="27"/>
  <c r="C158" i="27"/>
  <c r="C183" i="27"/>
  <c r="D132" i="27"/>
  <c r="E353" i="27"/>
  <c r="F253" i="27"/>
  <c r="C80" i="27"/>
  <c r="C284" i="27"/>
  <c r="E182" i="27"/>
  <c r="E157" i="27"/>
  <c r="E131" i="27"/>
  <c r="C667" i="27"/>
  <c r="C692" i="27"/>
  <c r="E743" i="27"/>
  <c r="E794" i="27"/>
  <c r="E769" i="27"/>
  <c r="D947" i="27"/>
  <c r="D973" i="27"/>
  <c r="D998" i="27"/>
  <c r="F958" i="27"/>
  <c r="D894" i="27"/>
  <c r="D850" i="27"/>
  <c r="D858" i="27"/>
  <c r="D867" i="27"/>
  <c r="D855" i="27"/>
  <c r="D862" i="27"/>
  <c r="D869" i="27"/>
  <c r="D859" i="27"/>
  <c r="D866" i="27"/>
  <c r="D843" i="27"/>
  <c r="D863" i="27"/>
  <c r="D857" i="27"/>
  <c r="D853" i="27"/>
  <c r="D861" i="27"/>
  <c r="D868" i="27"/>
  <c r="C770" i="27"/>
  <c r="C795" i="27"/>
  <c r="E551" i="27"/>
  <c r="D764" i="27"/>
  <c r="E641" i="27"/>
  <c r="E692" i="27"/>
  <c r="E667" i="27"/>
  <c r="F384" i="27"/>
  <c r="F333" i="27"/>
  <c r="F340" i="27"/>
  <c r="F345" i="27"/>
  <c r="F349" i="27"/>
  <c r="F353" i="27"/>
  <c r="F357" i="27"/>
  <c r="F342" i="27"/>
  <c r="F351" i="27"/>
  <c r="F355" i="27"/>
  <c r="F359" i="27"/>
  <c r="F347" i="27"/>
  <c r="F350" i="27"/>
  <c r="F356" i="27"/>
  <c r="F354" i="27"/>
  <c r="F352" i="27"/>
  <c r="F343" i="27"/>
  <c r="F358" i="27"/>
  <c r="F346" i="27"/>
  <c r="F348" i="27"/>
  <c r="F246" i="27"/>
  <c r="E183" i="27"/>
  <c r="E158" i="27"/>
  <c r="E132" i="27"/>
  <c r="F132" i="27"/>
  <c r="C138" i="27"/>
  <c r="C143" i="27"/>
  <c r="C147" i="27"/>
  <c r="C151" i="27"/>
  <c r="C155" i="27"/>
  <c r="C142" i="27"/>
  <c r="C150" i="27"/>
  <c r="C180" i="27"/>
  <c r="C137" i="27"/>
  <c r="C146" i="27"/>
  <c r="C154" i="27"/>
  <c r="C149" i="27"/>
  <c r="C152" i="27"/>
  <c r="C136" i="27"/>
  <c r="C153" i="27"/>
  <c r="C139" i="27"/>
  <c r="C141" i="27"/>
  <c r="C148" i="27"/>
  <c r="F80" i="27"/>
  <c r="F54" i="27"/>
  <c r="F998" i="27"/>
  <c r="F131" i="27"/>
  <c r="F182" i="27"/>
  <c r="F157" i="27"/>
  <c r="D463" i="27"/>
  <c r="D437" i="27"/>
  <c r="D488" i="27"/>
  <c r="D692" i="27"/>
  <c r="D667" i="27"/>
  <c r="D641" i="27"/>
  <c r="E741" i="27"/>
  <c r="E767" i="27"/>
  <c r="E792" i="27"/>
  <c r="E762" i="27"/>
  <c r="E749" i="27"/>
  <c r="E754" i="27"/>
  <c r="E759" i="27"/>
  <c r="E766" i="27"/>
  <c r="E760" i="27"/>
  <c r="E751" i="27"/>
  <c r="E764" i="27"/>
  <c r="E755" i="27"/>
  <c r="E750" i="27"/>
  <c r="E763" i="27"/>
  <c r="E761" i="27"/>
  <c r="E758" i="27"/>
  <c r="E748" i="27"/>
  <c r="C767" i="27"/>
  <c r="C757" i="27"/>
  <c r="C754" i="27"/>
  <c r="C761" i="27"/>
  <c r="C792" i="27"/>
  <c r="C753" i="27"/>
  <c r="C758" i="27"/>
  <c r="C765" i="27"/>
  <c r="C762" i="27"/>
  <c r="C748" i="27"/>
  <c r="C751" i="27"/>
  <c r="C764" i="27"/>
  <c r="C749" i="27"/>
  <c r="C760" i="27"/>
  <c r="C750" i="27"/>
  <c r="C759" i="27"/>
  <c r="E555" i="27"/>
  <c r="C999" i="27"/>
  <c r="C974" i="27"/>
  <c r="F642" i="27"/>
  <c r="F668" i="27"/>
  <c r="F693" i="27"/>
  <c r="E654" i="27"/>
  <c r="E656" i="27"/>
  <c r="E658" i="27"/>
  <c r="E665" i="27"/>
  <c r="E690" i="27"/>
  <c r="E660" i="27"/>
  <c r="E662" i="27"/>
  <c r="E647" i="27"/>
  <c r="E649" i="27"/>
  <c r="E664" i="27"/>
  <c r="E639" i="27"/>
  <c r="E659" i="27"/>
  <c r="E653" i="27"/>
  <c r="E663" i="27"/>
  <c r="E657" i="27"/>
  <c r="E655" i="27"/>
  <c r="E661" i="27"/>
  <c r="E648" i="27"/>
  <c r="E651" i="27"/>
  <c r="E347" i="27"/>
  <c r="E180" i="27"/>
  <c r="E155" i="27"/>
  <c r="E129" i="27"/>
  <c r="E144" i="27"/>
  <c r="E152" i="27"/>
  <c r="E149" i="27"/>
  <c r="E145" i="27"/>
  <c r="E139" i="27"/>
  <c r="E141" i="27"/>
  <c r="E137" i="27"/>
  <c r="E146" i="27"/>
  <c r="E154" i="27"/>
  <c r="E148" i="27"/>
  <c r="E153" i="27"/>
  <c r="E138" i="27"/>
  <c r="D852" i="27"/>
  <c r="F869" i="27"/>
  <c r="F853" i="27"/>
  <c r="F863" i="27"/>
  <c r="F850" i="27"/>
  <c r="F858" i="27"/>
  <c r="F867" i="27"/>
  <c r="F894" i="27"/>
  <c r="F855" i="27"/>
  <c r="F862" i="27"/>
  <c r="F851" i="27"/>
  <c r="F859" i="27"/>
  <c r="F866" i="27"/>
  <c r="F843" i="27"/>
  <c r="F864" i="27"/>
  <c r="F868" i="27"/>
  <c r="E894" i="27"/>
  <c r="E869" i="27"/>
  <c r="E843" i="27"/>
  <c r="E861" i="27"/>
  <c r="E857" i="27"/>
  <c r="E852" i="27"/>
  <c r="E871" i="27"/>
  <c r="E858" i="27"/>
  <c r="E850" i="27"/>
  <c r="E863" i="27"/>
  <c r="E856" i="27"/>
  <c r="E864" i="27"/>
  <c r="E865" i="27"/>
  <c r="C859" i="27"/>
  <c r="C850" i="27"/>
  <c r="E897" i="27"/>
  <c r="E872" i="27"/>
  <c r="E846" i="27"/>
  <c r="D860" i="27"/>
  <c r="D856" i="27"/>
  <c r="E756" i="27"/>
  <c r="E285" i="27"/>
  <c r="E234" i="27"/>
  <c r="E260" i="27"/>
  <c r="E150" i="27"/>
  <c r="C81" i="27"/>
  <c r="E556" i="27"/>
  <c r="D743" i="27"/>
  <c r="E558" i="27"/>
  <c r="F341" i="27"/>
  <c r="C145" i="27"/>
  <c r="C361" i="27"/>
  <c r="C386" i="27"/>
  <c r="F667" i="27"/>
  <c r="F692" i="27"/>
  <c r="F641" i="27"/>
  <c r="D896" i="27"/>
  <c r="D845" i="27"/>
  <c r="D871" i="27"/>
  <c r="E845" i="27"/>
  <c r="E591" i="27"/>
  <c r="E566" i="27"/>
  <c r="E540" i="27"/>
  <c r="C693" i="27"/>
  <c r="C668" i="27"/>
  <c r="E384" i="27"/>
  <c r="E359" i="27"/>
  <c r="E333" i="27"/>
  <c r="E346" i="27"/>
  <c r="E341" i="27"/>
  <c r="E354" i="27"/>
  <c r="E343" i="27"/>
  <c r="E352" i="27"/>
  <c r="E340" i="27"/>
  <c r="E345" i="27"/>
  <c r="E357" i="27"/>
  <c r="E350" i="27"/>
  <c r="E351" i="27"/>
  <c r="D846" i="27"/>
  <c r="D872" i="27"/>
  <c r="D897" i="27"/>
  <c r="C862" i="27"/>
  <c r="E386" i="27"/>
  <c r="E361" i="27"/>
  <c r="E335" i="27"/>
  <c r="E348" i="27"/>
  <c r="D361" i="27"/>
  <c r="D386" i="27"/>
  <c r="D335" i="27"/>
  <c r="F282" i="27"/>
  <c r="F257" i="27"/>
  <c r="F231" i="27"/>
  <c r="F238" i="27"/>
  <c r="F255" i="27"/>
  <c r="F239" i="27"/>
  <c r="F248" i="27"/>
  <c r="F256" i="27"/>
  <c r="F251" i="27"/>
  <c r="F247" i="27"/>
  <c r="F244" i="27"/>
  <c r="F240" i="27"/>
  <c r="F249" i="27"/>
  <c r="F250" i="27"/>
  <c r="E744" i="27"/>
  <c r="E795" i="27"/>
  <c r="E770" i="27"/>
  <c r="F335" i="27"/>
  <c r="F361" i="27"/>
  <c r="F386" i="27"/>
  <c r="F996" i="27"/>
  <c r="F967" i="27"/>
  <c r="F955" i="27"/>
  <c r="F963" i="27"/>
  <c r="F968" i="27"/>
  <c r="F945" i="27"/>
  <c r="F971" i="27"/>
  <c r="F959" i="27"/>
  <c r="F964" i="27"/>
  <c r="F954" i="27"/>
  <c r="F973" i="27"/>
  <c r="F965" i="27"/>
  <c r="F961" i="27"/>
  <c r="F969" i="27"/>
  <c r="F970" i="27"/>
  <c r="F953" i="27"/>
  <c r="D792" i="27"/>
  <c r="D755" i="27"/>
  <c r="D741" i="27"/>
  <c r="D759" i="27"/>
  <c r="D767" i="27"/>
  <c r="D761" i="27"/>
  <c r="D750" i="27"/>
  <c r="D765" i="27"/>
  <c r="D763" i="27"/>
  <c r="D749" i="27"/>
  <c r="D769" i="27"/>
  <c r="D754" i="27"/>
  <c r="D757" i="27"/>
  <c r="D751" i="27"/>
  <c r="D760" i="27"/>
  <c r="E546" i="27"/>
  <c r="E489" i="27"/>
  <c r="E438" i="27"/>
  <c r="E464" i="27"/>
  <c r="F362" i="27"/>
  <c r="F387" i="27"/>
  <c r="F336" i="27"/>
  <c r="F241" i="27"/>
  <c r="C867" i="27"/>
  <c r="F957" i="27"/>
  <c r="C591" i="27"/>
  <c r="C566" i="27"/>
  <c r="E356" i="27"/>
  <c r="D348" i="27"/>
  <c r="C488" i="27"/>
  <c r="C463" i="27"/>
  <c r="E668" i="27"/>
  <c r="E642" i="27"/>
  <c r="E693" i="27"/>
  <c r="C998" i="27"/>
  <c r="C973" i="27"/>
  <c r="E342" i="27"/>
  <c r="C863" i="27"/>
  <c r="D851" i="27"/>
  <c r="D748" i="27"/>
  <c r="D753" i="27"/>
  <c r="F794" i="27"/>
  <c r="F769" i="27"/>
  <c r="F743" i="27"/>
  <c r="E561" i="27"/>
  <c r="E549" i="27"/>
  <c r="E544" i="27"/>
  <c r="C766" i="27"/>
  <c r="E136" i="27"/>
  <c r="F78" i="27"/>
  <c r="F52" i="27"/>
  <c r="F71" i="27"/>
  <c r="F68" i="27"/>
  <c r="F69" i="27"/>
  <c r="F62" i="27"/>
  <c r="F59" i="27"/>
  <c r="F64" i="27"/>
  <c r="F60" i="27"/>
  <c r="F73" i="27"/>
  <c r="F67" i="27"/>
  <c r="F77" i="27"/>
  <c r="F61" i="27"/>
  <c r="F70" i="27"/>
  <c r="C144" i="27"/>
  <c r="C871" i="27"/>
  <c r="C896" i="27"/>
  <c r="C872" i="27"/>
  <c r="C897" i="27"/>
  <c r="D795" i="27"/>
  <c r="D770" i="27"/>
  <c r="D744" i="27"/>
  <c r="F639" i="27"/>
  <c r="F690" i="27"/>
  <c r="F647" i="27"/>
  <c r="F652" i="27"/>
  <c r="F656" i="27"/>
  <c r="F660" i="27"/>
  <c r="F664" i="27"/>
  <c r="F657" i="27"/>
  <c r="F654" i="27"/>
  <c r="F661" i="27"/>
  <c r="F648" i="27"/>
  <c r="F658" i="27"/>
  <c r="F665" i="27"/>
  <c r="F653" i="27"/>
  <c r="F662" i="27"/>
  <c r="F649" i="27"/>
  <c r="F659" i="27"/>
  <c r="F663" i="27"/>
  <c r="C649" i="27"/>
  <c r="C654" i="27"/>
  <c r="C658" i="27"/>
  <c r="C662" i="27"/>
  <c r="C646" i="27"/>
  <c r="C663" i="27"/>
  <c r="C665" i="27"/>
  <c r="C690" i="27"/>
  <c r="C651" i="27"/>
  <c r="C660" i="27"/>
  <c r="C647" i="27"/>
  <c r="C655" i="27"/>
  <c r="C664" i="27"/>
  <c r="C652" i="27"/>
  <c r="C659" i="27"/>
  <c r="C648" i="27"/>
  <c r="C661" i="27"/>
  <c r="C653" i="27"/>
  <c r="E387" i="27"/>
  <c r="E362" i="27"/>
  <c r="E336" i="27"/>
  <c r="D180" i="27"/>
  <c r="D136" i="27"/>
  <c r="D141" i="27"/>
  <c r="D145" i="27"/>
  <c r="D149" i="27"/>
  <c r="D153" i="27"/>
  <c r="D139" i="27"/>
  <c r="D144" i="27"/>
  <c r="D148" i="27"/>
  <c r="D152" i="27"/>
  <c r="D138" i="27"/>
  <c r="D147" i="27"/>
  <c r="D155" i="27"/>
  <c r="D129" i="27"/>
  <c r="D143" i="27"/>
  <c r="D151" i="27"/>
  <c r="D158" i="27"/>
  <c r="D146" i="27"/>
  <c r="F846" i="27"/>
  <c r="F872" i="27"/>
  <c r="F897" i="27"/>
  <c r="E947" i="27"/>
  <c r="E998" i="27"/>
  <c r="E973" i="27"/>
  <c r="F947" i="27"/>
  <c r="F792" i="27"/>
  <c r="F767" i="27"/>
  <c r="F741" i="27"/>
  <c r="F754" i="27"/>
  <c r="F749" i="27"/>
  <c r="F766" i="27"/>
  <c r="F544" i="27"/>
  <c r="F561" i="27"/>
  <c r="F563" i="27"/>
  <c r="F588" i="27"/>
  <c r="F549" i="27"/>
  <c r="F551" i="27"/>
  <c r="F545" i="27"/>
  <c r="F553" i="27"/>
  <c r="F555" i="27"/>
  <c r="F562" i="27"/>
  <c r="F537" i="27"/>
  <c r="F550" i="27"/>
  <c r="F557" i="27"/>
  <c r="F559" i="27"/>
  <c r="F552" i="27"/>
  <c r="F560" i="27"/>
  <c r="F558" i="27"/>
  <c r="E590" i="27"/>
  <c r="E565" i="27"/>
  <c r="E539" i="27"/>
  <c r="D540" i="27"/>
  <c r="D566" i="27"/>
  <c r="D591" i="27"/>
  <c r="C464" i="27"/>
  <c r="C489" i="27"/>
  <c r="D362" i="27"/>
  <c r="D387" i="27"/>
  <c r="D336" i="27"/>
  <c r="D284" i="27"/>
  <c r="D233" i="27"/>
  <c r="D259" i="27"/>
  <c r="D231" i="27"/>
  <c r="D282" i="27"/>
  <c r="D241" i="27"/>
  <c r="D246" i="27"/>
  <c r="D250" i="27"/>
  <c r="D254" i="27"/>
  <c r="D240" i="27"/>
  <c r="D245" i="27"/>
  <c r="D249" i="27"/>
  <c r="D253" i="27"/>
  <c r="D257" i="27"/>
  <c r="D252" i="27"/>
  <c r="D239" i="27"/>
  <c r="D244" i="27"/>
  <c r="D248" i="27"/>
  <c r="D256" i="27"/>
  <c r="D251" i="27"/>
  <c r="D238" i="27"/>
  <c r="D255" i="27"/>
  <c r="D142" i="27"/>
  <c r="D81" i="27"/>
  <c r="D55" i="27"/>
  <c r="E55" i="27"/>
  <c r="D285" i="27"/>
  <c r="D52" i="27"/>
  <c r="D62" i="27"/>
  <c r="D67" i="27"/>
  <c r="D71" i="27"/>
  <c r="D75" i="27"/>
  <c r="D61" i="27"/>
  <c r="D66" i="27"/>
  <c r="D70" i="27"/>
  <c r="D74" i="27"/>
  <c r="D78" i="27"/>
  <c r="D65" i="27"/>
  <c r="D69" i="27"/>
  <c r="D77" i="27"/>
  <c r="D60" i="27"/>
  <c r="D73" i="27"/>
  <c r="D64" i="27"/>
  <c r="F646" i="27"/>
  <c r="E488" i="27"/>
  <c r="E437" i="27"/>
  <c r="E463" i="27"/>
  <c r="F758" i="27"/>
  <c r="D438" i="27"/>
  <c r="D247" i="27"/>
  <c r="D68" i="27"/>
  <c r="F591" i="27"/>
  <c r="F566" i="27"/>
  <c r="F540" i="27"/>
  <c r="C588" i="27"/>
  <c r="C551" i="27"/>
  <c r="C555" i="27"/>
  <c r="C557" i="27"/>
  <c r="C544" i="27"/>
  <c r="C552" i="27"/>
  <c r="C559" i="27"/>
  <c r="C561" i="27"/>
  <c r="C546" i="27"/>
  <c r="C549" i="27"/>
  <c r="C556" i="27"/>
  <c r="C563" i="27"/>
  <c r="C554" i="27"/>
  <c r="C545" i="27"/>
  <c r="C558" i="27"/>
  <c r="D486" i="27"/>
  <c r="D461" i="27"/>
  <c r="D435" i="27"/>
  <c r="D455" i="27"/>
  <c r="D442" i="27"/>
  <c r="D450" i="27"/>
  <c r="D459" i="27"/>
  <c r="D444" i="27"/>
  <c r="D447" i="27"/>
  <c r="D454" i="27"/>
  <c r="D443" i="27"/>
  <c r="D460" i="27"/>
  <c r="D457" i="27"/>
  <c r="D453" i="27"/>
  <c r="D458" i="27"/>
  <c r="D448" i="27"/>
  <c r="D451" i="27"/>
  <c r="C342" i="27"/>
  <c r="C347" i="27"/>
  <c r="C351" i="27"/>
  <c r="C355" i="27"/>
  <c r="C359" i="27"/>
  <c r="C384" i="27"/>
  <c r="C340" i="27"/>
  <c r="C345" i="27"/>
  <c r="C349" i="27"/>
  <c r="C353" i="27"/>
  <c r="C357" i="27"/>
  <c r="C354" i="27"/>
  <c r="C352" i="27"/>
  <c r="C346" i="27"/>
  <c r="C341" i="27"/>
  <c r="C358" i="27"/>
  <c r="C356" i="27"/>
  <c r="E284" i="27"/>
  <c r="E233" i="27"/>
  <c r="E259" i="27"/>
  <c r="D996" i="27"/>
  <c r="D959" i="27"/>
  <c r="D966" i="27"/>
  <c r="D953" i="27"/>
  <c r="D945" i="27"/>
  <c r="D971" i="27"/>
  <c r="D962" i="27"/>
  <c r="D967" i="27"/>
  <c r="D958" i="27"/>
  <c r="D963" i="27"/>
  <c r="D954" i="27"/>
  <c r="D969" i="27"/>
  <c r="D965" i="27"/>
  <c r="D970" i="27"/>
  <c r="C996" i="27"/>
  <c r="C971" i="27"/>
  <c r="C967" i="27"/>
  <c r="F489" i="27"/>
  <c r="F438" i="27"/>
  <c r="F464" i="27"/>
  <c r="F81" i="27"/>
  <c r="F55" i="27"/>
  <c r="F183" i="27"/>
  <c r="F556" i="27"/>
  <c r="C562" i="27"/>
  <c r="D452" i="27"/>
  <c r="C343" i="27"/>
  <c r="D72" i="27"/>
  <c r="C547" i="27"/>
  <c r="D563" i="27"/>
  <c r="D537" i="27"/>
  <c r="D588" i="27"/>
  <c r="D549" i="27"/>
  <c r="D553" i="27"/>
  <c r="D550" i="27"/>
  <c r="D557" i="27"/>
  <c r="D544" i="27"/>
  <c r="D554" i="27"/>
  <c r="D561" i="27"/>
  <c r="C445" i="27"/>
  <c r="C450" i="27"/>
  <c r="C457" i="27"/>
  <c r="C444" i="27"/>
  <c r="C452" i="27"/>
  <c r="C454" i="27"/>
  <c r="C486" i="27"/>
  <c r="C449" i="27"/>
  <c r="C456" i="27"/>
  <c r="C458" i="27"/>
  <c r="C461" i="27"/>
  <c r="C387" i="27"/>
  <c r="C362" i="27"/>
  <c r="F285" i="27"/>
  <c r="F260" i="27"/>
  <c r="F234" i="27"/>
  <c r="C282" i="27"/>
  <c r="C257" i="27"/>
  <c r="C239" i="27"/>
  <c r="C244" i="27"/>
  <c r="C248" i="27"/>
  <c r="C252" i="27"/>
  <c r="C256" i="27"/>
  <c r="C238" i="27"/>
  <c r="C251" i="27"/>
  <c r="C243" i="27"/>
  <c r="C247" i="27"/>
  <c r="C255" i="27"/>
  <c r="C78" i="27"/>
  <c r="C60" i="27"/>
  <c r="C65" i="27"/>
  <c r="C69" i="27"/>
  <c r="C73" i="27"/>
  <c r="C77" i="27"/>
  <c r="C59" i="27"/>
  <c r="C72" i="27"/>
  <c r="C64" i="27"/>
  <c r="C68" i="27"/>
  <c r="C76" i="27"/>
  <c r="E945" i="27"/>
  <c r="E952" i="27"/>
  <c r="E957" i="27"/>
  <c r="E961" i="27"/>
  <c r="E965" i="27"/>
  <c r="E969" i="27"/>
  <c r="E964" i="27"/>
  <c r="E971" i="27"/>
  <c r="E955" i="27"/>
  <c r="E968" i="27"/>
  <c r="E953" i="27"/>
  <c r="E966" i="27"/>
  <c r="E996" i="27"/>
  <c r="E960" i="27"/>
  <c r="D999" i="27"/>
  <c r="D974" i="27"/>
  <c r="D948" i="27"/>
  <c r="F539" i="27"/>
  <c r="F565" i="27"/>
  <c r="F590" i="27"/>
  <c r="D590" i="27"/>
  <c r="D539" i="27"/>
  <c r="D565" i="27"/>
  <c r="C448" i="27"/>
  <c r="E456" i="27"/>
  <c r="E448" i="27"/>
  <c r="F284" i="27"/>
  <c r="F259" i="27"/>
  <c r="F233" i="27"/>
  <c r="F155" i="27"/>
  <c r="F180" i="27"/>
  <c r="F129" i="27"/>
  <c r="F136" i="27"/>
  <c r="F141" i="27"/>
  <c r="F145" i="27"/>
  <c r="F149" i="27"/>
  <c r="F153" i="27"/>
  <c r="F144" i="27"/>
  <c r="F152" i="27"/>
  <c r="F139" i="27"/>
  <c r="F148" i="27"/>
  <c r="C61" i="27"/>
  <c r="F444" i="27"/>
  <c r="E455" i="27"/>
  <c r="C451" i="27"/>
  <c r="E60" i="27"/>
  <c r="E65" i="27"/>
  <c r="E69" i="27"/>
  <c r="E73" i="27"/>
  <c r="E77" i="27"/>
  <c r="E59" i="27"/>
  <c r="E64" i="27"/>
  <c r="E68" i="27"/>
  <c r="E72" i="27"/>
  <c r="E76" i="27"/>
  <c r="E62" i="27"/>
  <c r="E67" i="27"/>
  <c r="E71" i="27"/>
  <c r="E75" i="27"/>
  <c r="E61" i="27"/>
  <c r="E66" i="27"/>
  <c r="E74" i="27"/>
  <c r="E70" i="27"/>
  <c r="E78" i="27"/>
  <c r="E52" i="27"/>
  <c r="D690" i="27"/>
  <c r="D665" i="27"/>
  <c r="D639" i="27"/>
  <c r="D552" i="27"/>
  <c r="F150" i="27"/>
  <c r="D560" i="27"/>
  <c r="C240" i="27"/>
  <c r="C249" i="27"/>
  <c r="C66" i="27"/>
  <c r="D80" i="27"/>
  <c r="D54" i="27"/>
  <c r="E54" i="27"/>
  <c r="D693" i="27"/>
  <c r="D668" i="27"/>
  <c r="D642" i="27"/>
  <c r="D547" i="27"/>
  <c r="F435" i="27"/>
  <c r="F486" i="27"/>
  <c r="F456" i="27"/>
  <c r="F443" i="27"/>
  <c r="F451" i="27"/>
  <c r="F461" i="27"/>
  <c r="F445" i="27"/>
  <c r="F448" i="27"/>
  <c r="F455" i="27"/>
  <c r="F460" i="27"/>
  <c r="F442" i="27"/>
  <c r="F450" i="27"/>
  <c r="F452" i="27"/>
  <c r="F459" i="27"/>
  <c r="E486" i="27"/>
  <c r="E461" i="27"/>
  <c r="E435" i="27"/>
  <c r="C447" i="27"/>
  <c r="F151" i="27"/>
  <c r="F146" i="27"/>
  <c r="O173" i="53"/>
  <c r="O614" i="53"/>
  <c r="O177" i="53"/>
  <c r="O265" i="53"/>
  <c r="O376" i="53"/>
  <c r="O161" i="53"/>
  <c r="O166" i="53"/>
  <c r="O170" i="53"/>
  <c r="O174" i="53"/>
  <c r="O178" i="53"/>
  <c r="O381" i="53"/>
  <c r="O585" i="53"/>
  <c r="O820" i="53"/>
  <c r="P845" i="53" s="1"/>
  <c r="O270" i="53"/>
  <c r="O370" i="53"/>
  <c r="O993" i="53"/>
  <c r="O164" i="53"/>
  <c r="O263" i="53"/>
  <c r="O268" i="53"/>
  <c r="O272" i="53"/>
  <c r="O276" i="53"/>
  <c r="O280" i="53"/>
  <c r="O413" i="53"/>
  <c r="P438" i="53" s="1"/>
  <c r="O679" i="53"/>
  <c r="O687" i="53"/>
  <c r="O659"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107" i="53"/>
  <c r="P132" i="53" s="1"/>
  <c r="O208" i="53"/>
  <c r="P233" i="53" s="1"/>
  <c r="O209" i="53"/>
  <c r="P234" i="53" s="1"/>
  <c r="O278" i="53"/>
  <c r="O365" i="53"/>
  <c r="O311" i="53"/>
  <c r="P336" i="53" s="1"/>
  <c r="O374" i="53"/>
  <c r="O378" i="53"/>
  <c r="O382" i="53"/>
  <c r="O470" i="53"/>
  <c r="O475" i="53"/>
  <c r="O479" i="53"/>
  <c r="O483" i="53"/>
  <c r="O575" i="53"/>
  <c r="O583" i="53"/>
  <c r="O665" i="53"/>
  <c r="O683" i="53"/>
  <c r="O774" i="53"/>
  <c r="O783" i="53"/>
  <c r="O791" i="53"/>
  <c r="O887" i="53"/>
  <c r="O978" i="53"/>
  <c r="O920" i="53"/>
  <c r="O987" i="53"/>
  <c r="O995" i="53"/>
  <c r="O366" i="53"/>
  <c r="O371" i="53"/>
  <c r="O375" i="53"/>
  <c r="O379" i="53"/>
  <c r="O383" i="53"/>
  <c r="O380" i="53"/>
  <c r="O467" i="53"/>
  <c r="O476" i="53"/>
  <c r="O580" i="53"/>
  <c r="O617" i="53"/>
  <c r="P642" i="53" s="1"/>
  <c r="O655" i="53"/>
  <c r="O680" i="53"/>
  <c r="O688" i="53"/>
  <c r="O718" i="53"/>
  <c r="P743" i="53" s="1"/>
  <c r="O775" i="53"/>
  <c r="O784" i="53"/>
  <c r="O821" i="53"/>
  <c r="P846" i="53" s="1"/>
  <c r="O884" i="53"/>
  <c r="O892" i="53"/>
  <c r="O979" i="53"/>
  <c r="O988" i="53"/>
  <c r="O992" i="53"/>
  <c r="O29" i="53"/>
  <c r="P54" i="53" s="1"/>
  <c r="O980" i="53"/>
  <c r="O776" i="53"/>
  <c r="O572" i="53"/>
  <c r="O989" i="53"/>
  <c r="O785" i="53"/>
  <c r="O581" i="53"/>
  <c r="O104" i="53"/>
  <c r="O163" i="53"/>
  <c r="O310" i="53"/>
  <c r="P335" i="53" s="1"/>
  <c r="O373" i="53"/>
  <c r="O367" i="53"/>
  <c r="O577" i="53"/>
  <c r="O781" i="53"/>
  <c r="O985" i="53"/>
  <c r="O570" i="53"/>
  <c r="O579" i="53"/>
  <c r="O587" i="53"/>
  <c r="O674" i="53"/>
  <c r="O779" i="53"/>
  <c r="O787" i="53"/>
  <c r="O878" i="53"/>
  <c r="O983" i="53"/>
  <c r="O991" i="53"/>
  <c r="O512" i="53"/>
  <c r="O571" i="53"/>
  <c r="O584" i="53"/>
  <c r="O616" i="53"/>
  <c r="P641" i="53" s="1"/>
  <c r="O671" i="53"/>
  <c r="O676" i="53"/>
  <c r="O818" i="53"/>
  <c r="O875" i="53"/>
  <c r="O880" i="53"/>
  <c r="O27" i="53"/>
  <c r="P52" i="53" s="1"/>
  <c r="O30" i="53"/>
  <c r="P55" i="53" s="1"/>
  <c r="O412" i="53"/>
  <c r="P437" i="53" s="1"/>
  <c r="O469" i="53"/>
  <c r="O474" i="53"/>
  <c r="O478" i="53"/>
  <c r="O482" i="53"/>
  <c r="O480" i="53"/>
  <c r="O576" i="53"/>
  <c r="O684" i="53"/>
  <c r="O780" i="53"/>
  <c r="O888" i="53"/>
  <c r="O984" i="53"/>
  <c r="O864" i="53"/>
  <c r="O569" i="53"/>
  <c r="O574" i="53"/>
  <c r="O578" i="53"/>
  <c r="O582" i="53"/>
  <c r="O586" i="53"/>
  <c r="O673" i="53"/>
  <c r="O678" i="53"/>
  <c r="O682" i="53"/>
  <c r="O686" i="53"/>
  <c r="O773" i="53"/>
  <c r="O778" i="53"/>
  <c r="O782" i="53"/>
  <c r="O786" i="53"/>
  <c r="O790" i="53"/>
  <c r="O877" i="53"/>
  <c r="O882" i="53"/>
  <c r="O886" i="53"/>
  <c r="O890" i="53"/>
  <c r="O986" i="53"/>
  <c r="O990" i="53"/>
  <c r="O994" i="53"/>
  <c r="O515" i="53"/>
  <c r="P540" i="53" s="1"/>
  <c r="O719" i="53"/>
  <c r="P744" i="53" s="1"/>
  <c r="O922" i="53"/>
  <c r="P947" i="53" s="1"/>
  <c r="O923" i="53"/>
  <c r="P948" i="53" s="1"/>
  <c r="O982" i="53"/>
  <c r="O977" i="53"/>
  <c r="O716" i="53"/>
  <c r="O514" i="53"/>
  <c r="P539" i="53" s="1"/>
  <c r="O410" i="53"/>
  <c r="O308" i="53"/>
  <c r="O206" i="53"/>
  <c r="O106" i="53"/>
  <c r="P131" i="53" s="1"/>
  <c r="O687" i="27"/>
  <c r="O679" i="27"/>
  <c r="O674" i="27"/>
  <c r="T66" i="49"/>
  <c r="P66" i="49"/>
  <c r="L66" i="49"/>
  <c r="H66" i="49"/>
  <c r="D66" i="49"/>
  <c r="T45" i="36"/>
  <c r="P45" i="36"/>
  <c r="L45" i="36"/>
  <c r="H45" i="36"/>
  <c r="D45" i="36"/>
  <c r="T66" i="42"/>
  <c r="P66" i="42"/>
  <c r="L66" i="42"/>
  <c r="H66" i="42"/>
  <c r="D66" i="42"/>
  <c r="U81" i="41"/>
  <c r="T88" i="49"/>
  <c r="Q81" i="41"/>
  <c r="M81" i="41"/>
  <c r="L88" i="49"/>
  <c r="I81" i="41"/>
  <c r="E81" i="41"/>
  <c r="D88" i="49"/>
  <c r="K44" i="49"/>
  <c r="O944" i="53"/>
  <c r="G944" i="53"/>
  <c r="C944" i="53"/>
  <c r="O943" i="53"/>
  <c r="G943" i="53"/>
  <c r="C943" i="53"/>
  <c r="O942" i="53"/>
  <c r="G942" i="53"/>
  <c r="C942" i="53"/>
  <c r="O941" i="53"/>
  <c r="G941" i="53"/>
  <c r="C941" i="53"/>
  <c r="O940" i="53"/>
  <c r="G940" i="53"/>
  <c r="C940" i="53"/>
  <c r="O939" i="53"/>
  <c r="G939" i="53"/>
  <c r="C939" i="53"/>
  <c r="O938" i="53"/>
  <c r="G938" i="53"/>
  <c r="C938" i="53"/>
  <c r="O937" i="53"/>
  <c r="G937" i="53"/>
  <c r="C937" i="53"/>
  <c r="O936" i="53"/>
  <c r="G936" i="53"/>
  <c r="C936" i="53"/>
  <c r="O935" i="53"/>
  <c r="G935" i="53"/>
  <c r="C935" i="53"/>
  <c r="O934" i="53"/>
  <c r="G934" i="53"/>
  <c r="C934" i="53"/>
  <c r="O933" i="53"/>
  <c r="G933" i="53"/>
  <c r="C933" i="53"/>
  <c r="O932" i="53"/>
  <c r="G932" i="53"/>
  <c r="C932" i="53"/>
  <c r="O931" i="53"/>
  <c r="G931" i="53"/>
  <c r="C931" i="53"/>
  <c r="O929" i="53"/>
  <c r="G929" i="53"/>
  <c r="C929" i="53"/>
  <c r="O928" i="53"/>
  <c r="G928" i="53"/>
  <c r="C928" i="53"/>
  <c r="O927" i="53"/>
  <c r="G927" i="53"/>
  <c r="C927" i="53"/>
  <c r="O926" i="53"/>
  <c r="G926" i="53"/>
  <c r="C926" i="53"/>
  <c r="O842" i="53"/>
  <c r="G842" i="53"/>
  <c r="C842" i="53"/>
  <c r="O841" i="53"/>
  <c r="G841" i="53"/>
  <c r="C841" i="53"/>
  <c r="O840" i="53"/>
  <c r="G840" i="53"/>
  <c r="C840" i="53"/>
  <c r="O839" i="53"/>
  <c r="G839" i="53"/>
  <c r="C839" i="53"/>
  <c r="O838" i="53"/>
  <c r="G838" i="53"/>
  <c r="C838" i="53"/>
  <c r="O837" i="53"/>
  <c r="G837" i="53"/>
  <c r="C837" i="53"/>
  <c r="O836" i="53"/>
  <c r="G836" i="53"/>
  <c r="C836" i="53"/>
  <c r="O835" i="53"/>
  <c r="G835" i="53"/>
  <c r="C835" i="53"/>
  <c r="O834" i="53"/>
  <c r="G834" i="53"/>
  <c r="C834" i="53"/>
  <c r="O833" i="53"/>
  <c r="G833" i="53"/>
  <c r="C833" i="53"/>
  <c r="O832" i="53"/>
  <c r="G832" i="53"/>
  <c r="C832" i="53"/>
  <c r="O831" i="53"/>
  <c r="G831" i="53"/>
  <c r="C831" i="53"/>
  <c r="O830" i="53"/>
  <c r="G830" i="53"/>
  <c r="C830" i="53"/>
  <c r="O829" i="53"/>
  <c r="G829" i="53"/>
  <c r="C829" i="53"/>
  <c r="O827" i="53"/>
  <c r="G827" i="53"/>
  <c r="C827" i="53"/>
  <c r="O826" i="53"/>
  <c r="G826" i="53"/>
  <c r="C826" i="53"/>
  <c r="O825" i="53"/>
  <c r="G825" i="53"/>
  <c r="C825" i="53"/>
  <c r="O824" i="53"/>
  <c r="G824" i="53"/>
  <c r="C824" i="53"/>
  <c r="O740" i="53"/>
  <c r="G740" i="53"/>
  <c r="C740" i="53"/>
  <c r="O739" i="53"/>
  <c r="G739" i="53"/>
  <c r="C739" i="53"/>
  <c r="O738" i="53"/>
  <c r="G738" i="53"/>
  <c r="C738" i="53"/>
  <c r="O737" i="53"/>
  <c r="G737" i="53"/>
  <c r="C737" i="53"/>
  <c r="O736" i="53"/>
  <c r="G736" i="53"/>
  <c r="C736" i="53"/>
  <c r="O735" i="53"/>
  <c r="G735" i="53"/>
  <c r="C735" i="53"/>
  <c r="O734" i="53"/>
  <c r="G734" i="53"/>
  <c r="C734" i="53"/>
  <c r="O733" i="53"/>
  <c r="G733" i="53"/>
  <c r="C733" i="53"/>
  <c r="O732" i="53"/>
  <c r="G732" i="53"/>
  <c r="C732" i="53"/>
  <c r="O731" i="53"/>
  <c r="G731" i="53"/>
  <c r="C731" i="53"/>
  <c r="O730" i="53"/>
  <c r="G730" i="53"/>
  <c r="C730" i="53"/>
  <c r="O729" i="53"/>
  <c r="G729" i="53"/>
  <c r="C729" i="53"/>
  <c r="O728" i="53"/>
  <c r="G728" i="53"/>
  <c r="C728" i="53"/>
  <c r="O727" i="53"/>
  <c r="G727" i="53"/>
  <c r="C727" i="53"/>
  <c r="O725" i="53"/>
  <c r="G725" i="53"/>
  <c r="C725" i="53"/>
  <c r="O724" i="53"/>
  <c r="G724" i="53"/>
  <c r="C724" i="53"/>
  <c r="O723" i="53"/>
  <c r="G723" i="53"/>
  <c r="C723" i="53"/>
  <c r="O722" i="53"/>
  <c r="G722" i="53"/>
  <c r="C722" i="53"/>
  <c r="O638" i="53"/>
  <c r="G638" i="53"/>
  <c r="C638" i="53"/>
  <c r="O637" i="53"/>
  <c r="G637" i="53"/>
  <c r="C637" i="53"/>
  <c r="O636" i="53"/>
  <c r="G636" i="53"/>
  <c r="C636" i="53"/>
  <c r="O635" i="53"/>
  <c r="G635" i="53"/>
  <c r="C635" i="53"/>
  <c r="O634" i="53"/>
  <c r="G634" i="53"/>
  <c r="C634" i="53"/>
  <c r="O633" i="53"/>
  <c r="G633" i="53"/>
  <c r="C633" i="53"/>
  <c r="O632" i="53"/>
  <c r="G632" i="53"/>
  <c r="C632" i="53"/>
  <c r="O631" i="53"/>
  <c r="G631" i="53"/>
  <c r="C631" i="53"/>
  <c r="O630" i="53"/>
  <c r="G630" i="53"/>
  <c r="C630" i="53"/>
  <c r="O629" i="53"/>
  <c r="G629" i="53"/>
  <c r="C629" i="53"/>
  <c r="O628" i="53"/>
  <c r="G628" i="53"/>
  <c r="C628" i="53"/>
  <c r="O627" i="53"/>
  <c r="G627" i="53"/>
  <c r="C627" i="53"/>
  <c r="O626" i="53"/>
  <c r="G626" i="53"/>
  <c r="C626" i="53"/>
  <c r="O625" i="53"/>
  <c r="G625" i="53"/>
  <c r="C625" i="53"/>
  <c r="O623" i="53"/>
  <c r="G623" i="53"/>
  <c r="C623" i="53"/>
  <c r="O622" i="53"/>
  <c r="G622" i="53"/>
  <c r="C622" i="53"/>
  <c r="O621" i="53"/>
  <c r="G621" i="53"/>
  <c r="C621" i="53"/>
  <c r="O620" i="53"/>
  <c r="G620" i="53"/>
  <c r="C620" i="53"/>
  <c r="O536" i="53"/>
  <c r="G536" i="53"/>
  <c r="C536" i="53"/>
  <c r="O535" i="53"/>
  <c r="G535" i="53"/>
  <c r="C535" i="53"/>
  <c r="O534" i="53"/>
  <c r="G534" i="53"/>
  <c r="C534" i="53"/>
  <c r="O533" i="53"/>
  <c r="G533" i="53"/>
  <c r="C533" i="53"/>
  <c r="O532" i="53"/>
  <c r="G532" i="53"/>
  <c r="C532" i="53"/>
  <c r="O531" i="53"/>
  <c r="G531" i="53"/>
  <c r="C531" i="53"/>
  <c r="O530" i="53"/>
  <c r="G530" i="53"/>
  <c r="C530" i="53"/>
  <c r="O529" i="53"/>
  <c r="G529" i="53"/>
  <c r="C529" i="53"/>
  <c r="O528" i="53"/>
  <c r="G528" i="53"/>
  <c r="C528" i="53"/>
  <c r="O527" i="53"/>
  <c r="G527" i="53"/>
  <c r="C527" i="53"/>
  <c r="O526" i="53"/>
  <c r="G526" i="53"/>
  <c r="C526" i="53"/>
  <c r="O525" i="53"/>
  <c r="G525" i="53"/>
  <c r="C525" i="53"/>
  <c r="O524" i="53"/>
  <c r="G524" i="53"/>
  <c r="C524" i="53"/>
  <c r="O523" i="53"/>
  <c r="G523" i="53"/>
  <c r="C523" i="53"/>
  <c r="O521" i="53"/>
  <c r="G521" i="53"/>
  <c r="C521" i="53"/>
  <c r="O520" i="53"/>
  <c r="G520" i="53"/>
  <c r="C520" i="53"/>
  <c r="O519" i="53"/>
  <c r="G519" i="53"/>
  <c r="C519" i="53"/>
  <c r="O518" i="53"/>
  <c r="G518" i="53"/>
  <c r="C518" i="53"/>
  <c r="O434" i="53"/>
  <c r="G434" i="53"/>
  <c r="C434" i="53"/>
  <c r="O433" i="53"/>
  <c r="G433" i="53"/>
  <c r="C433" i="53"/>
  <c r="O432" i="53"/>
  <c r="G432" i="53"/>
  <c r="C432" i="53"/>
  <c r="O431" i="53"/>
  <c r="G431" i="53"/>
  <c r="C431" i="53"/>
  <c r="O430" i="53"/>
  <c r="G430" i="53"/>
  <c r="C430" i="53"/>
  <c r="O429" i="53"/>
  <c r="G429" i="53"/>
  <c r="C429" i="53"/>
  <c r="O428" i="53"/>
  <c r="G428" i="53"/>
  <c r="C428" i="53"/>
  <c r="O427" i="53"/>
  <c r="G427" i="53"/>
  <c r="C427" i="53"/>
  <c r="O426" i="53"/>
  <c r="G426" i="53"/>
  <c r="C426" i="53"/>
  <c r="O425" i="53"/>
  <c r="G425" i="53"/>
  <c r="C425" i="53"/>
  <c r="O424" i="53"/>
  <c r="G424" i="53"/>
  <c r="C424" i="53"/>
  <c r="O423" i="53"/>
  <c r="G423" i="53"/>
  <c r="C423" i="53"/>
  <c r="O422" i="53"/>
  <c r="G422" i="53"/>
  <c r="C422" i="53"/>
  <c r="O421" i="53"/>
  <c r="G421" i="53"/>
  <c r="C421" i="53"/>
  <c r="O419" i="53"/>
  <c r="G419" i="53"/>
  <c r="C419" i="53"/>
  <c r="O418" i="53"/>
  <c r="G418" i="53"/>
  <c r="C418" i="53"/>
  <c r="O417" i="53"/>
  <c r="G417" i="53"/>
  <c r="C417" i="53"/>
  <c r="O416" i="53"/>
  <c r="G416" i="53"/>
  <c r="C416" i="53"/>
  <c r="O332" i="53"/>
  <c r="G332" i="53"/>
  <c r="C332" i="53"/>
  <c r="O331" i="53"/>
  <c r="G331" i="53"/>
  <c r="C331" i="53"/>
  <c r="O330" i="53"/>
  <c r="G330" i="53"/>
  <c r="C330" i="53"/>
  <c r="O329" i="53"/>
  <c r="G329" i="53"/>
  <c r="C329" i="53"/>
  <c r="O328" i="53"/>
  <c r="G328" i="53"/>
  <c r="C328" i="53"/>
  <c r="O327" i="53"/>
  <c r="G327" i="53"/>
  <c r="C327" i="53"/>
  <c r="O326" i="53"/>
  <c r="G326" i="53"/>
  <c r="C326" i="53"/>
  <c r="O325" i="53"/>
  <c r="G325" i="53"/>
  <c r="C325" i="53"/>
  <c r="O324" i="53"/>
  <c r="G324" i="53"/>
  <c r="C324" i="53"/>
  <c r="O323" i="53"/>
  <c r="G323" i="53"/>
  <c r="C323" i="53"/>
  <c r="O322" i="53"/>
  <c r="G322" i="53"/>
  <c r="C322" i="53"/>
  <c r="O321" i="53"/>
  <c r="G321" i="53"/>
  <c r="C321" i="53"/>
  <c r="O320" i="53"/>
  <c r="G320" i="53"/>
  <c r="C320" i="53"/>
  <c r="O319" i="53"/>
  <c r="G319" i="53"/>
  <c r="C319" i="53"/>
  <c r="O317" i="53"/>
  <c r="G317" i="53"/>
  <c r="C317" i="53"/>
  <c r="O316" i="53"/>
  <c r="G316" i="53"/>
  <c r="C316" i="53"/>
  <c r="O315" i="53"/>
  <c r="G315" i="53"/>
  <c r="C315" i="53"/>
  <c r="O314" i="53"/>
  <c r="G314" i="53"/>
  <c r="C314" i="53"/>
  <c r="O230" i="53"/>
  <c r="G230" i="53"/>
  <c r="C230" i="53"/>
  <c r="O229" i="53"/>
  <c r="G229" i="53"/>
  <c r="C229" i="53"/>
  <c r="O228" i="53"/>
  <c r="G228" i="53"/>
  <c r="C228" i="53"/>
  <c r="O227" i="53"/>
  <c r="G227" i="53"/>
  <c r="C227" i="53"/>
  <c r="O226" i="53"/>
  <c r="G226" i="53"/>
  <c r="C226" i="53"/>
  <c r="O225" i="53"/>
  <c r="G225" i="53"/>
  <c r="C225" i="53"/>
  <c r="O224" i="53"/>
  <c r="G224" i="53"/>
  <c r="C224" i="53"/>
  <c r="O223" i="53"/>
  <c r="G223" i="53"/>
  <c r="C223" i="53"/>
  <c r="O222" i="53"/>
  <c r="G222" i="53"/>
  <c r="C222" i="53"/>
  <c r="O221" i="53"/>
  <c r="G221" i="53"/>
  <c r="C221" i="53"/>
  <c r="O220" i="53"/>
  <c r="G220" i="53"/>
  <c r="C220" i="53"/>
  <c r="O219" i="53"/>
  <c r="G219" i="53"/>
  <c r="C219" i="53"/>
  <c r="O218" i="53"/>
  <c r="G218" i="53"/>
  <c r="C218" i="53"/>
  <c r="O217" i="53"/>
  <c r="G217" i="53"/>
  <c r="C217" i="53"/>
  <c r="O215" i="53"/>
  <c r="G215" i="53"/>
  <c r="C215" i="53"/>
  <c r="O214" i="53"/>
  <c r="G214" i="53"/>
  <c r="C214" i="53"/>
  <c r="O213" i="53"/>
  <c r="G213" i="53"/>
  <c r="C213" i="53"/>
  <c r="O212" i="53"/>
  <c r="G212" i="53"/>
  <c r="C212" i="53"/>
  <c r="O128" i="53"/>
  <c r="G128" i="53"/>
  <c r="C128" i="53"/>
  <c r="O127" i="53"/>
  <c r="G127" i="53"/>
  <c r="C127" i="53"/>
  <c r="O126" i="53"/>
  <c r="G126" i="53"/>
  <c r="C126" i="53"/>
  <c r="O125" i="53"/>
  <c r="G125" i="53"/>
  <c r="C125" i="53"/>
  <c r="O124" i="53"/>
  <c r="G124" i="53"/>
  <c r="C124" i="53"/>
  <c r="O123" i="53"/>
  <c r="G123" i="53"/>
  <c r="C123" i="53"/>
  <c r="O122" i="53"/>
  <c r="G122" i="53"/>
  <c r="C122" i="53"/>
  <c r="O121" i="53"/>
  <c r="G121" i="53"/>
  <c r="C121" i="53"/>
  <c r="O120" i="53"/>
  <c r="G120" i="53"/>
  <c r="C120" i="53"/>
  <c r="O119" i="53"/>
  <c r="G119" i="53"/>
  <c r="C119" i="53"/>
  <c r="O118" i="53"/>
  <c r="G118" i="53"/>
  <c r="C118" i="53"/>
  <c r="O117" i="53"/>
  <c r="G117" i="53"/>
  <c r="C117" i="53"/>
  <c r="O116" i="53"/>
  <c r="G116" i="53"/>
  <c r="C116" i="53"/>
  <c r="O115" i="53"/>
  <c r="G115" i="53"/>
  <c r="C115" i="53"/>
  <c r="O113" i="53"/>
  <c r="G113" i="53"/>
  <c r="C113" i="53"/>
  <c r="O112" i="53"/>
  <c r="G112" i="53"/>
  <c r="C112" i="53"/>
  <c r="O111" i="53"/>
  <c r="G111" i="53"/>
  <c r="C111" i="53"/>
  <c r="O110" i="53"/>
  <c r="G110" i="53"/>
  <c r="C110" i="53"/>
  <c r="O51" i="53"/>
  <c r="G51" i="53"/>
  <c r="C51" i="53"/>
  <c r="O50" i="53"/>
  <c r="G50" i="53"/>
  <c r="C50" i="53"/>
  <c r="O49" i="53"/>
  <c r="G49" i="53"/>
  <c r="C49" i="53"/>
  <c r="O48" i="53"/>
  <c r="G48" i="53"/>
  <c r="C48" i="53"/>
  <c r="O47" i="53"/>
  <c r="G47" i="53"/>
  <c r="C47" i="53"/>
  <c r="O46" i="53"/>
  <c r="G46" i="53"/>
  <c r="C46" i="53"/>
  <c r="O45" i="53"/>
  <c r="G45" i="53"/>
  <c r="C45" i="53"/>
  <c r="O44" i="53"/>
  <c r="G44" i="53"/>
  <c r="C44" i="53"/>
  <c r="O43" i="53"/>
  <c r="G43" i="53"/>
  <c r="C43" i="53"/>
  <c r="O42" i="53"/>
  <c r="G42" i="53"/>
  <c r="C42" i="53"/>
  <c r="O41" i="53"/>
  <c r="G41" i="53"/>
  <c r="C41" i="53"/>
  <c r="O40" i="53"/>
  <c r="G40" i="53"/>
  <c r="C40" i="53"/>
  <c r="O39" i="53"/>
  <c r="G39" i="53"/>
  <c r="C39" i="53"/>
  <c r="O38" i="53"/>
  <c r="G38" i="53"/>
  <c r="C38" i="53"/>
  <c r="O36" i="53"/>
  <c r="G36" i="53"/>
  <c r="C36" i="53"/>
  <c r="O35" i="53"/>
  <c r="G35" i="53"/>
  <c r="C35" i="53"/>
  <c r="O34" i="53"/>
  <c r="G34" i="53"/>
  <c r="C34" i="53"/>
  <c r="O33" i="53"/>
  <c r="G33" i="53"/>
  <c r="C33" i="53"/>
  <c r="G944" i="27"/>
  <c r="C944" i="27"/>
  <c r="G943" i="27"/>
  <c r="C943" i="27"/>
  <c r="G942" i="27"/>
  <c r="C942" i="27"/>
  <c r="G941" i="27"/>
  <c r="C941" i="27"/>
  <c r="G940" i="27"/>
  <c r="C940" i="27"/>
  <c r="G939" i="27"/>
  <c r="C939" i="27"/>
  <c r="G938" i="27"/>
  <c r="C938" i="27"/>
  <c r="G937" i="27"/>
  <c r="C937" i="27"/>
  <c r="G936" i="27"/>
  <c r="C936" i="27"/>
  <c r="G935" i="27"/>
  <c r="C935" i="27"/>
  <c r="G934" i="27"/>
  <c r="C934" i="27"/>
  <c r="G933" i="27"/>
  <c r="C933" i="27"/>
  <c r="G932" i="27"/>
  <c r="C932" i="27"/>
  <c r="G931" i="27"/>
  <c r="C931" i="27"/>
  <c r="G929" i="27"/>
  <c r="C929" i="27"/>
  <c r="G928" i="27"/>
  <c r="C928" i="27"/>
  <c r="G927" i="27"/>
  <c r="C927" i="27"/>
  <c r="G926" i="27"/>
  <c r="C926" i="27"/>
  <c r="G842" i="27"/>
  <c r="C842" i="27"/>
  <c r="G841" i="27"/>
  <c r="C841" i="27"/>
  <c r="G840" i="27"/>
  <c r="C840" i="27"/>
  <c r="G839" i="27"/>
  <c r="C839" i="27"/>
  <c r="G838" i="27"/>
  <c r="C838" i="27"/>
  <c r="G837" i="27"/>
  <c r="C837" i="27"/>
  <c r="G836" i="27"/>
  <c r="C836" i="27"/>
  <c r="G835" i="27"/>
  <c r="C835" i="27"/>
  <c r="G834" i="27"/>
  <c r="C834" i="27"/>
  <c r="G833" i="27"/>
  <c r="C833" i="27"/>
  <c r="G832" i="27"/>
  <c r="C832" i="27"/>
  <c r="G831" i="27"/>
  <c r="C831" i="27"/>
  <c r="G830" i="27"/>
  <c r="C830" i="27"/>
  <c r="G829" i="27"/>
  <c r="C829" i="27"/>
  <c r="G827" i="27"/>
  <c r="C827" i="27"/>
  <c r="G826" i="27"/>
  <c r="C826" i="27"/>
  <c r="G825" i="27"/>
  <c r="C825" i="27"/>
  <c r="G824" i="27"/>
  <c r="C824" i="27"/>
  <c r="G740" i="27"/>
  <c r="C740" i="27"/>
  <c r="G739" i="27"/>
  <c r="C739" i="27"/>
  <c r="G738" i="27"/>
  <c r="C738" i="27"/>
  <c r="G737" i="27"/>
  <c r="C737" i="27"/>
  <c r="G736" i="27"/>
  <c r="C736" i="27"/>
  <c r="G735" i="27"/>
  <c r="C735" i="27"/>
  <c r="G734" i="27"/>
  <c r="C734" i="27"/>
  <c r="O733" i="27"/>
  <c r="G733" i="27"/>
  <c r="C733" i="27"/>
  <c r="G732" i="27"/>
  <c r="C732" i="27"/>
  <c r="G731" i="27"/>
  <c r="C731" i="27"/>
  <c r="G730" i="27"/>
  <c r="C730" i="27"/>
  <c r="G729" i="27"/>
  <c r="C729" i="27"/>
  <c r="G728" i="27"/>
  <c r="C728" i="27"/>
  <c r="G727" i="27"/>
  <c r="C727" i="27"/>
  <c r="G725" i="27"/>
  <c r="C725" i="27"/>
  <c r="O724" i="27"/>
  <c r="G724" i="27"/>
  <c r="C724" i="27"/>
  <c r="G723" i="27"/>
  <c r="C723" i="27"/>
  <c r="G722" i="27"/>
  <c r="C722" i="27"/>
  <c r="G638" i="27"/>
  <c r="C638" i="27"/>
  <c r="G637" i="27"/>
  <c r="C637" i="27"/>
  <c r="G636" i="27"/>
  <c r="C636" i="27"/>
  <c r="G635" i="27"/>
  <c r="C635" i="27"/>
  <c r="G634" i="27"/>
  <c r="C634" i="27"/>
  <c r="G633" i="27"/>
  <c r="C633" i="27"/>
  <c r="G632" i="27"/>
  <c r="C632" i="27"/>
  <c r="G631" i="27"/>
  <c r="C631" i="27"/>
  <c r="G630" i="27"/>
  <c r="C630" i="27"/>
  <c r="G629" i="27"/>
  <c r="C629" i="27"/>
  <c r="G628" i="27"/>
  <c r="C628" i="27"/>
  <c r="G627" i="27"/>
  <c r="C627" i="27"/>
  <c r="G626" i="27"/>
  <c r="C626" i="27"/>
  <c r="G625" i="27"/>
  <c r="C625" i="27"/>
  <c r="G623" i="27"/>
  <c r="C623" i="27"/>
  <c r="G622" i="27"/>
  <c r="C622" i="27"/>
  <c r="G621" i="27"/>
  <c r="C621" i="27"/>
  <c r="G620" i="27"/>
  <c r="C620" i="27"/>
  <c r="G536" i="27"/>
  <c r="C536" i="27"/>
  <c r="G535" i="27"/>
  <c r="C535" i="27"/>
  <c r="G534" i="27"/>
  <c r="C534" i="27"/>
  <c r="G533" i="27"/>
  <c r="C533" i="27"/>
  <c r="G532" i="27"/>
  <c r="C532" i="27"/>
  <c r="G531" i="27"/>
  <c r="C531" i="27"/>
  <c r="G530" i="27"/>
  <c r="C530" i="27"/>
  <c r="G529" i="27"/>
  <c r="C529" i="27"/>
  <c r="G528" i="27"/>
  <c r="C528" i="27"/>
  <c r="G527" i="27"/>
  <c r="C527" i="27"/>
  <c r="G526" i="27"/>
  <c r="C526" i="27"/>
  <c r="G525" i="27"/>
  <c r="C525" i="27"/>
  <c r="G524" i="27"/>
  <c r="C524" i="27"/>
  <c r="G523" i="27"/>
  <c r="C523" i="27"/>
  <c r="G521" i="27"/>
  <c r="C521" i="27"/>
  <c r="G520" i="27"/>
  <c r="C520" i="27"/>
  <c r="G519" i="27"/>
  <c r="C519" i="27"/>
  <c r="G518" i="27"/>
  <c r="C518" i="27"/>
  <c r="O434" i="27"/>
  <c r="G434" i="27"/>
  <c r="C434" i="27"/>
  <c r="G433" i="27"/>
  <c r="C433" i="27"/>
  <c r="G432" i="27"/>
  <c r="C432" i="27"/>
  <c r="G431" i="27"/>
  <c r="C431" i="27"/>
  <c r="G430" i="27"/>
  <c r="C430" i="27"/>
  <c r="G429" i="27"/>
  <c r="C429" i="27"/>
  <c r="G428" i="27"/>
  <c r="C428" i="27"/>
  <c r="G427" i="27"/>
  <c r="C427" i="27"/>
  <c r="O426" i="27"/>
  <c r="G426" i="27"/>
  <c r="C426" i="27"/>
  <c r="G425" i="27"/>
  <c r="C425" i="27"/>
  <c r="G424" i="27"/>
  <c r="C424" i="27"/>
  <c r="G423" i="27"/>
  <c r="C423" i="27"/>
  <c r="G422" i="27"/>
  <c r="C422" i="27"/>
  <c r="G421" i="27"/>
  <c r="C421" i="27"/>
  <c r="G419" i="27"/>
  <c r="C419" i="27"/>
  <c r="G418" i="27"/>
  <c r="C418" i="27"/>
  <c r="O417" i="27"/>
  <c r="G417" i="27"/>
  <c r="C417" i="27"/>
  <c r="G416" i="27"/>
  <c r="C416" i="27"/>
  <c r="G332" i="27"/>
  <c r="C332" i="27"/>
  <c r="G331" i="27"/>
  <c r="C331" i="27"/>
  <c r="G330" i="27"/>
  <c r="C330" i="27"/>
  <c r="G329" i="27"/>
  <c r="C329" i="27"/>
  <c r="O328" i="27"/>
  <c r="G328" i="27"/>
  <c r="C328" i="27"/>
  <c r="G327" i="27"/>
  <c r="C327" i="27"/>
  <c r="G326" i="27"/>
  <c r="C326" i="27"/>
  <c r="G325" i="27"/>
  <c r="C325" i="27"/>
  <c r="G324" i="27"/>
  <c r="C324" i="27"/>
  <c r="G323" i="27"/>
  <c r="C323" i="27"/>
  <c r="G322" i="27"/>
  <c r="C322" i="27"/>
  <c r="G321" i="27"/>
  <c r="C321" i="27"/>
  <c r="G320" i="27"/>
  <c r="C320" i="27"/>
  <c r="G319" i="27"/>
  <c r="C319" i="27"/>
  <c r="G317" i="27"/>
  <c r="C317" i="27"/>
  <c r="G316" i="27"/>
  <c r="C316" i="27"/>
  <c r="G315" i="27"/>
  <c r="C315" i="27"/>
  <c r="O314" i="27"/>
  <c r="G314" i="27"/>
  <c r="C314" i="27"/>
  <c r="G230" i="27"/>
  <c r="C230" i="27"/>
  <c r="G229" i="27"/>
  <c r="C229" i="27"/>
  <c r="G228" i="27"/>
  <c r="C228" i="27"/>
  <c r="G227" i="27"/>
  <c r="C227" i="27"/>
  <c r="G226" i="27"/>
  <c r="C226" i="27"/>
  <c r="G225" i="27"/>
  <c r="C225" i="27"/>
  <c r="G224" i="27"/>
  <c r="C224" i="27"/>
  <c r="G223" i="27"/>
  <c r="C223" i="27"/>
  <c r="G222" i="27"/>
  <c r="C222" i="27"/>
  <c r="O221" i="27"/>
  <c r="G221" i="27"/>
  <c r="C221" i="27"/>
  <c r="G220" i="27"/>
  <c r="C220" i="27"/>
  <c r="G219" i="27"/>
  <c r="C219" i="27"/>
  <c r="G218" i="27"/>
  <c r="C218" i="27"/>
  <c r="G217" i="27"/>
  <c r="C217" i="27"/>
  <c r="G215" i="27"/>
  <c r="C215" i="27"/>
  <c r="G214" i="27"/>
  <c r="C214" i="27"/>
  <c r="G213" i="27"/>
  <c r="C213" i="27"/>
  <c r="G212" i="27"/>
  <c r="C212" i="27"/>
  <c r="G128" i="27"/>
  <c r="C128" i="27"/>
  <c r="G127" i="27"/>
  <c r="C127" i="27"/>
  <c r="G126" i="27"/>
  <c r="C126" i="27"/>
  <c r="G125" i="27"/>
  <c r="C125" i="27"/>
  <c r="G124" i="27"/>
  <c r="C124" i="27"/>
  <c r="O123" i="27"/>
  <c r="G123" i="27"/>
  <c r="C123" i="27"/>
  <c r="G122" i="27"/>
  <c r="C122" i="27"/>
  <c r="G121" i="27"/>
  <c r="C121" i="27"/>
  <c r="G120" i="27"/>
  <c r="C120" i="27"/>
  <c r="O119" i="27"/>
  <c r="G119" i="27"/>
  <c r="C119" i="27"/>
  <c r="G118" i="27"/>
  <c r="C118" i="27"/>
  <c r="G117" i="27"/>
  <c r="C117" i="27"/>
  <c r="G116" i="27"/>
  <c r="C116" i="27"/>
  <c r="G115" i="27"/>
  <c r="C115" i="27"/>
  <c r="G113" i="27"/>
  <c r="C113" i="27"/>
  <c r="G112" i="27"/>
  <c r="C112" i="27"/>
  <c r="G111" i="27"/>
  <c r="C111" i="27"/>
  <c r="G110" i="27"/>
  <c r="C110" i="27"/>
  <c r="G51" i="27"/>
  <c r="C51" i="27"/>
  <c r="G50" i="27"/>
  <c r="C50" i="27"/>
  <c r="G49" i="27"/>
  <c r="C49" i="27"/>
  <c r="G48" i="27"/>
  <c r="C48" i="27"/>
  <c r="G47" i="27"/>
  <c r="C47" i="27"/>
  <c r="G46" i="27"/>
  <c r="C46" i="27"/>
  <c r="G45" i="27"/>
  <c r="C45" i="27"/>
  <c r="G44" i="27"/>
  <c r="C44" i="27"/>
  <c r="G43" i="27"/>
  <c r="C43" i="27"/>
  <c r="G42" i="27"/>
  <c r="C42" i="27"/>
  <c r="G41" i="27"/>
  <c r="C41" i="27"/>
  <c r="G40" i="27"/>
  <c r="C40" i="27"/>
  <c r="G39" i="27"/>
  <c r="C39" i="27"/>
  <c r="G38" i="27"/>
  <c r="C38" i="27"/>
  <c r="G36" i="27"/>
  <c r="C36" i="27"/>
  <c r="G35" i="27"/>
  <c r="C35" i="27"/>
  <c r="G34" i="27"/>
  <c r="C34" i="27"/>
  <c r="G33" i="27"/>
  <c r="C33" i="27"/>
  <c r="O967" i="53" l="1"/>
  <c r="P945" i="53"/>
  <c r="O249" i="53"/>
  <c r="P231" i="53"/>
  <c r="O750" i="53"/>
  <c r="P741" i="53"/>
  <c r="O850" i="53"/>
  <c r="P843" i="53"/>
  <c r="O146" i="53"/>
  <c r="P129" i="53"/>
  <c r="O350" i="53"/>
  <c r="P333" i="53"/>
  <c r="O447" i="53"/>
  <c r="P435" i="53"/>
  <c r="O552" i="53"/>
  <c r="P537" i="53"/>
  <c r="O658" i="53"/>
  <c r="P639" i="53"/>
  <c r="O561" i="53"/>
  <c r="O957" i="53"/>
  <c r="O547" i="53"/>
  <c r="O654" i="53"/>
  <c r="O648" i="53"/>
  <c r="O660" i="53"/>
  <c r="O662" i="53"/>
  <c r="O857" i="53"/>
  <c r="O653" i="53"/>
  <c r="O656" i="53"/>
  <c r="B54" i="41"/>
  <c r="F54" i="41"/>
  <c r="J54" i="41"/>
  <c r="N54" i="41"/>
  <c r="R54" i="41"/>
  <c r="V54" i="41"/>
  <c r="O861" i="53"/>
  <c r="O868" i="53"/>
  <c r="O646" i="53"/>
  <c r="O865" i="53"/>
  <c r="O657" i="53"/>
  <c r="O856" i="53"/>
  <c r="O652" i="53"/>
  <c r="O651" i="53"/>
  <c r="O663" i="53"/>
  <c r="O30" i="36"/>
  <c r="C44" i="42"/>
  <c r="O852" i="53"/>
  <c r="O661" i="53"/>
  <c r="O664" i="53"/>
  <c r="O647" i="53"/>
  <c r="O649" i="53"/>
  <c r="O562" i="53"/>
  <c r="O489" i="53"/>
  <c r="O773" i="27"/>
  <c r="O579" i="27"/>
  <c r="O583" i="27"/>
  <c r="O676" i="27"/>
  <c r="O518" i="27"/>
  <c r="O725" i="27"/>
  <c r="O730" i="27"/>
  <c r="O734" i="27"/>
  <c r="O738" i="27"/>
  <c r="O825" i="27"/>
  <c r="O842" i="27"/>
  <c r="O929" i="27"/>
  <c r="O934" i="27"/>
  <c r="O938" i="27"/>
  <c r="O942" i="27"/>
  <c r="O44" i="49"/>
  <c r="O162" i="27"/>
  <c r="O311" i="27"/>
  <c r="P336" i="27" s="1"/>
  <c r="O383" i="27"/>
  <c r="O994" i="27"/>
  <c r="O860" i="53"/>
  <c r="O418" i="27"/>
  <c r="O423" i="27"/>
  <c r="O431" i="27"/>
  <c r="O523" i="27"/>
  <c r="O531" i="27"/>
  <c r="O44" i="42"/>
  <c r="O142" i="53"/>
  <c r="K30" i="36"/>
  <c r="O824" i="27"/>
  <c r="O763" i="53"/>
  <c r="O896" i="53"/>
  <c r="O751" i="53"/>
  <c r="O829" i="27"/>
  <c r="O833" i="27"/>
  <c r="O837" i="27"/>
  <c r="O841" i="27"/>
  <c r="O514" i="27"/>
  <c r="P539" i="27" s="1"/>
  <c r="O729" i="27"/>
  <c r="E45" i="36"/>
  <c r="I45" i="36"/>
  <c r="U45" i="36"/>
  <c r="O778" i="27"/>
  <c r="O782" i="27"/>
  <c r="O786" i="27"/>
  <c r="O790" i="27"/>
  <c r="O858" i="53"/>
  <c r="O866" i="53"/>
  <c r="O141" i="53"/>
  <c r="O928" i="27"/>
  <c r="O933" i="27"/>
  <c r="O937" i="27"/>
  <c r="O164" i="27"/>
  <c r="O169" i="27"/>
  <c r="O173" i="27"/>
  <c r="O177" i="27"/>
  <c r="O215" i="27"/>
  <c r="O220" i="27"/>
  <c r="O224" i="27"/>
  <c r="O228" i="27"/>
  <c r="O578" i="27"/>
  <c r="O582" i="27"/>
  <c r="O684" i="27"/>
  <c r="O787" i="27"/>
  <c r="O982" i="27"/>
  <c r="O986" i="27"/>
  <c r="O990" i="27"/>
  <c r="O753" i="53"/>
  <c r="O358" i="53"/>
  <c r="O245" i="53"/>
  <c r="E54" i="41"/>
  <c r="I54" i="41"/>
  <c r="M54" i="41"/>
  <c r="Q54" i="41"/>
  <c r="U54" i="41"/>
  <c r="D44" i="42"/>
  <c r="H44" i="42"/>
  <c r="L44" i="42"/>
  <c r="P44" i="42"/>
  <c r="T44" i="42"/>
  <c r="C66" i="42"/>
  <c r="E60" i="36"/>
  <c r="E66" i="49"/>
  <c r="I66" i="49"/>
  <c r="U66" i="49"/>
  <c r="O571" i="27"/>
  <c r="O40" i="27"/>
  <c r="O44" i="27"/>
  <c r="O48" i="27"/>
  <c r="O170" i="27"/>
  <c r="O174" i="27"/>
  <c r="O272" i="27"/>
  <c r="O276" i="27"/>
  <c r="O480" i="27"/>
  <c r="O983" i="27"/>
  <c r="O991" i="27"/>
  <c r="O965" i="53"/>
  <c r="O765" i="53"/>
  <c r="O968" i="53"/>
  <c r="O853" i="53"/>
  <c r="O867" i="53"/>
  <c r="O353" i="53"/>
  <c r="O340" i="53"/>
  <c r="Q66" i="49"/>
  <c r="Q88" i="49"/>
  <c r="O376" i="27"/>
  <c r="E88" i="49"/>
  <c r="O35" i="27"/>
  <c r="O280" i="27"/>
  <c r="O229" i="27"/>
  <c r="O678" i="27"/>
  <c r="O682" i="27"/>
  <c r="O631" i="27"/>
  <c r="O526" i="27"/>
  <c r="O534" i="27"/>
  <c r="O621" i="27"/>
  <c r="O630" i="27"/>
  <c r="O638" i="27"/>
  <c r="M45" i="36"/>
  <c r="M60" i="36"/>
  <c r="Q45" i="36"/>
  <c r="Q60" i="36"/>
  <c r="I60" i="36"/>
  <c r="U88" i="49"/>
  <c r="O978" i="27"/>
  <c r="O575" i="27"/>
  <c r="O167" i="27"/>
  <c r="O987" i="27"/>
  <c r="O375" i="27"/>
  <c r="O995" i="27"/>
  <c r="O175" i="27"/>
  <c r="O225" i="27"/>
  <c r="O366" i="27"/>
  <c r="O580" i="27"/>
  <c r="O527" i="27"/>
  <c r="O779" i="27"/>
  <c r="O877" i="27"/>
  <c r="O886" i="27"/>
  <c r="O922" i="27"/>
  <c r="P947" i="27" s="1"/>
  <c r="O977" i="27"/>
  <c r="O557" i="53"/>
  <c r="M66" i="49"/>
  <c r="M88" i="49"/>
  <c r="I88" i="49"/>
  <c r="O212" i="27"/>
  <c r="O217" i="27"/>
  <c r="O586" i="27"/>
  <c r="O535" i="27"/>
  <c r="O673" i="27"/>
  <c r="O622" i="27"/>
  <c r="O686" i="27"/>
  <c r="O558" i="53"/>
  <c r="O554" i="53"/>
  <c r="O559" i="53"/>
  <c r="O560" i="53"/>
  <c r="O549" i="53"/>
  <c r="O550" i="53"/>
  <c r="O545" i="53"/>
  <c r="O556" i="53"/>
  <c r="O553" i="53"/>
  <c r="H54" i="41"/>
  <c r="P54" i="41"/>
  <c r="G66" i="42"/>
  <c r="G44" i="42"/>
  <c r="K66" i="42"/>
  <c r="K44" i="42"/>
  <c r="O66" i="42"/>
  <c r="S66" i="42"/>
  <c r="S44" i="42"/>
  <c r="U60" i="36"/>
  <c r="O161" i="27"/>
  <c r="O110" i="27"/>
  <c r="O166" i="27"/>
  <c r="O115" i="27"/>
  <c r="O178" i="27"/>
  <c r="O127" i="27"/>
  <c r="O179" i="27"/>
  <c r="O323" i="27"/>
  <c r="O367" i="27"/>
  <c r="O469" i="27"/>
  <c r="O474" i="27"/>
  <c r="O478" i="27"/>
  <c r="O482" i="27"/>
  <c r="O427" i="27"/>
  <c r="O570" i="27"/>
  <c r="O587" i="27"/>
  <c r="O834" i="27"/>
  <c r="O544" i="53"/>
  <c r="O627" i="27"/>
  <c r="O635" i="27"/>
  <c r="D44" i="49"/>
  <c r="H44" i="49"/>
  <c r="L44" i="49"/>
  <c r="P44" i="49"/>
  <c r="T44" i="49"/>
  <c r="C81" i="41"/>
  <c r="G81" i="41"/>
  <c r="K81" i="41"/>
  <c r="O81" i="41"/>
  <c r="S81" i="41"/>
  <c r="B66" i="42"/>
  <c r="F66" i="42"/>
  <c r="J66" i="42"/>
  <c r="N66" i="42"/>
  <c r="R66" i="42"/>
  <c r="V66" i="42"/>
  <c r="C60" i="36"/>
  <c r="G45" i="36"/>
  <c r="K60" i="36"/>
  <c r="O45" i="36"/>
  <c r="S60" i="36"/>
  <c r="S30" i="36"/>
  <c r="C30" i="36"/>
  <c r="C88" i="49"/>
  <c r="G66" i="49"/>
  <c r="K88" i="49"/>
  <c r="O66" i="49"/>
  <c r="S88" i="49"/>
  <c r="S44" i="49"/>
  <c r="C44" i="49"/>
  <c r="O33" i="27"/>
  <c r="O38" i="27"/>
  <c r="O42" i="27"/>
  <c r="O46" i="27"/>
  <c r="O50" i="27"/>
  <c r="O214" i="27"/>
  <c r="O219" i="27"/>
  <c r="O223" i="27"/>
  <c r="O227" i="27"/>
  <c r="O372" i="27"/>
  <c r="O380" i="27"/>
  <c r="O472" i="27"/>
  <c r="O775" i="27"/>
  <c r="O780" i="27"/>
  <c r="O784" i="27"/>
  <c r="O788" i="27"/>
  <c r="O737" i="27"/>
  <c r="O764" i="53"/>
  <c r="O766" i="53"/>
  <c r="O341" i="53"/>
  <c r="O762" i="53"/>
  <c r="O254" i="53"/>
  <c r="O253" i="53"/>
  <c r="O149" i="53"/>
  <c r="D30" i="36"/>
  <c r="H30" i="36"/>
  <c r="L30" i="36"/>
  <c r="P30" i="36"/>
  <c r="T30" i="36"/>
  <c r="E44" i="42"/>
  <c r="I44" i="42"/>
  <c r="M44" i="42"/>
  <c r="Q44" i="42"/>
  <c r="U44" i="42"/>
  <c r="B60" i="36"/>
  <c r="F60" i="36"/>
  <c r="J60" i="36"/>
  <c r="N60" i="36"/>
  <c r="R60" i="36"/>
  <c r="V60" i="36"/>
  <c r="G30" i="36"/>
  <c r="B88" i="49"/>
  <c r="F88" i="49"/>
  <c r="J88" i="49"/>
  <c r="N88" i="49"/>
  <c r="R88" i="49"/>
  <c r="V88" i="49"/>
  <c r="G44" i="49"/>
  <c r="O29" i="27"/>
  <c r="P54" i="27" s="1"/>
  <c r="O479" i="27"/>
  <c r="O116" i="27"/>
  <c r="O120" i="27"/>
  <c r="O124" i="27"/>
  <c r="O128" i="27"/>
  <c r="O171" i="27"/>
  <c r="O269" i="27"/>
  <c r="O277" i="27"/>
  <c r="O979" i="27"/>
  <c r="O984" i="27"/>
  <c r="O988" i="27"/>
  <c r="O992" i="27"/>
  <c r="O941" i="27"/>
  <c r="O748" i="53"/>
  <c r="O851" i="53"/>
  <c r="O749" i="53"/>
  <c r="O250" i="53"/>
  <c r="O357" i="53"/>
  <c r="R81" i="41"/>
  <c r="J81" i="41"/>
  <c r="B81" i="41"/>
  <c r="U66" i="42"/>
  <c r="M66" i="42"/>
  <c r="E66" i="42"/>
  <c r="O49" i="27"/>
  <c r="O41" i="27"/>
  <c r="O176" i="27"/>
  <c r="O168" i="27"/>
  <c r="O226" i="27"/>
  <c r="O218" i="27"/>
  <c r="O373" i="27"/>
  <c r="O381" i="27"/>
  <c r="O330" i="27"/>
  <c r="O887" i="27"/>
  <c r="O449" i="53"/>
  <c r="O74" i="53"/>
  <c r="O61" i="53"/>
  <c r="O70" i="53"/>
  <c r="O78" i="53"/>
  <c r="O66" i="53"/>
  <c r="O68" i="53"/>
  <c r="O60" i="53"/>
  <c r="O77" i="53"/>
  <c r="O64" i="53"/>
  <c r="O71" i="53"/>
  <c r="O73" i="53"/>
  <c r="T54" i="41"/>
  <c r="L54" i="41"/>
  <c r="D54" i="41"/>
  <c r="R30" i="36"/>
  <c r="J30" i="36"/>
  <c r="F30" i="36"/>
  <c r="S45" i="36"/>
  <c r="K45" i="36"/>
  <c r="C45" i="36"/>
  <c r="P60" i="36"/>
  <c r="H60" i="36"/>
  <c r="V44" i="49"/>
  <c r="N44" i="49"/>
  <c r="F44" i="49"/>
  <c r="S66" i="49"/>
  <c r="K66" i="49"/>
  <c r="C66" i="49"/>
  <c r="P88" i="49"/>
  <c r="H88" i="49"/>
  <c r="O107" i="27"/>
  <c r="P132" i="27" s="1"/>
  <c r="O126" i="27"/>
  <c r="O118" i="27"/>
  <c r="O274" i="27"/>
  <c r="O265" i="27"/>
  <c r="O370" i="27"/>
  <c r="O378" i="27"/>
  <c r="O322" i="27"/>
  <c r="O424" i="27"/>
  <c r="O432" i="27"/>
  <c r="O470" i="27"/>
  <c r="O524" i="27"/>
  <c r="O532" i="27"/>
  <c r="O536" i="27"/>
  <c r="O623" i="27"/>
  <c r="O632" i="27"/>
  <c r="O683" i="27"/>
  <c r="O875" i="27"/>
  <c r="O884" i="27"/>
  <c r="O952" i="53"/>
  <c r="O964" i="53"/>
  <c r="O455" i="53"/>
  <c r="O285" i="53"/>
  <c r="O260" i="53"/>
  <c r="O76" i="53"/>
  <c r="O69" i="53"/>
  <c r="O65" i="53"/>
  <c r="S54" i="41"/>
  <c r="O54" i="41"/>
  <c r="K54" i="41"/>
  <c r="G54" i="41"/>
  <c r="C54" i="41"/>
  <c r="T81" i="41"/>
  <c r="P81" i="41"/>
  <c r="L81" i="41"/>
  <c r="H81" i="41"/>
  <c r="D81" i="41"/>
  <c r="V44" i="42"/>
  <c r="R44" i="42"/>
  <c r="N44" i="42"/>
  <c r="J44" i="42"/>
  <c r="F44" i="42"/>
  <c r="B44" i="42"/>
  <c r="U30" i="36"/>
  <c r="Q30" i="36"/>
  <c r="M30" i="36"/>
  <c r="I30" i="36"/>
  <c r="E30" i="36"/>
  <c r="V45" i="36"/>
  <c r="R45" i="36"/>
  <c r="N45" i="36"/>
  <c r="J45" i="36"/>
  <c r="F45" i="36"/>
  <c r="B45" i="36"/>
  <c r="O60" i="36"/>
  <c r="G60" i="36"/>
  <c r="U44" i="49"/>
  <c r="Q44" i="49"/>
  <c r="M44" i="49"/>
  <c r="I44" i="49"/>
  <c r="E44" i="49"/>
  <c r="V66" i="49"/>
  <c r="R66" i="49"/>
  <c r="N66" i="49"/>
  <c r="J66" i="49"/>
  <c r="F66" i="49"/>
  <c r="B66" i="49"/>
  <c r="O88" i="49"/>
  <c r="G88" i="49"/>
  <c r="O51" i="27"/>
  <c r="O47" i="27"/>
  <c r="O43" i="27"/>
  <c r="O39" i="27"/>
  <c r="O34" i="27"/>
  <c r="O125" i="27"/>
  <c r="O121" i="27"/>
  <c r="O117" i="27"/>
  <c r="O112" i="27"/>
  <c r="O281" i="27"/>
  <c r="O273" i="27"/>
  <c r="O264" i="27"/>
  <c r="O310" i="27"/>
  <c r="P335" i="27" s="1"/>
  <c r="O315" i="27"/>
  <c r="O320" i="27"/>
  <c r="O324" i="27"/>
  <c r="O332" i="27"/>
  <c r="O327" i="27"/>
  <c r="O319" i="27"/>
  <c r="O410" i="27"/>
  <c r="O412" i="27"/>
  <c r="P437" i="27" s="1"/>
  <c r="O416" i="27"/>
  <c r="O413" i="27"/>
  <c r="P438" i="27" s="1"/>
  <c r="O421" i="27"/>
  <c r="O425" i="27"/>
  <c r="O429" i="27"/>
  <c r="O433" i="27"/>
  <c r="O484" i="27"/>
  <c r="O476" i="27"/>
  <c r="O467" i="27"/>
  <c r="O520" i="27"/>
  <c r="O525" i="27"/>
  <c r="O529" i="27"/>
  <c r="O533" i="27"/>
  <c r="O584" i="27"/>
  <c r="O576" i="27"/>
  <c r="O620" i="27"/>
  <c r="O617" i="27"/>
  <c r="P642" i="27" s="1"/>
  <c r="O625" i="27"/>
  <c r="O629" i="27"/>
  <c r="O633" i="27"/>
  <c r="O637" i="27"/>
  <c r="O688" i="27"/>
  <c r="O680" i="27"/>
  <c r="O671" i="27"/>
  <c r="O776" i="27"/>
  <c r="O781" i="27"/>
  <c r="O785" i="27"/>
  <c r="O789" i="27"/>
  <c r="O820" i="27"/>
  <c r="P845" i="27" s="1"/>
  <c r="O876" i="27"/>
  <c r="O881" i="27"/>
  <c r="O885" i="27"/>
  <c r="O889" i="27"/>
  <c r="O893" i="27"/>
  <c r="O838" i="27"/>
  <c r="O830" i="27"/>
  <c r="O891" i="27"/>
  <c r="O883" i="27"/>
  <c r="O980" i="27"/>
  <c r="O985" i="27"/>
  <c r="O989" i="27"/>
  <c r="O993" i="27"/>
  <c r="O795" i="53"/>
  <c r="O770" i="53"/>
  <c r="O62" i="53"/>
  <c r="O693" i="53"/>
  <c r="O668" i="53"/>
  <c r="O690" i="53"/>
  <c r="O72" i="53"/>
  <c r="O59" i="53"/>
  <c r="V81" i="41"/>
  <c r="N81" i="41"/>
  <c r="F81" i="41"/>
  <c r="Q66" i="42"/>
  <c r="I66" i="42"/>
  <c r="O45" i="27"/>
  <c r="O36" i="27"/>
  <c r="O172" i="27"/>
  <c r="O163" i="27"/>
  <c r="O230" i="27"/>
  <c r="O222" i="27"/>
  <c r="O213" i="27"/>
  <c r="O279" i="27"/>
  <c r="O275" i="27"/>
  <c r="O271" i="27"/>
  <c r="O266" i="27"/>
  <c r="O368" i="27"/>
  <c r="O377" i="27"/>
  <c r="O878" i="27"/>
  <c r="O486" i="53"/>
  <c r="O443" i="53"/>
  <c r="O448" i="53"/>
  <c r="O452" i="53"/>
  <c r="O456" i="53"/>
  <c r="O460" i="53"/>
  <c r="O461" i="53"/>
  <c r="O454" i="53"/>
  <c r="O459" i="53"/>
  <c r="O450" i="53"/>
  <c r="O444" i="53"/>
  <c r="O453" i="53"/>
  <c r="O451" i="53"/>
  <c r="O591" i="53"/>
  <c r="O566" i="53"/>
  <c r="O442" i="53"/>
  <c r="O996" i="53"/>
  <c r="O971" i="53"/>
  <c r="O963" i="53"/>
  <c r="O954" i="53"/>
  <c r="O953" i="53"/>
  <c r="O955" i="53"/>
  <c r="O958" i="53"/>
  <c r="O959" i="53"/>
  <c r="O960" i="53"/>
  <c r="O969" i="53"/>
  <c r="O458" i="53"/>
  <c r="V30" i="36"/>
  <c r="N30" i="36"/>
  <c r="B30" i="36"/>
  <c r="T60" i="36"/>
  <c r="L60" i="36"/>
  <c r="D60" i="36"/>
  <c r="R44" i="49"/>
  <c r="J44" i="49"/>
  <c r="B44" i="49"/>
  <c r="O122" i="27"/>
  <c r="O113" i="27"/>
  <c r="O278" i="27"/>
  <c r="O270" i="27"/>
  <c r="O308" i="27"/>
  <c r="O365" i="27"/>
  <c r="O374" i="27"/>
  <c r="O382" i="27"/>
  <c r="O419" i="27"/>
  <c r="O428" i="27"/>
  <c r="O519" i="27"/>
  <c r="O528" i="27"/>
  <c r="O628" i="27"/>
  <c r="O636" i="27"/>
  <c r="O880" i="27"/>
  <c r="O888" i="27"/>
  <c r="O892" i="27"/>
  <c r="O457" i="53"/>
  <c r="O962" i="53"/>
  <c r="O966" i="53"/>
  <c r="O386" i="53"/>
  <c r="O361" i="53"/>
  <c r="O445" i="53"/>
  <c r="O27" i="27"/>
  <c r="O30" i="27"/>
  <c r="P55" i="27" s="1"/>
  <c r="O106" i="27"/>
  <c r="P131" i="27" s="1"/>
  <c r="O111" i="27"/>
  <c r="O206" i="27"/>
  <c r="O209" i="27"/>
  <c r="P234" i="27" s="1"/>
  <c r="O268" i="27"/>
  <c r="O263" i="27"/>
  <c r="O316" i="27"/>
  <c r="O321" i="27"/>
  <c r="O325" i="27"/>
  <c r="O329" i="27"/>
  <c r="O331" i="27"/>
  <c r="O326" i="27"/>
  <c r="O317" i="27"/>
  <c r="O379" i="27"/>
  <c r="O371" i="27"/>
  <c r="O468" i="27"/>
  <c r="O473" i="27"/>
  <c r="O477" i="27"/>
  <c r="O481" i="27"/>
  <c r="O485" i="27"/>
  <c r="O430" i="27"/>
  <c r="O422" i="27"/>
  <c r="O483" i="27"/>
  <c r="O475" i="27"/>
  <c r="O572" i="27"/>
  <c r="O577" i="27"/>
  <c r="O581" i="27"/>
  <c r="O585" i="27"/>
  <c r="O530" i="27"/>
  <c r="O521" i="27"/>
  <c r="O616" i="27"/>
  <c r="P641" i="27" s="1"/>
  <c r="O672" i="27"/>
  <c r="O677" i="27"/>
  <c r="O681" i="27"/>
  <c r="O685" i="27"/>
  <c r="O689" i="27"/>
  <c r="O634" i="27"/>
  <c r="O626" i="27"/>
  <c r="O716" i="27"/>
  <c r="O722" i="27"/>
  <c r="O719" i="27"/>
  <c r="P744" i="27" s="1"/>
  <c r="O727" i="27"/>
  <c r="O731" i="27"/>
  <c r="O735" i="27"/>
  <c r="O739" i="27"/>
  <c r="O791" i="27"/>
  <c r="O783" i="27"/>
  <c r="O774" i="27"/>
  <c r="O826" i="27"/>
  <c r="O831" i="27"/>
  <c r="O835" i="27"/>
  <c r="O839" i="27"/>
  <c r="O890" i="27"/>
  <c r="O882" i="27"/>
  <c r="O920" i="27"/>
  <c r="O926" i="27"/>
  <c r="O923" i="27"/>
  <c r="P948" i="27" s="1"/>
  <c r="O931" i="27"/>
  <c r="O935" i="27"/>
  <c r="O939" i="27"/>
  <c r="O943" i="27"/>
  <c r="O384" i="53"/>
  <c r="O343" i="53"/>
  <c r="O355" i="53"/>
  <c r="O359" i="53"/>
  <c r="O356" i="53"/>
  <c r="O351" i="53"/>
  <c r="O346" i="53"/>
  <c r="O349" i="53"/>
  <c r="O354" i="53"/>
  <c r="O352" i="53"/>
  <c r="O345" i="53"/>
  <c r="O348" i="53"/>
  <c r="O347" i="53"/>
  <c r="O961" i="53"/>
  <c r="O970" i="53"/>
  <c r="O488" i="53"/>
  <c r="O463" i="53"/>
  <c r="O692" i="53"/>
  <c r="O667" i="53"/>
  <c r="O342" i="53"/>
  <c r="O138" i="53"/>
  <c r="O143" i="53"/>
  <c r="O151" i="53"/>
  <c r="O180" i="53"/>
  <c r="O147" i="53"/>
  <c r="O155" i="53"/>
  <c r="O152" i="53"/>
  <c r="O148" i="53"/>
  <c r="O139" i="53"/>
  <c r="O144" i="53"/>
  <c r="O136" i="53"/>
  <c r="O154" i="53"/>
  <c r="O137" i="53"/>
  <c r="O145" i="53"/>
  <c r="O153" i="53"/>
  <c r="O150" i="53"/>
  <c r="O464" i="53"/>
  <c r="O362" i="53"/>
  <c r="O387" i="53"/>
  <c r="O284" i="53"/>
  <c r="O259" i="53"/>
  <c r="O158" i="53"/>
  <c r="O183" i="53"/>
  <c r="O67" i="53"/>
  <c r="O75" i="53"/>
  <c r="O512" i="27"/>
  <c r="O515" i="27"/>
  <c r="P540" i="27" s="1"/>
  <c r="O574" i="27"/>
  <c r="O569" i="27"/>
  <c r="O740" i="27"/>
  <c r="O736" i="27"/>
  <c r="O732" i="27"/>
  <c r="O728" i="27"/>
  <c r="O723" i="27"/>
  <c r="O821" i="27"/>
  <c r="P846" i="27" s="1"/>
  <c r="O840" i="27"/>
  <c r="O836" i="27"/>
  <c r="O832" i="27"/>
  <c r="O827" i="27"/>
  <c r="O944" i="27"/>
  <c r="O940" i="27"/>
  <c r="O936" i="27"/>
  <c r="O932" i="27"/>
  <c r="O927" i="27"/>
  <c r="O182" i="53"/>
  <c r="O157" i="53"/>
  <c r="O565" i="53"/>
  <c r="O590" i="53"/>
  <c r="O999" i="53"/>
  <c r="O974" i="53"/>
  <c r="O757" i="53"/>
  <c r="O760" i="53"/>
  <c r="O894" i="53"/>
  <c r="O869" i="53"/>
  <c r="O855" i="53"/>
  <c r="O755" i="53"/>
  <c r="O754" i="53"/>
  <c r="O241" i="53"/>
  <c r="O897" i="53"/>
  <c r="O872" i="53"/>
  <c r="O871" i="53"/>
  <c r="O863" i="53"/>
  <c r="O257" i="53"/>
  <c r="O251" i="53"/>
  <c r="O238" i="53"/>
  <c r="O243" i="53"/>
  <c r="O247" i="53"/>
  <c r="O255" i="53"/>
  <c r="O248" i="53"/>
  <c r="O256" i="53"/>
  <c r="O244" i="53"/>
  <c r="O282" i="53"/>
  <c r="O252" i="53"/>
  <c r="O239" i="53"/>
  <c r="O792" i="53"/>
  <c r="O767" i="53"/>
  <c r="O759" i="53"/>
  <c r="O973" i="53"/>
  <c r="O998" i="53"/>
  <c r="O761" i="53"/>
  <c r="O756" i="53"/>
  <c r="O81" i="53"/>
  <c r="O758" i="53"/>
  <c r="O588" i="53"/>
  <c r="O555" i="53"/>
  <c r="O563" i="53"/>
  <c r="O246" i="53"/>
  <c r="O80" i="53"/>
  <c r="O859" i="53"/>
  <c r="O769" i="53"/>
  <c r="O794" i="53"/>
  <c r="O551" i="53"/>
  <c r="O862" i="53"/>
  <c r="O546" i="53"/>
  <c r="O240" i="53"/>
  <c r="O818" i="27"/>
  <c r="O718" i="27"/>
  <c r="P743" i="27" s="1"/>
  <c r="O614" i="27"/>
  <c r="O208" i="27"/>
  <c r="P233" i="27" s="1"/>
  <c r="O104" i="27"/>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H926" i="53"/>
  <c r="I926" i="53"/>
  <c r="J926" i="53"/>
  <c r="H927" i="53"/>
  <c r="I927" i="53"/>
  <c r="J927" i="53"/>
  <c r="H928" i="53"/>
  <c r="I928" i="53"/>
  <c r="J928" i="53"/>
  <c r="H929" i="53"/>
  <c r="I929" i="53"/>
  <c r="J929" i="53"/>
  <c r="H931" i="53"/>
  <c r="I931" i="53"/>
  <c r="J931" i="53"/>
  <c r="H932" i="53"/>
  <c r="I932" i="53"/>
  <c r="J932" i="53"/>
  <c r="H933" i="53"/>
  <c r="I933" i="53"/>
  <c r="J933" i="53"/>
  <c r="H934" i="53"/>
  <c r="I934" i="53"/>
  <c r="J934" i="53"/>
  <c r="H935" i="53"/>
  <c r="I935" i="53"/>
  <c r="J935" i="53"/>
  <c r="H936" i="53"/>
  <c r="I936" i="53"/>
  <c r="J936" i="53"/>
  <c r="H937" i="53"/>
  <c r="I937" i="53"/>
  <c r="J937" i="53"/>
  <c r="H938" i="53"/>
  <c r="I938" i="53"/>
  <c r="J938" i="53"/>
  <c r="H939" i="53"/>
  <c r="I939" i="53"/>
  <c r="J939" i="53"/>
  <c r="H940" i="53"/>
  <c r="I940" i="53"/>
  <c r="J940" i="53"/>
  <c r="H941" i="53"/>
  <c r="I941" i="53"/>
  <c r="J941" i="53"/>
  <c r="H942" i="53"/>
  <c r="I942" i="53"/>
  <c r="J942" i="53"/>
  <c r="H943" i="53"/>
  <c r="I943" i="53"/>
  <c r="J943" i="53"/>
  <c r="H944" i="53"/>
  <c r="I944" i="53"/>
  <c r="J944" i="53"/>
  <c r="I923" i="53"/>
  <c r="I920" i="53"/>
  <c r="I954" i="53" s="1"/>
  <c r="H920" i="53"/>
  <c r="H952" i="53" s="1"/>
  <c r="G923" i="53"/>
  <c r="G948" i="53" s="1"/>
  <c r="G920" i="53"/>
  <c r="G922" i="53"/>
  <c r="G947" i="53" s="1"/>
  <c r="H923"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H824" i="53"/>
  <c r="I824" i="53"/>
  <c r="J824" i="53"/>
  <c r="H825" i="53"/>
  <c r="I825" i="53"/>
  <c r="J825" i="53"/>
  <c r="H826" i="53"/>
  <c r="I826" i="53"/>
  <c r="J826" i="53"/>
  <c r="H827" i="53"/>
  <c r="I827" i="53"/>
  <c r="J827" i="53"/>
  <c r="H829" i="53"/>
  <c r="I829" i="53"/>
  <c r="J829" i="53"/>
  <c r="H830" i="53"/>
  <c r="I830" i="53"/>
  <c r="J830" i="53"/>
  <c r="H831" i="53"/>
  <c r="I831" i="53"/>
  <c r="J831" i="53"/>
  <c r="H832" i="53"/>
  <c r="I832" i="53"/>
  <c r="J832" i="53"/>
  <c r="H833" i="53"/>
  <c r="I833" i="53"/>
  <c r="J833" i="53"/>
  <c r="H834" i="53"/>
  <c r="I834" i="53"/>
  <c r="J834" i="53"/>
  <c r="H835" i="53"/>
  <c r="I835" i="53"/>
  <c r="J835" i="53"/>
  <c r="H836" i="53"/>
  <c r="I836" i="53"/>
  <c r="J836" i="53"/>
  <c r="H837" i="53"/>
  <c r="I837" i="53"/>
  <c r="J837" i="53"/>
  <c r="H838" i="53"/>
  <c r="I838" i="53"/>
  <c r="J838" i="53"/>
  <c r="H839" i="53"/>
  <c r="I839" i="53"/>
  <c r="J839" i="53"/>
  <c r="H840" i="53"/>
  <c r="I840" i="53"/>
  <c r="J840" i="53"/>
  <c r="H841" i="53"/>
  <c r="I841" i="53"/>
  <c r="J841" i="53"/>
  <c r="H842" i="53"/>
  <c r="I842" i="53"/>
  <c r="J842" i="53"/>
  <c r="I821" i="53"/>
  <c r="I818" i="53"/>
  <c r="I853" i="53" s="1"/>
  <c r="H821" i="53"/>
  <c r="H818" i="53"/>
  <c r="H850" i="53" s="1"/>
  <c r="G821" i="53"/>
  <c r="G846" i="53" s="1"/>
  <c r="G818" i="53"/>
  <c r="I820"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H722" i="53"/>
  <c r="I722" i="53"/>
  <c r="J722" i="53"/>
  <c r="H723" i="53"/>
  <c r="I723" i="53"/>
  <c r="J723" i="53"/>
  <c r="H724" i="53"/>
  <c r="I724" i="53"/>
  <c r="J724" i="53"/>
  <c r="H725" i="53"/>
  <c r="I725" i="53"/>
  <c r="J725" i="53"/>
  <c r="H727" i="53"/>
  <c r="I727" i="53"/>
  <c r="J727" i="53"/>
  <c r="H728" i="53"/>
  <c r="I728" i="53"/>
  <c r="J728" i="53"/>
  <c r="H729" i="53"/>
  <c r="I729" i="53"/>
  <c r="J729" i="53"/>
  <c r="H730" i="53"/>
  <c r="I730" i="53"/>
  <c r="J730" i="53"/>
  <c r="H731" i="53"/>
  <c r="I731" i="53"/>
  <c r="J731" i="53"/>
  <c r="H732" i="53"/>
  <c r="I732" i="53"/>
  <c r="J732" i="53"/>
  <c r="H733" i="53"/>
  <c r="I733" i="53"/>
  <c r="J733" i="53"/>
  <c r="H734" i="53"/>
  <c r="I734" i="53"/>
  <c r="J734" i="53"/>
  <c r="H735" i="53"/>
  <c r="I735" i="53"/>
  <c r="J735" i="53"/>
  <c r="H736" i="53"/>
  <c r="I736" i="53"/>
  <c r="J736" i="53"/>
  <c r="H737" i="53"/>
  <c r="I737" i="53"/>
  <c r="J737" i="53"/>
  <c r="H738" i="53"/>
  <c r="I738" i="53"/>
  <c r="J738" i="53"/>
  <c r="H739" i="53"/>
  <c r="I739" i="53"/>
  <c r="J739" i="53"/>
  <c r="H740" i="53"/>
  <c r="I740" i="53"/>
  <c r="J740" i="53"/>
  <c r="I716" i="53"/>
  <c r="I764" i="53" s="1"/>
  <c r="H719" i="53"/>
  <c r="H716" i="53"/>
  <c r="H750" i="53" s="1"/>
  <c r="G719" i="53"/>
  <c r="G744" i="53" s="1"/>
  <c r="G716" i="53"/>
  <c r="H718" i="53"/>
  <c r="I718" i="53"/>
  <c r="I719"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H620" i="53"/>
  <c r="I620" i="53"/>
  <c r="J620" i="53"/>
  <c r="H621" i="53"/>
  <c r="I621" i="53"/>
  <c r="J621" i="53"/>
  <c r="H622" i="53"/>
  <c r="I622" i="53"/>
  <c r="J622" i="53"/>
  <c r="H623" i="53"/>
  <c r="I623" i="53"/>
  <c r="J623" i="53"/>
  <c r="H625" i="53"/>
  <c r="I625" i="53"/>
  <c r="J625" i="53"/>
  <c r="H626" i="53"/>
  <c r="I626" i="53"/>
  <c r="J626" i="53"/>
  <c r="H627" i="53"/>
  <c r="I627" i="53"/>
  <c r="J627" i="53"/>
  <c r="H628" i="53"/>
  <c r="I628" i="53"/>
  <c r="J628" i="53"/>
  <c r="H629" i="53"/>
  <c r="I629" i="53"/>
  <c r="J629" i="53"/>
  <c r="H630" i="53"/>
  <c r="I630" i="53"/>
  <c r="J630" i="53"/>
  <c r="H631" i="53"/>
  <c r="I631" i="53"/>
  <c r="J631" i="53"/>
  <c r="H632" i="53"/>
  <c r="I632" i="53"/>
  <c r="J632" i="53"/>
  <c r="H633" i="53"/>
  <c r="I633" i="53"/>
  <c r="J633" i="53"/>
  <c r="H634" i="53"/>
  <c r="I634" i="53"/>
  <c r="J634" i="53"/>
  <c r="H635" i="53"/>
  <c r="I635" i="53"/>
  <c r="J635" i="53"/>
  <c r="H636" i="53"/>
  <c r="I636" i="53"/>
  <c r="J636" i="53"/>
  <c r="H637" i="53"/>
  <c r="I637" i="53"/>
  <c r="J637" i="53"/>
  <c r="H638" i="53"/>
  <c r="I638" i="53"/>
  <c r="J638" i="53"/>
  <c r="I617" i="53"/>
  <c r="I614" i="53"/>
  <c r="I649" i="53" s="1"/>
  <c r="H614" i="53"/>
  <c r="H658" i="53" s="1"/>
  <c r="G617" i="53"/>
  <c r="G642" i="53" s="1"/>
  <c r="G614" i="53"/>
  <c r="G616" i="53"/>
  <c r="G641" i="53" s="1"/>
  <c r="H617"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H518" i="53"/>
  <c r="I518" i="53"/>
  <c r="J518" i="53"/>
  <c r="H519" i="53"/>
  <c r="I519" i="53"/>
  <c r="J519" i="53"/>
  <c r="H520" i="53"/>
  <c r="I520" i="53"/>
  <c r="J520" i="53"/>
  <c r="H521" i="53"/>
  <c r="I521" i="53"/>
  <c r="J521" i="53"/>
  <c r="H523" i="53"/>
  <c r="I523" i="53"/>
  <c r="J523" i="53"/>
  <c r="H524" i="53"/>
  <c r="I524" i="53"/>
  <c r="J524" i="53"/>
  <c r="H525" i="53"/>
  <c r="I525" i="53"/>
  <c r="J525" i="53"/>
  <c r="H526" i="53"/>
  <c r="I526" i="53"/>
  <c r="J526" i="53"/>
  <c r="H527" i="53"/>
  <c r="I527" i="53"/>
  <c r="J527" i="53"/>
  <c r="H528" i="53"/>
  <c r="I528" i="53"/>
  <c r="J528" i="53"/>
  <c r="H529" i="53"/>
  <c r="I529" i="53"/>
  <c r="J529" i="53"/>
  <c r="H530" i="53"/>
  <c r="I530" i="53"/>
  <c r="J530" i="53"/>
  <c r="H531" i="53"/>
  <c r="I531" i="53"/>
  <c r="J531" i="53"/>
  <c r="H532" i="53"/>
  <c r="I532" i="53"/>
  <c r="J532" i="53"/>
  <c r="H533" i="53"/>
  <c r="I533" i="53"/>
  <c r="J533" i="53"/>
  <c r="H534" i="53"/>
  <c r="I534" i="53"/>
  <c r="J534" i="53"/>
  <c r="H535" i="53"/>
  <c r="I535" i="53"/>
  <c r="J535" i="53"/>
  <c r="H536" i="53"/>
  <c r="I536" i="53"/>
  <c r="J536" i="53"/>
  <c r="I515" i="53"/>
  <c r="I512" i="53"/>
  <c r="I546" i="53" s="1"/>
  <c r="H512" i="53"/>
  <c r="H545" i="53" s="1"/>
  <c r="G515" i="53"/>
  <c r="G540" i="53" s="1"/>
  <c r="G512" i="53"/>
  <c r="G514" i="53"/>
  <c r="G539" i="53" s="1"/>
  <c r="H515"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H416" i="53"/>
  <c r="I416" i="53"/>
  <c r="J416" i="53"/>
  <c r="H417" i="53"/>
  <c r="I417" i="53"/>
  <c r="J417" i="53"/>
  <c r="H418" i="53"/>
  <c r="I418" i="53"/>
  <c r="J418" i="53"/>
  <c r="H419" i="53"/>
  <c r="I419" i="53"/>
  <c r="J419" i="53"/>
  <c r="H421" i="53"/>
  <c r="I421" i="53"/>
  <c r="J421" i="53"/>
  <c r="H422" i="53"/>
  <c r="I422" i="53"/>
  <c r="J422" i="53"/>
  <c r="H423" i="53"/>
  <c r="I423" i="53"/>
  <c r="J423" i="53"/>
  <c r="H424" i="53"/>
  <c r="I424" i="53"/>
  <c r="J424" i="53"/>
  <c r="H425" i="53"/>
  <c r="I425" i="53"/>
  <c r="J425" i="53"/>
  <c r="H426" i="53"/>
  <c r="I426" i="53"/>
  <c r="J426" i="53"/>
  <c r="H427" i="53"/>
  <c r="I427" i="53"/>
  <c r="J427" i="53"/>
  <c r="H428" i="53"/>
  <c r="I428" i="53"/>
  <c r="J428" i="53"/>
  <c r="H429" i="53"/>
  <c r="I429" i="53"/>
  <c r="J429" i="53"/>
  <c r="H430" i="53"/>
  <c r="I430" i="53"/>
  <c r="J430" i="53"/>
  <c r="H431" i="53"/>
  <c r="I431" i="53"/>
  <c r="J431" i="53"/>
  <c r="H432" i="53"/>
  <c r="I432" i="53"/>
  <c r="J432" i="53"/>
  <c r="H433" i="53"/>
  <c r="I433" i="53"/>
  <c r="J433" i="53"/>
  <c r="H434" i="53"/>
  <c r="I434" i="53"/>
  <c r="J434" i="53"/>
  <c r="I413" i="53"/>
  <c r="I410" i="53"/>
  <c r="I445" i="53" s="1"/>
  <c r="H413" i="53"/>
  <c r="H410" i="53"/>
  <c r="H454" i="53" s="1"/>
  <c r="G413" i="53"/>
  <c r="G438" i="53" s="1"/>
  <c r="G410" i="53"/>
  <c r="I412"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H314" i="53"/>
  <c r="I314" i="53"/>
  <c r="J314" i="53"/>
  <c r="H315" i="53"/>
  <c r="I315" i="53"/>
  <c r="J315" i="53"/>
  <c r="H316" i="53"/>
  <c r="I316" i="53"/>
  <c r="J316" i="53"/>
  <c r="H317" i="53"/>
  <c r="I317" i="53"/>
  <c r="J317" i="53"/>
  <c r="H319" i="53"/>
  <c r="I319" i="53"/>
  <c r="J319" i="53"/>
  <c r="H320" i="53"/>
  <c r="I320" i="53"/>
  <c r="J320" i="53"/>
  <c r="H321" i="53"/>
  <c r="I321" i="53"/>
  <c r="J321" i="53"/>
  <c r="H322" i="53"/>
  <c r="I322" i="53"/>
  <c r="J322" i="53"/>
  <c r="H323" i="53"/>
  <c r="I323" i="53"/>
  <c r="J323" i="53"/>
  <c r="H324" i="53"/>
  <c r="I324" i="53"/>
  <c r="J324" i="53"/>
  <c r="H325" i="53"/>
  <c r="I325" i="53"/>
  <c r="J325" i="53"/>
  <c r="H326" i="53"/>
  <c r="I326" i="53"/>
  <c r="J326" i="53"/>
  <c r="H327" i="53"/>
  <c r="I327" i="53"/>
  <c r="J327" i="53"/>
  <c r="H328" i="53"/>
  <c r="I328" i="53"/>
  <c r="J328" i="53"/>
  <c r="H329" i="53"/>
  <c r="I329" i="53"/>
  <c r="J329" i="53"/>
  <c r="H330" i="53"/>
  <c r="I330" i="53"/>
  <c r="J330" i="53"/>
  <c r="H331" i="53"/>
  <c r="I331" i="53"/>
  <c r="J331" i="53"/>
  <c r="H332" i="53"/>
  <c r="I332" i="53"/>
  <c r="J332" i="53"/>
  <c r="I311" i="53"/>
  <c r="I308" i="53"/>
  <c r="I343" i="53" s="1"/>
  <c r="H311" i="53"/>
  <c r="H308" i="53"/>
  <c r="H355" i="53" s="1"/>
  <c r="G311" i="53"/>
  <c r="G336" i="53" s="1"/>
  <c r="G308" i="53"/>
  <c r="G310" i="53"/>
  <c r="G335" i="53" s="1"/>
  <c r="H310"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H212" i="53"/>
  <c r="I212" i="53"/>
  <c r="J212" i="53"/>
  <c r="H213" i="53"/>
  <c r="I213" i="53"/>
  <c r="J213" i="53"/>
  <c r="H214" i="53"/>
  <c r="I214" i="53"/>
  <c r="J214" i="53"/>
  <c r="H215" i="53"/>
  <c r="I215" i="53"/>
  <c r="J215" i="53"/>
  <c r="H217" i="53"/>
  <c r="I217" i="53"/>
  <c r="J217" i="53"/>
  <c r="H218" i="53"/>
  <c r="I218" i="53"/>
  <c r="J218" i="53"/>
  <c r="H219" i="53"/>
  <c r="I219" i="53"/>
  <c r="J219" i="53"/>
  <c r="H220" i="53"/>
  <c r="I220" i="53"/>
  <c r="J220" i="53"/>
  <c r="H221" i="53"/>
  <c r="I221" i="53"/>
  <c r="J221" i="53"/>
  <c r="H222" i="53"/>
  <c r="I222" i="53"/>
  <c r="J222" i="53"/>
  <c r="H223" i="53"/>
  <c r="I223" i="53"/>
  <c r="J223" i="53"/>
  <c r="H224" i="53"/>
  <c r="I224" i="53"/>
  <c r="J224" i="53"/>
  <c r="H225" i="53"/>
  <c r="I225" i="53"/>
  <c r="J225" i="53"/>
  <c r="H226" i="53"/>
  <c r="I226" i="53"/>
  <c r="J226" i="53"/>
  <c r="H227" i="53"/>
  <c r="I227" i="53"/>
  <c r="J227" i="53"/>
  <c r="H228" i="53"/>
  <c r="I228" i="53"/>
  <c r="J228" i="53"/>
  <c r="H229" i="53"/>
  <c r="I229" i="53"/>
  <c r="J229" i="53"/>
  <c r="H230" i="53"/>
  <c r="I230" i="53"/>
  <c r="J230" i="53"/>
  <c r="I209" i="53"/>
  <c r="I206" i="53"/>
  <c r="I249" i="53" s="1"/>
  <c r="H209" i="53"/>
  <c r="H206" i="53"/>
  <c r="H239" i="53" s="1"/>
  <c r="G206" i="53"/>
  <c r="G208" i="53"/>
  <c r="G233" i="53" s="1"/>
  <c r="I208" i="53"/>
  <c r="G209" i="53"/>
  <c r="G234" i="53" s="1"/>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110" i="53"/>
  <c r="I110" i="53"/>
  <c r="J110" i="53"/>
  <c r="H111" i="53"/>
  <c r="I111" i="53"/>
  <c r="J111" i="53"/>
  <c r="H112" i="53"/>
  <c r="I112" i="53"/>
  <c r="J112" i="53"/>
  <c r="H113" i="53"/>
  <c r="I113" i="53"/>
  <c r="J113" i="53"/>
  <c r="H115" i="53"/>
  <c r="I115" i="53"/>
  <c r="J115" i="53"/>
  <c r="H116" i="53"/>
  <c r="I116" i="53"/>
  <c r="J116" i="53"/>
  <c r="H117" i="53"/>
  <c r="I117" i="53"/>
  <c r="J117" i="53"/>
  <c r="H118" i="53"/>
  <c r="I118" i="53"/>
  <c r="J118" i="53"/>
  <c r="H119" i="53"/>
  <c r="I119" i="53"/>
  <c r="J119" i="53"/>
  <c r="H120" i="53"/>
  <c r="I120" i="53"/>
  <c r="J120" i="53"/>
  <c r="H121" i="53"/>
  <c r="I121" i="53"/>
  <c r="J121" i="53"/>
  <c r="H122" i="53"/>
  <c r="I122" i="53"/>
  <c r="J122" i="53"/>
  <c r="H123" i="53"/>
  <c r="I123" i="53"/>
  <c r="J123" i="53"/>
  <c r="H124" i="53"/>
  <c r="I124" i="53"/>
  <c r="J124" i="53"/>
  <c r="H125" i="53"/>
  <c r="I125" i="53"/>
  <c r="J125" i="53"/>
  <c r="H126" i="53"/>
  <c r="I126" i="53"/>
  <c r="J126" i="53"/>
  <c r="H127" i="53"/>
  <c r="I127" i="53"/>
  <c r="J127" i="53"/>
  <c r="H128" i="53"/>
  <c r="I128" i="53"/>
  <c r="J128" i="53"/>
  <c r="I107" i="53"/>
  <c r="I104" i="53"/>
  <c r="I137" i="53" s="1"/>
  <c r="H107" i="53"/>
  <c r="H106" i="53"/>
  <c r="G107" i="53"/>
  <c r="G132" i="53" s="1"/>
  <c r="G104" i="53"/>
  <c r="I106" i="53"/>
  <c r="H33" i="53"/>
  <c r="I33" i="53"/>
  <c r="J33" i="53"/>
  <c r="H34" i="53"/>
  <c r="I34" i="53"/>
  <c r="J34" i="53"/>
  <c r="H35" i="53"/>
  <c r="I35" i="53"/>
  <c r="J35" i="53"/>
  <c r="H36" i="53"/>
  <c r="I36" i="53"/>
  <c r="J36" i="53"/>
  <c r="H38" i="53"/>
  <c r="I38" i="53"/>
  <c r="J38" i="53"/>
  <c r="H39" i="53"/>
  <c r="I39" i="53"/>
  <c r="J39" i="53"/>
  <c r="H40" i="53"/>
  <c r="I40" i="53"/>
  <c r="J40" i="53"/>
  <c r="H41" i="53"/>
  <c r="I41" i="53"/>
  <c r="J41" i="53"/>
  <c r="H42" i="53"/>
  <c r="I42" i="53"/>
  <c r="J42" i="53"/>
  <c r="H43" i="53"/>
  <c r="I43" i="53"/>
  <c r="J43" i="53"/>
  <c r="H44" i="53"/>
  <c r="I44" i="53"/>
  <c r="J44" i="53"/>
  <c r="H45" i="53"/>
  <c r="I45" i="53"/>
  <c r="J45" i="53"/>
  <c r="H46" i="53"/>
  <c r="I46" i="53"/>
  <c r="J46" i="53"/>
  <c r="H47" i="53"/>
  <c r="I47" i="53"/>
  <c r="J47" i="53"/>
  <c r="H48" i="53"/>
  <c r="I48" i="53"/>
  <c r="J48" i="53"/>
  <c r="H49" i="53"/>
  <c r="I49" i="53"/>
  <c r="J49" i="53"/>
  <c r="H50" i="53"/>
  <c r="I50" i="53"/>
  <c r="J50" i="53"/>
  <c r="H51" i="53"/>
  <c r="I51" i="53"/>
  <c r="J51" i="53"/>
  <c r="I30" i="53"/>
  <c r="I27" i="53"/>
  <c r="I62" i="53" s="1"/>
  <c r="H30" i="53"/>
  <c r="H27" i="53"/>
  <c r="H62" i="53" s="1"/>
  <c r="G27" i="53"/>
  <c r="G29" i="53"/>
  <c r="G54" i="53" s="1"/>
  <c r="I29" i="53"/>
  <c r="G30" i="53"/>
  <c r="G55" i="53" s="1"/>
  <c r="O341" i="27" l="1"/>
  <c r="P333" i="27"/>
  <c r="O647" i="27"/>
  <c r="P639" i="27"/>
  <c r="O555" i="27"/>
  <c r="P537" i="27"/>
  <c r="O953" i="27"/>
  <c r="P945" i="27"/>
  <c r="O761" i="27"/>
  <c r="P741" i="27"/>
  <c r="O255" i="27"/>
  <c r="P231" i="27"/>
  <c r="O75" i="27"/>
  <c r="P52" i="27"/>
  <c r="O147" i="27"/>
  <c r="P129" i="27"/>
  <c r="O853" i="27"/>
  <c r="P843" i="27"/>
  <c r="O442" i="27"/>
  <c r="P435" i="27"/>
  <c r="G649" i="53"/>
  <c r="G639" i="53"/>
  <c r="G754" i="53"/>
  <c r="G741" i="53"/>
  <c r="G445" i="53"/>
  <c r="G435" i="53"/>
  <c r="G546" i="53"/>
  <c r="G537" i="53"/>
  <c r="G74" i="53"/>
  <c r="G52" i="53"/>
  <c r="G152" i="53"/>
  <c r="G129" i="53"/>
  <c r="G341" i="53"/>
  <c r="G333" i="53"/>
  <c r="G858" i="53"/>
  <c r="G843" i="53"/>
  <c r="G954" i="53"/>
  <c r="G945" i="53"/>
  <c r="G243" i="53"/>
  <c r="G231" i="53"/>
  <c r="H693" i="53"/>
  <c r="I642" i="53"/>
  <c r="O362" i="27"/>
  <c r="O460" i="27"/>
  <c r="O759" i="27"/>
  <c r="O753" i="27"/>
  <c r="O763" i="27"/>
  <c r="I387" i="53"/>
  <c r="G973" i="53"/>
  <c r="G969" i="53"/>
  <c r="O74" i="27"/>
  <c r="G767" i="53"/>
  <c r="O443" i="27"/>
  <c r="O455" i="27"/>
  <c r="O244" i="27"/>
  <c r="I442" i="53"/>
  <c r="G565" i="53"/>
  <c r="O452" i="27"/>
  <c r="I566" i="53"/>
  <c r="H347" i="53"/>
  <c r="G450" i="53"/>
  <c r="G653" i="53"/>
  <c r="G974" i="53"/>
  <c r="G750" i="53"/>
  <c r="I856" i="53"/>
  <c r="H183" i="53"/>
  <c r="H234" i="53"/>
  <c r="G566" i="53"/>
  <c r="G952" i="53"/>
  <c r="O959" i="27"/>
  <c r="O998" i="27"/>
  <c r="O547" i="27"/>
  <c r="O954" i="27"/>
  <c r="O957" i="27"/>
  <c r="H948" i="53"/>
  <c r="I257" i="53"/>
  <c r="G457" i="53"/>
  <c r="G183" i="53"/>
  <c r="G255" i="53"/>
  <c r="I463" i="53"/>
  <c r="I464" i="53"/>
  <c r="I456" i="53"/>
  <c r="I550" i="53"/>
  <c r="G661" i="53"/>
  <c r="G759" i="53"/>
  <c r="I871" i="53"/>
  <c r="I872" i="53"/>
  <c r="I863" i="53"/>
  <c r="G961" i="53"/>
  <c r="O664" i="27"/>
  <c r="O546" i="27"/>
  <c r="G238" i="53"/>
  <c r="I795" i="53"/>
  <c r="I240" i="53"/>
  <c r="I656" i="53"/>
  <c r="G857" i="53"/>
  <c r="I948" i="53"/>
  <c r="G955" i="53"/>
  <c r="O968" i="27"/>
  <c r="O659" i="27"/>
  <c r="O962" i="27"/>
  <c r="I668" i="53"/>
  <c r="I664" i="53"/>
  <c r="I647" i="53"/>
  <c r="H795" i="53"/>
  <c r="I864" i="53"/>
  <c r="G964" i="53"/>
  <c r="O656" i="27"/>
  <c r="O556" i="27"/>
  <c r="O243" i="27"/>
  <c r="I148" i="53"/>
  <c r="I756" i="53"/>
  <c r="O340" i="27"/>
  <c r="O343" i="27"/>
  <c r="O852" i="27"/>
  <c r="G247" i="53"/>
  <c r="H336" i="53"/>
  <c r="I460" i="53"/>
  <c r="G453" i="53"/>
  <c r="I443" i="53"/>
  <c r="H540" i="53"/>
  <c r="H554" i="53"/>
  <c r="G665" i="53"/>
  <c r="G657" i="53"/>
  <c r="G648" i="53"/>
  <c r="I744" i="53"/>
  <c r="I761" i="53"/>
  <c r="I753" i="53"/>
  <c r="I867" i="53"/>
  <c r="I860" i="53"/>
  <c r="G852" i="53"/>
  <c r="G965" i="53"/>
  <c r="G957" i="53"/>
  <c r="O967" i="27"/>
  <c r="O867" i="27"/>
  <c r="O355" i="27"/>
  <c r="O353" i="27"/>
  <c r="O958" i="27"/>
  <c r="O758" i="27"/>
  <c r="O960" i="27"/>
  <c r="O756" i="27"/>
  <c r="O139" i="27"/>
  <c r="O970" i="27"/>
  <c r="O256" i="27"/>
  <c r="O138" i="27"/>
  <c r="H450" i="53"/>
  <c r="O152" i="27"/>
  <c r="O850" i="27"/>
  <c r="O862" i="27"/>
  <c r="O973" i="27"/>
  <c r="G137" i="53"/>
  <c r="G461" i="53"/>
  <c r="G454" i="53"/>
  <c r="I447" i="53"/>
  <c r="H558" i="53"/>
  <c r="I660" i="53"/>
  <c r="I652" i="53"/>
  <c r="G762" i="53"/>
  <c r="G861" i="53"/>
  <c r="G853" i="53"/>
  <c r="G968" i="53"/>
  <c r="G960" i="53"/>
  <c r="O963" i="27"/>
  <c r="O855" i="27"/>
  <c r="O965" i="27"/>
  <c r="O590" i="27"/>
  <c r="O349" i="27"/>
  <c r="O347" i="27"/>
  <c r="O966" i="27"/>
  <c r="O858" i="27"/>
  <c r="O447" i="27"/>
  <c r="O766" i="27"/>
  <c r="O358" i="27"/>
  <c r="O151" i="27"/>
  <c r="I81" i="53"/>
  <c r="G75" i="53"/>
  <c r="G67" i="53"/>
  <c r="I60" i="53"/>
  <c r="G350" i="53"/>
  <c r="G561" i="53"/>
  <c r="O259" i="27"/>
  <c r="O284" i="27"/>
  <c r="O182" i="27"/>
  <c r="O157" i="27"/>
  <c r="O668" i="27"/>
  <c r="O693" i="27"/>
  <c r="I80" i="53"/>
  <c r="G78" i="53"/>
  <c r="G70" i="53"/>
  <c r="G59" i="53"/>
  <c r="I155" i="53"/>
  <c r="I146" i="53"/>
  <c r="H260" i="53"/>
  <c r="H231" i="53"/>
  <c r="G358" i="53"/>
  <c r="I540" i="53"/>
  <c r="G560" i="53"/>
  <c r="G553" i="53"/>
  <c r="I846" i="53"/>
  <c r="H867" i="53"/>
  <c r="I945" i="53"/>
  <c r="O690" i="27"/>
  <c r="O648" i="27"/>
  <c r="O657" i="27"/>
  <c r="O665" i="27"/>
  <c r="O661" i="27"/>
  <c r="O654" i="27"/>
  <c r="O649" i="27"/>
  <c r="O658" i="27"/>
  <c r="O653" i="27"/>
  <c r="O662" i="27"/>
  <c r="O591" i="27"/>
  <c r="O566" i="27"/>
  <c r="O974" i="27"/>
  <c r="O999" i="27"/>
  <c r="O285" i="27"/>
  <c r="O260" i="27"/>
  <c r="O749" i="27"/>
  <c r="O486" i="27"/>
  <c r="O444" i="27"/>
  <c r="O453" i="27"/>
  <c r="O461" i="27"/>
  <c r="O449" i="27"/>
  <c r="O450" i="27"/>
  <c r="O445" i="27"/>
  <c r="O454" i="27"/>
  <c r="O457" i="27"/>
  <c r="O458" i="27"/>
  <c r="O183" i="27"/>
  <c r="O158" i="27"/>
  <c r="O754" i="27"/>
  <c r="O348" i="27"/>
  <c r="I77" i="53"/>
  <c r="I73" i="53"/>
  <c r="I69" i="53"/>
  <c r="G64" i="53"/>
  <c r="I157" i="53"/>
  <c r="G154" i="53"/>
  <c r="G145" i="53"/>
  <c r="I182" i="53"/>
  <c r="H254" i="53"/>
  <c r="H246" i="53"/>
  <c r="I356" i="53"/>
  <c r="G346" i="53"/>
  <c r="H438" i="53"/>
  <c r="I459" i="53"/>
  <c r="I455" i="53"/>
  <c r="I452" i="53"/>
  <c r="G449" i="53"/>
  <c r="I559" i="53"/>
  <c r="G556" i="53"/>
  <c r="G552" i="53"/>
  <c r="G547" i="53"/>
  <c r="I663" i="53"/>
  <c r="I659" i="53"/>
  <c r="I655" i="53"/>
  <c r="I651" i="53"/>
  <c r="I646" i="53"/>
  <c r="H744" i="53"/>
  <c r="I770" i="53"/>
  <c r="H764" i="53"/>
  <c r="H760" i="53"/>
  <c r="H756" i="53"/>
  <c r="H751" i="53"/>
  <c r="I843" i="53"/>
  <c r="G869" i="53"/>
  <c r="G866" i="53"/>
  <c r="H862" i="53"/>
  <c r="I859" i="53"/>
  <c r="I855" i="53"/>
  <c r="I851" i="53"/>
  <c r="I974" i="53"/>
  <c r="H970" i="53"/>
  <c r="I967" i="53"/>
  <c r="H962" i="53"/>
  <c r="I959" i="53"/>
  <c r="H953" i="53"/>
  <c r="O794" i="27"/>
  <c r="O769" i="27"/>
  <c r="O859" i="27"/>
  <c r="O750" i="27"/>
  <c r="O563" i="27"/>
  <c r="O544" i="27"/>
  <c r="O553" i="27"/>
  <c r="O561" i="27"/>
  <c r="O588" i="27"/>
  <c r="O550" i="27"/>
  <c r="O545" i="27"/>
  <c r="O554" i="27"/>
  <c r="O562" i="27"/>
  <c r="O549" i="27"/>
  <c r="O557" i="27"/>
  <c r="O558" i="27"/>
  <c r="O660" i="27"/>
  <c r="O652" i="27"/>
  <c r="O692" i="27"/>
  <c r="O667" i="27"/>
  <c r="O560" i="27"/>
  <c r="O552" i="27"/>
  <c r="O565" i="27"/>
  <c r="O456" i="27"/>
  <c r="O448" i="27"/>
  <c r="O357" i="27"/>
  <c r="O351" i="27"/>
  <c r="O342" i="27"/>
  <c r="O241" i="27"/>
  <c r="O246" i="27"/>
  <c r="O250" i="27"/>
  <c r="O254" i="27"/>
  <c r="O245" i="27"/>
  <c r="O253" i="27"/>
  <c r="O282" i="27"/>
  <c r="O240" i="27"/>
  <c r="O249" i="27"/>
  <c r="O257" i="27"/>
  <c r="O60" i="27"/>
  <c r="O65" i="27"/>
  <c r="O69" i="27"/>
  <c r="O73" i="27"/>
  <c r="O77" i="27"/>
  <c r="O59" i="27"/>
  <c r="O64" i="27"/>
  <c r="O72" i="27"/>
  <c r="O76" i="27"/>
  <c r="O78" i="27"/>
  <c r="O68" i="27"/>
  <c r="O62" i="27"/>
  <c r="O352" i="27"/>
  <c r="O663" i="27"/>
  <c r="O655" i="27"/>
  <c r="O459" i="27"/>
  <c r="O451" i="27"/>
  <c r="O386" i="27"/>
  <c r="O361" i="27"/>
  <c r="O247" i="27"/>
  <c r="O144" i="27"/>
  <c r="O252" i="27"/>
  <c r="O71" i="27"/>
  <c r="O248" i="27"/>
  <c r="O70" i="27"/>
  <c r="O238" i="27"/>
  <c r="G71" i="53"/>
  <c r="G544" i="53"/>
  <c r="I65" i="53"/>
  <c r="H445" i="53"/>
  <c r="G557" i="53"/>
  <c r="G549" i="53"/>
  <c r="O897" i="27"/>
  <c r="O872" i="27"/>
  <c r="O792" i="27"/>
  <c r="O767" i="27"/>
  <c r="O748" i="27"/>
  <c r="O765" i="27"/>
  <c r="O751" i="27"/>
  <c r="O760" i="27"/>
  <c r="O757" i="27"/>
  <c r="O81" i="27"/>
  <c r="O359" i="27"/>
  <c r="O384" i="27"/>
  <c r="O354" i="27"/>
  <c r="O346" i="27"/>
  <c r="O764" i="27"/>
  <c r="O651" i="27"/>
  <c r="O464" i="27"/>
  <c r="O489" i="27"/>
  <c r="G81" i="53"/>
  <c r="I76" i="53"/>
  <c r="I72" i="53"/>
  <c r="I68" i="53"/>
  <c r="I138" i="53"/>
  <c r="H252" i="53"/>
  <c r="H244" i="53"/>
  <c r="I352" i="53"/>
  <c r="G486" i="53"/>
  <c r="G458" i="53"/>
  <c r="I451" i="53"/>
  <c r="I448" i="53"/>
  <c r="G444" i="53"/>
  <c r="I563" i="53"/>
  <c r="I558" i="53"/>
  <c r="I555" i="53"/>
  <c r="I551" i="53"/>
  <c r="G662" i="53"/>
  <c r="G658" i="53"/>
  <c r="G654" i="53"/>
  <c r="H767" i="53"/>
  <c r="H763" i="53"/>
  <c r="H759" i="53"/>
  <c r="H755" i="53"/>
  <c r="I868" i="53"/>
  <c r="G865" i="53"/>
  <c r="G862" i="53"/>
  <c r="H853" i="53"/>
  <c r="I850" i="53"/>
  <c r="H969" i="53"/>
  <c r="I966" i="53"/>
  <c r="H961" i="53"/>
  <c r="I958" i="53"/>
  <c r="O155" i="27"/>
  <c r="O149" i="27"/>
  <c r="O180" i="27"/>
  <c r="O142" i="27"/>
  <c r="O146" i="27"/>
  <c r="O154" i="27"/>
  <c r="O136" i="27"/>
  <c r="O141" i="27"/>
  <c r="O145" i="27"/>
  <c r="O153" i="27"/>
  <c r="O137" i="27"/>
  <c r="O150" i="27"/>
  <c r="O851" i="27"/>
  <c r="O860" i="27"/>
  <c r="O868" i="27"/>
  <c r="O864" i="27"/>
  <c r="O865" i="27"/>
  <c r="O869" i="27"/>
  <c r="O894" i="27"/>
  <c r="O856" i="27"/>
  <c r="O857" i="27"/>
  <c r="O863" i="27"/>
  <c r="O755" i="27"/>
  <c r="O996" i="27"/>
  <c r="O971" i="27"/>
  <c r="O955" i="27"/>
  <c r="O964" i="27"/>
  <c r="O952" i="27"/>
  <c r="O961" i="27"/>
  <c r="O969" i="27"/>
  <c r="O770" i="27"/>
  <c r="O795" i="27"/>
  <c r="O345" i="27"/>
  <c r="O67" i="27"/>
  <c r="O866" i="27"/>
  <c r="O762" i="27"/>
  <c r="O871" i="27"/>
  <c r="O896" i="27"/>
  <c r="O646" i="27"/>
  <c r="O559" i="27"/>
  <c r="O551" i="27"/>
  <c r="O463" i="27"/>
  <c r="O488" i="27"/>
  <c r="O350" i="27"/>
  <c r="O251" i="27"/>
  <c r="O148" i="27"/>
  <c r="O80" i="27"/>
  <c r="O356" i="27"/>
  <c r="O387" i="27"/>
  <c r="O239" i="27"/>
  <c r="O61" i="27"/>
  <c r="O143" i="27"/>
  <c r="O66" i="27"/>
  <c r="O861" i="27"/>
  <c r="H282" i="53"/>
  <c r="I639" i="53"/>
  <c r="I52" i="53"/>
  <c r="H81" i="53"/>
  <c r="G80" i="53"/>
  <c r="H76" i="53"/>
  <c r="H65" i="53"/>
  <c r="G138" i="53"/>
  <c r="G143" i="53"/>
  <c r="G147" i="53"/>
  <c r="G151" i="53"/>
  <c r="G155" i="53"/>
  <c r="I151" i="53"/>
  <c r="G148" i="53"/>
  <c r="I142" i="53"/>
  <c r="G141" i="53"/>
  <c r="G180" i="53"/>
  <c r="I241" i="53"/>
  <c r="I246" i="53"/>
  <c r="I250" i="53"/>
  <c r="I254" i="53"/>
  <c r="I282" i="53"/>
  <c r="I239" i="53"/>
  <c r="I244" i="53"/>
  <c r="I248" i="53"/>
  <c r="I252" i="53"/>
  <c r="I256" i="53"/>
  <c r="I231" i="53"/>
  <c r="I251" i="53"/>
  <c r="G249" i="53"/>
  <c r="I243" i="53"/>
  <c r="H285" i="53"/>
  <c r="H351" i="53"/>
  <c r="H999" i="53"/>
  <c r="G792" i="53"/>
  <c r="G61" i="53"/>
  <c r="G66" i="53"/>
  <c r="G588" i="53"/>
  <c r="I894" i="53"/>
  <c r="I59" i="53"/>
  <c r="I64" i="53"/>
  <c r="I996" i="53"/>
  <c r="I690" i="53"/>
  <c r="I486" i="53"/>
  <c r="H55" i="53"/>
  <c r="H52" i="53"/>
  <c r="I78" i="53"/>
  <c r="H77" i="53"/>
  <c r="G76" i="53"/>
  <c r="I74" i="53"/>
  <c r="H73" i="53"/>
  <c r="G72" i="53"/>
  <c r="I70" i="53"/>
  <c r="H69" i="53"/>
  <c r="G68" i="53"/>
  <c r="I66" i="53"/>
  <c r="G65" i="53"/>
  <c r="G62" i="53"/>
  <c r="H60" i="53"/>
  <c r="I158" i="53"/>
  <c r="I131" i="53"/>
  <c r="I154" i="53"/>
  <c r="G153" i="53"/>
  <c r="I147" i="53"/>
  <c r="G146" i="53"/>
  <c r="G144" i="53"/>
  <c r="I139" i="53"/>
  <c r="G136" i="53"/>
  <c r="I259" i="53"/>
  <c r="I285" i="53"/>
  <c r="G260" i="53"/>
  <c r="H256" i="53"/>
  <c r="I253" i="53"/>
  <c r="G251" i="53"/>
  <c r="H248" i="53"/>
  <c r="I245" i="53"/>
  <c r="I284" i="53"/>
  <c r="H75" i="53"/>
  <c r="H71" i="53"/>
  <c r="H67" i="53"/>
  <c r="H61" i="53"/>
  <c r="H59" i="53"/>
  <c r="H132" i="53"/>
  <c r="H648" i="53"/>
  <c r="H653" i="53"/>
  <c r="H657" i="53"/>
  <c r="H661" i="53"/>
  <c r="H665" i="53"/>
  <c r="H690" i="53"/>
  <c r="H647" i="53"/>
  <c r="H652" i="53"/>
  <c r="H656" i="53"/>
  <c r="H660" i="53"/>
  <c r="H664" i="53"/>
  <c r="H639" i="53"/>
  <c r="H651" i="53"/>
  <c r="H659" i="53"/>
  <c r="H668" i="53"/>
  <c r="H654" i="53"/>
  <c r="H662" i="53"/>
  <c r="H646" i="53"/>
  <c r="H663" i="53"/>
  <c r="H655" i="53"/>
  <c r="G692" i="53"/>
  <c r="G999" i="53"/>
  <c r="G897" i="53"/>
  <c r="G591" i="53"/>
  <c r="G489" i="53"/>
  <c r="I55" i="53"/>
  <c r="H72" i="53"/>
  <c r="H68" i="53"/>
  <c r="I136" i="53"/>
  <c r="I141" i="53"/>
  <c r="I145" i="53"/>
  <c r="I149" i="53"/>
  <c r="I153" i="53"/>
  <c r="G158" i="53"/>
  <c r="G150" i="53"/>
  <c r="I144" i="53"/>
  <c r="G282" i="53"/>
  <c r="G239" i="53"/>
  <c r="G244" i="53"/>
  <c r="G248" i="53"/>
  <c r="G252" i="53"/>
  <c r="G256" i="53"/>
  <c r="G241" i="53"/>
  <c r="G246" i="53"/>
  <c r="G250" i="53"/>
  <c r="G254" i="53"/>
  <c r="I260" i="53"/>
  <c r="G257" i="53"/>
  <c r="G240" i="53"/>
  <c r="H384" i="53"/>
  <c r="H341" i="53"/>
  <c r="H346" i="53"/>
  <c r="H350" i="53"/>
  <c r="H354" i="53"/>
  <c r="H358" i="53"/>
  <c r="H333" i="53"/>
  <c r="H340" i="53"/>
  <c r="H345" i="53"/>
  <c r="H349" i="53"/>
  <c r="H353" i="53"/>
  <c r="H357" i="53"/>
  <c r="H343" i="53"/>
  <c r="H352" i="53"/>
  <c r="H348" i="53"/>
  <c r="H356" i="53"/>
  <c r="H588" i="53"/>
  <c r="H547" i="53"/>
  <c r="H552" i="53"/>
  <c r="H556" i="53"/>
  <c r="H560" i="53"/>
  <c r="H546" i="53"/>
  <c r="H551" i="53"/>
  <c r="H555" i="53"/>
  <c r="H559" i="53"/>
  <c r="H563" i="53"/>
  <c r="H549" i="53"/>
  <c r="H557" i="53"/>
  <c r="H566" i="53"/>
  <c r="H544" i="53"/>
  <c r="H553" i="53"/>
  <c r="H561" i="53"/>
  <c r="I537" i="53"/>
  <c r="H550" i="53"/>
  <c r="H846" i="53"/>
  <c r="H872" i="53"/>
  <c r="H897" i="53"/>
  <c r="H78" i="53"/>
  <c r="G77" i="53"/>
  <c r="I75" i="53"/>
  <c r="H74" i="53"/>
  <c r="G73" i="53"/>
  <c r="I71" i="53"/>
  <c r="H70" i="53"/>
  <c r="G69" i="53"/>
  <c r="I67" i="53"/>
  <c r="H66" i="53"/>
  <c r="H64" i="53"/>
  <c r="I61" i="53"/>
  <c r="G60" i="53"/>
  <c r="I132" i="53"/>
  <c r="I152" i="53"/>
  <c r="I150" i="53"/>
  <c r="G149" i="53"/>
  <c r="I143" i="53"/>
  <c r="G142" i="53"/>
  <c r="G139" i="53"/>
  <c r="I183" i="53"/>
  <c r="I180" i="53"/>
  <c r="G259" i="53"/>
  <c r="H240" i="53"/>
  <c r="H245" i="53"/>
  <c r="H249" i="53"/>
  <c r="H253" i="53"/>
  <c r="H257" i="53"/>
  <c r="H238" i="53"/>
  <c r="H243" i="53"/>
  <c r="H247" i="53"/>
  <c r="H251" i="53"/>
  <c r="H255" i="53"/>
  <c r="I255" i="53"/>
  <c r="G253" i="53"/>
  <c r="H250" i="53"/>
  <c r="I247" i="53"/>
  <c r="G245" i="53"/>
  <c r="H241" i="53"/>
  <c r="I238" i="53"/>
  <c r="G284" i="53"/>
  <c r="H335" i="53"/>
  <c r="H361" i="53"/>
  <c r="G340" i="53"/>
  <c r="G345" i="53"/>
  <c r="G349" i="53"/>
  <c r="G353" i="53"/>
  <c r="G357" i="53"/>
  <c r="G343" i="53"/>
  <c r="G348" i="53"/>
  <c r="G352" i="53"/>
  <c r="G356" i="53"/>
  <c r="G347" i="53"/>
  <c r="G355" i="53"/>
  <c r="G342" i="53"/>
  <c r="G351" i="53"/>
  <c r="G359" i="53"/>
  <c r="I342" i="53"/>
  <c r="I347" i="53"/>
  <c r="I351" i="53"/>
  <c r="I355" i="53"/>
  <c r="I359" i="53"/>
  <c r="I384" i="53"/>
  <c r="I341" i="53"/>
  <c r="I346" i="53"/>
  <c r="I350" i="53"/>
  <c r="I354" i="53"/>
  <c r="I358" i="53"/>
  <c r="I333" i="53"/>
  <c r="I340" i="53"/>
  <c r="I349" i="53"/>
  <c r="I357" i="53"/>
  <c r="I345" i="53"/>
  <c r="I353" i="53"/>
  <c r="I362" i="53"/>
  <c r="H359" i="53"/>
  <c r="G354" i="53"/>
  <c r="I348" i="53"/>
  <c r="H342" i="53"/>
  <c r="G384" i="53"/>
  <c r="H444" i="53"/>
  <c r="H449" i="53"/>
  <c r="H453" i="53"/>
  <c r="H457" i="53"/>
  <c r="H461" i="53"/>
  <c r="H486" i="53"/>
  <c r="H443" i="53"/>
  <c r="H448" i="53"/>
  <c r="H452" i="53"/>
  <c r="H456" i="53"/>
  <c r="H460" i="53"/>
  <c r="H435" i="53"/>
  <c r="H447" i="53"/>
  <c r="H455" i="53"/>
  <c r="H442" i="53"/>
  <c r="H451" i="53"/>
  <c r="H459" i="53"/>
  <c r="I435" i="53"/>
  <c r="H458" i="53"/>
  <c r="H489" i="53"/>
  <c r="H591" i="53"/>
  <c r="H537" i="53"/>
  <c r="H562" i="53"/>
  <c r="H649" i="53"/>
  <c r="H792" i="53"/>
  <c r="I234" i="53"/>
  <c r="G285" i="53"/>
  <c r="H362" i="53"/>
  <c r="I336" i="53"/>
  <c r="H387" i="53"/>
  <c r="I438" i="53"/>
  <c r="G590" i="53"/>
  <c r="G668" i="53"/>
  <c r="G693" i="53"/>
  <c r="G361" i="53"/>
  <c r="G362" i="53"/>
  <c r="G387" i="53"/>
  <c r="G386" i="53"/>
  <c r="I489" i="53"/>
  <c r="H464" i="53"/>
  <c r="I588" i="53"/>
  <c r="I544" i="53"/>
  <c r="I549" i="53"/>
  <c r="I553" i="53"/>
  <c r="I557" i="53"/>
  <c r="I561" i="53"/>
  <c r="I547" i="53"/>
  <c r="I552" i="53"/>
  <c r="I556" i="53"/>
  <c r="I560" i="53"/>
  <c r="I562" i="53"/>
  <c r="I554" i="53"/>
  <c r="I545" i="53"/>
  <c r="G667" i="53"/>
  <c r="H852" i="53"/>
  <c r="H857" i="53"/>
  <c r="H861" i="53"/>
  <c r="H865" i="53"/>
  <c r="H869" i="53"/>
  <c r="H894" i="53"/>
  <c r="H851" i="53"/>
  <c r="H856" i="53"/>
  <c r="H860" i="53"/>
  <c r="H864" i="53"/>
  <c r="H868" i="53"/>
  <c r="H843" i="53"/>
  <c r="H855" i="53"/>
  <c r="H863" i="53"/>
  <c r="H858" i="53"/>
  <c r="H866" i="53"/>
  <c r="H859" i="53"/>
  <c r="G998" i="53"/>
  <c r="G464" i="53"/>
  <c r="I461" i="53"/>
  <c r="G459" i="53"/>
  <c r="I457" i="53"/>
  <c r="G455" i="53"/>
  <c r="I453" i="53"/>
  <c r="G451" i="53"/>
  <c r="I449" i="53"/>
  <c r="G447" i="53"/>
  <c r="I444" i="53"/>
  <c r="G442" i="53"/>
  <c r="I488" i="53"/>
  <c r="G562" i="53"/>
  <c r="G558" i="53"/>
  <c r="G554" i="53"/>
  <c r="G550" i="53"/>
  <c r="G545" i="53"/>
  <c r="I591" i="53"/>
  <c r="I794" i="53"/>
  <c r="I743" i="53"/>
  <c r="G748" i="53"/>
  <c r="G753" i="53"/>
  <c r="G757" i="53"/>
  <c r="G761" i="53"/>
  <c r="G765" i="53"/>
  <c r="G751" i="53"/>
  <c r="G756" i="53"/>
  <c r="G760" i="53"/>
  <c r="G764" i="53"/>
  <c r="I750" i="53"/>
  <c r="I755" i="53"/>
  <c r="I759" i="53"/>
  <c r="I763" i="53"/>
  <c r="I767" i="53"/>
  <c r="I792" i="53"/>
  <c r="I749" i="53"/>
  <c r="I754" i="53"/>
  <c r="I758" i="53"/>
  <c r="I762" i="53"/>
  <c r="I766" i="53"/>
  <c r="I741" i="53"/>
  <c r="I769" i="53"/>
  <c r="G766" i="53"/>
  <c r="I760" i="53"/>
  <c r="G758" i="53"/>
  <c r="I751" i="53"/>
  <c r="G749" i="53"/>
  <c r="G894" i="53"/>
  <c r="H955" i="53"/>
  <c r="H960" i="53"/>
  <c r="H964" i="53"/>
  <c r="H968" i="53"/>
  <c r="H954" i="53"/>
  <c r="H959" i="53"/>
  <c r="H963" i="53"/>
  <c r="H967" i="53"/>
  <c r="H971" i="53"/>
  <c r="H945" i="53"/>
  <c r="I971" i="53"/>
  <c r="H966" i="53"/>
  <c r="I963" i="53"/>
  <c r="H958" i="53"/>
  <c r="H996" i="53"/>
  <c r="G460" i="53"/>
  <c r="I458" i="53"/>
  <c r="G456" i="53"/>
  <c r="I454" i="53"/>
  <c r="G452" i="53"/>
  <c r="I450" i="53"/>
  <c r="G448" i="53"/>
  <c r="G443" i="53"/>
  <c r="G563" i="53"/>
  <c r="G559" i="53"/>
  <c r="G555" i="53"/>
  <c r="G551" i="53"/>
  <c r="H642" i="53"/>
  <c r="G690" i="53"/>
  <c r="I693" i="53"/>
  <c r="G770" i="53"/>
  <c r="G795" i="53"/>
  <c r="H769" i="53"/>
  <c r="I765" i="53"/>
  <c r="G763" i="53"/>
  <c r="I757" i="53"/>
  <c r="G755" i="53"/>
  <c r="I748" i="53"/>
  <c r="I897" i="53"/>
  <c r="I952" i="53"/>
  <c r="I957" i="53"/>
  <c r="I961" i="53"/>
  <c r="I965" i="53"/>
  <c r="I969" i="53"/>
  <c r="I955" i="53"/>
  <c r="I960" i="53"/>
  <c r="I964" i="53"/>
  <c r="I968" i="53"/>
  <c r="H974" i="53"/>
  <c r="I970" i="53"/>
  <c r="H965" i="53"/>
  <c r="I962" i="53"/>
  <c r="H957" i="53"/>
  <c r="I953" i="53"/>
  <c r="I665" i="53"/>
  <c r="G663" i="53"/>
  <c r="I661" i="53"/>
  <c r="G659" i="53"/>
  <c r="I657" i="53"/>
  <c r="G655" i="53"/>
  <c r="I653" i="53"/>
  <c r="G651" i="53"/>
  <c r="I648" i="53"/>
  <c r="G646" i="53"/>
  <c r="H770" i="53"/>
  <c r="H765" i="53"/>
  <c r="H761" i="53"/>
  <c r="H757" i="53"/>
  <c r="H753" i="53"/>
  <c r="H748" i="53"/>
  <c r="G872" i="53"/>
  <c r="I869" i="53"/>
  <c r="G867" i="53"/>
  <c r="I865" i="53"/>
  <c r="G863" i="53"/>
  <c r="I861" i="53"/>
  <c r="G859" i="53"/>
  <c r="I857" i="53"/>
  <c r="G855" i="53"/>
  <c r="I852" i="53"/>
  <c r="G850" i="53"/>
  <c r="I896" i="53"/>
  <c r="G970" i="53"/>
  <c r="G966" i="53"/>
  <c r="G962" i="53"/>
  <c r="G958" i="53"/>
  <c r="G953" i="53"/>
  <c r="I999" i="53"/>
  <c r="G996" i="53"/>
  <c r="G664" i="53"/>
  <c r="I662" i="53"/>
  <c r="G660" i="53"/>
  <c r="I658" i="53"/>
  <c r="G656" i="53"/>
  <c r="I654" i="53"/>
  <c r="G652" i="53"/>
  <c r="G647" i="53"/>
  <c r="H741" i="53"/>
  <c r="H766" i="53"/>
  <c r="H762" i="53"/>
  <c r="H758" i="53"/>
  <c r="H754" i="53"/>
  <c r="H749" i="53"/>
  <c r="G868" i="53"/>
  <c r="I866" i="53"/>
  <c r="G864" i="53"/>
  <c r="I862" i="53"/>
  <c r="G860" i="53"/>
  <c r="I858" i="53"/>
  <c r="G856" i="53"/>
  <c r="G851" i="53"/>
  <c r="G971" i="53"/>
  <c r="G967" i="53"/>
  <c r="G963" i="53"/>
  <c r="G959" i="53"/>
  <c r="I922" i="53"/>
  <c r="H922" i="53"/>
  <c r="H820" i="53"/>
  <c r="G820" i="53"/>
  <c r="G845" i="53" s="1"/>
  <c r="G718" i="53"/>
  <c r="G743" i="53" s="1"/>
  <c r="I616" i="53"/>
  <c r="H616" i="53"/>
  <c r="I514" i="53"/>
  <c r="H514" i="53"/>
  <c r="H412" i="53"/>
  <c r="G412" i="53"/>
  <c r="G437" i="53" s="1"/>
  <c r="I310" i="53"/>
  <c r="H208" i="53"/>
  <c r="H104" i="53"/>
  <c r="G106" i="53"/>
  <c r="G131" i="53" s="1"/>
  <c r="H29"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H926" i="27"/>
  <c r="I926" i="27"/>
  <c r="J926" i="27"/>
  <c r="H927" i="27"/>
  <c r="I927" i="27"/>
  <c r="J927" i="27"/>
  <c r="H928" i="27"/>
  <c r="I928" i="27"/>
  <c r="J928" i="27"/>
  <c r="H929" i="27"/>
  <c r="I929" i="27"/>
  <c r="J929" i="27"/>
  <c r="H931" i="27"/>
  <c r="I931" i="27"/>
  <c r="J931" i="27"/>
  <c r="H932" i="27"/>
  <c r="I932" i="27"/>
  <c r="J932" i="27"/>
  <c r="H933" i="27"/>
  <c r="I933" i="27"/>
  <c r="J933" i="27"/>
  <c r="H934" i="27"/>
  <c r="I934" i="27"/>
  <c r="J934" i="27"/>
  <c r="H935" i="27"/>
  <c r="I935" i="27"/>
  <c r="J935" i="27"/>
  <c r="H936" i="27"/>
  <c r="I936" i="27"/>
  <c r="J936" i="27"/>
  <c r="H937" i="27"/>
  <c r="I937" i="27"/>
  <c r="J937" i="27"/>
  <c r="H938" i="27"/>
  <c r="I938" i="27"/>
  <c r="J938" i="27"/>
  <c r="H939" i="27"/>
  <c r="I939" i="27"/>
  <c r="J939" i="27"/>
  <c r="H940" i="27"/>
  <c r="I940" i="27"/>
  <c r="J940" i="27"/>
  <c r="H941" i="27"/>
  <c r="I941" i="27"/>
  <c r="J941" i="27"/>
  <c r="H942" i="27"/>
  <c r="I942" i="27"/>
  <c r="J942" i="27"/>
  <c r="H943" i="27"/>
  <c r="I943" i="27"/>
  <c r="J943" i="27"/>
  <c r="H944" i="27"/>
  <c r="I944" i="27"/>
  <c r="J944" i="27"/>
  <c r="I923" i="27"/>
  <c r="I920" i="27"/>
  <c r="I954" i="27" s="1"/>
  <c r="H920" i="27"/>
  <c r="H952" i="27" s="1"/>
  <c r="G923" i="27"/>
  <c r="G948" i="27" s="1"/>
  <c r="G920" i="27"/>
  <c r="G922" i="27"/>
  <c r="G947" i="27" s="1"/>
  <c r="H923"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H824" i="27"/>
  <c r="I824" i="27"/>
  <c r="J824" i="27"/>
  <c r="H825" i="27"/>
  <c r="I825" i="27"/>
  <c r="J825" i="27"/>
  <c r="H826" i="27"/>
  <c r="I826" i="27"/>
  <c r="J826" i="27"/>
  <c r="H827" i="27"/>
  <c r="I827" i="27"/>
  <c r="J827" i="27"/>
  <c r="H829" i="27"/>
  <c r="I829" i="27"/>
  <c r="J829" i="27"/>
  <c r="H830" i="27"/>
  <c r="I830" i="27"/>
  <c r="J830" i="27"/>
  <c r="H831" i="27"/>
  <c r="I831" i="27"/>
  <c r="J831" i="27"/>
  <c r="H832" i="27"/>
  <c r="I832" i="27"/>
  <c r="J832" i="27"/>
  <c r="H833" i="27"/>
  <c r="I833" i="27"/>
  <c r="J833" i="27"/>
  <c r="H834" i="27"/>
  <c r="I834" i="27"/>
  <c r="J834" i="27"/>
  <c r="H835" i="27"/>
  <c r="I835" i="27"/>
  <c r="J835" i="27"/>
  <c r="H836" i="27"/>
  <c r="I836" i="27"/>
  <c r="J836" i="27"/>
  <c r="H837" i="27"/>
  <c r="I837" i="27"/>
  <c r="J837" i="27"/>
  <c r="H838" i="27"/>
  <c r="I838" i="27"/>
  <c r="J838" i="27"/>
  <c r="H839" i="27"/>
  <c r="I839" i="27"/>
  <c r="J839" i="27"/>
  <c r="H840" i="27"/>
  <c r="I840" i="27"/>
  <c r="J840" i="27"/>
  <c r="H841" i="27"/>
  <c r="I841" i="27"/>
  <c r="J841" i="27"/>
  <c r="H842" i="27"/>
  <c r="I842" i="27"/>
  <c r="J842" i="27"/>
  <c r="I821" i="27"/>
  <c r="I818" i="27"/>
  <c r="I853" i="27" s="1"/>
  <c r="H818" i="27"/>
  <c r="G821" i="27"/>
  <c r="G846" i="27" s="1"/>
  <c r="G818" i="27"/>
  <c r="G820" i="27"/>
  <c r="G845" i="27" s="1"/>
  <c r="H821"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H722" i="27"/>
  <c r="I722" i="27"/>
  <c r="J722" i="27"/>
  <c r="H723" i="27"/>
  <c r="I723" i="27"/>
  <c r="J723" i="27"/>
  <c r="H724" i="27"/>
  <c r="I724" i="27"/>
  <c r="J724" i="27"/>
  <c r="H725" i="27"/>
  <c r="I725" i="27"/>
  <c r="J725" i="27"/>
  <c r="H727" i="27"/>
  <c r="I727" i="27"/>
  <c r="J727" i="27"/>
  <c r="H728" i="27"/>
  <c r="I728" i="27"/>
  <c r="J728" i="27"/>
  <c r="H729" i="27"/>
  <c r="I729" i="27"/>
  <c r="J729" i="27"/>
  <c r="H730" i="27"/>
  <c r="I730" i="27"/>
  <c r="J730" i="27"/>
  <c r="H731" i="27"/>
  <c r="I731" i="27"/>
  <c r="J731" i="27"/>
  <c r="H732" i="27"/>
  <c r="I732" i="27"/>
  <c r="J732" i="27"/>
  <c r="H733" i="27"/>
  <c r="I733" i="27"/>
  <c r="J733" i="27"/>
  <c r="H734" i="27"/>
  <c r="I734" i="27"/>
  <c r="J734" i="27"/>
  <c r="H735" i="27"/>
  <c r="I735" i="27"/>
  <c r="J735" i="27"/>
  <c r="H736" i="27"/>
  <c r="I736" i="27"/>
  <c r="J736" i="27"/>
  <c r="H737" i="27"/>
  <c r="I737" i="27"/>
  <c r="J737" i="27"/>
  <c r="H738" i="27"/>
  <c r="I738" i="27"/>
  <c r="J738" i="27"/>
  <c r="H739" i="27"/>
  <c r="I739" i="27"/>
  <c r="J739" i="27"/>
  <c r="H740" i="27"/>
  <c r="I740" i="27"/>
  <c r="J740" i="27"/>
  <c r="I719" i="27"/>
  <c r="I716" i="27"/>
  <c r="I750" i="27" s="1"/>
  <c r="I718" i="27"/>
  <c r="H719" i="27"/>
  <c r="H716" i="27"/>
  <c r="H759" i="27" s="1"/>
  <c r="G719" i="27"/>
  <c r="G744" i="27" s="1"/>
  <c r="G716"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H620" i="27"/>
  <c r="I620" i="27"/>
  <c r="J620" i="27"/>
  <c r="H621" i="27"/>
  <c r="I621" i="27"/>
  <c r="J621" i="27"/>
  <c r="H622" i="27"/>
  <c r="I622" i="27"/>
  <c r="J622" i="27"/>
  <c r="H623" i="27"/>
  <c r="I623" i="27"/>
  <c r="J623" i="27"/>
  <c r="H625" i="27"/>
  <c r="I625" i="27"/>
  <c r="J625" i="27"/>
  <c r="H626" i="27"/>
  <c r="I626" i="27"/>
  <c r="J626" i="27"/>
  <c r="H627" i="27"/>
  <c r="I627" i="27"/>
  <c r="J627" i="27"/>
  <c r="H628" i="27"/>
  <c r="I628" i="27"/>
  <c r="J628" i="27"/>
  <c r="H629" i="27"/>
  <c r="I629" i="27"/>
  <c r="J629" i="27"/>
  <c r="H630" i="27"/>
  <c r="I630" i="27"/>
  <c r="J630" i="27"/>
  <c r="H631" i="27"/>
  <c r="I631" i="27"/>
  <c r="J631" i="27"/>
  <c r="H632" i="27"/>
  <c r="I632" i="27"/>
  <c r="J632" i="27"/>
  <c r="H633" i="27"/>
  <c r="I633" i="27"/>
  <c r="J633" i="27"/>
  <c r="H634" i="27"/>
  <c r="I634" i="27"/>
  <c r="J634" i="27"/>
  <c r="H635" i="27"/>
  <c r="I635" i="27"/>
  <c r="J635" i="27"/>
  <c r="H636" i="27"/>
  <c r="I636" i="27"/>
  <c r="J636" i="27"/>
  <c r="H637" i="27"/>
  <c r="I637" i="27"/>
  <c r="J637" i="27"/>
  <c r="H638" i="27"/>
  <c r="I638" i="27"/>
  <c r="J638" i="27"/>
  <c r="I617" i="27"/>
  <c r="I614" i="27"/>
  <c r="I648" i="27" s="1"/>
  <c r="H617" i="27"/>
  <c r="H614" i="27"/>
  <c r="H646" i="27" s="1"/>
  <c r="G617" i="27"/>
  <c r="G642" i="27" s="1"/>
  <c r="G614" i="27"/>
  <c r="I616"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H518" i="27"/>
  <c r="I518" i="27"/>
  <c r="J518" i="27"/>
  <c r="H519" i="27"/>
  <c r="I519" i="27"/>
  <c r="J519" i="27"/>
  <c r="H520" i="27"/>
  <c r="I520" i="27"/>
  <c r="J520" i="27"/>
  <c r="H521" i="27"/>
  <c r="I521" i="27"/>
  <c r="J521" i="27"/>
  <c r="H523" i="27"/>
  <c r="I523" i="27"/>
  <c r="J523" i="27"/>
  <c r="H524" i="27"/>
  <c r="I524" i="27"/>
  <c r="J524" i="27"/>
  <c r="H525" i="27"/>
  <c r="I525" i="27"/>
  <c r="J525" i="27"/>
  <c r="H526" i="27"/>
  <c r="I526" i="27"/>
  <c r="J526" i="27"/>
  <c r="H527" i="27"/>
  <c r="I527" i="27"/>
  <c r="J527" i="27"/>
  <c r="H528" i="27"/>
  <c r="I528" i="27"/>
  <c r="J528" i="27"/>
  <c r="H529" i="27"/>
  <c r="I529" i="27"/>
  <c r="J529" i="27"/>
  <c r="H530" i="27"/>
  <c r="I530" i="27"/>
  <c r="J530" i="27"/>
  <c r="H531" i="27"/>
  <c r="I531" i="27"/>
  <c r="J531" i="27"/>
  <c r="H532" i="27"/>
  <c r="I532" i="27"/>
  <c r="J532" i="27"/>
  <c r="H533" i="27"/>
  <c r="I533" i="27"/>
  <c r="J533" i="27"/>
  <c r="H534" i="27"/>
  <c r="I534" i="27"/>
  <c r="J534" i="27"/>
  <c r="H535" i="27"/>
  <c r="I535" i="27"/>
  <c r="J535" i="27"/>
  <c r="H536" i="27"/>
  <c r="I536" i="27"/>
  <c r="J536" i="27"/>
  <c r="I515" i="27"/>
  <c r="I512" i="27"/>
  <c r="I546" i="27" s="1"/>
  <c r="H512" i="27"/>
  <c r="H557" i="27" s="1"/>
  <c r="G515" i="27"/>
  <c r="G540" i="27" s="1"/>
  <c r="G512" i="27"/>
  <c r="G514" i="27"/>
  <c r="G539" i="27" s="1"/>
  <c r="H515"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H416" i="27"/>
  <c r="I416" i="27"/>
  <c r="J416" i="27"/>
  <c r="H417" i="27"/>
  <c r="I417" i="27"/>
  <c r="J417" i="27"/>
  <c r="H418" i="27"/>
  <c r="I418" i="27"/>
  <c r="J418" i="27"/>
  <c r="H419" i="27"/>
  <c r="I419" i="27"/>
  <c r="J419" i="27"/>
  <c r="H421" i="27"/>
  <c r="I421" i="27"/>
  <c r="J421" i="27"/>
  <c r="H422" i="27"/>
  <c r="I422" i="27"/>
  <c r="J422" i="27"/>
  <c r="H423" i="27"/>
  <c r="I423" i="27"/>
  <c r="J423" i="27"/>
  <c r="H424" i="27"/>
  <c r="I424" i="27"/>
  <c r="J424" i="27"/>
  <c r="H425" i="27"/>
  <c r="I425" i="27"/>
  <c r="J425" i="27"/>
  <c r="H426" i="27"/>
  <c r="I426" i="27"/>
  <c r="J426" i="27"/>
  <c r="H427" i="27"/>
  <c r="I427" i="27"/>
  <c r="J427" i="27"/>
  <c r="H428" i="27"/>
  <c r="I428" i="27"/>
  <c r="J428" i="27"/>
  <c r="H429" i="27"/>
  <c r="I429" i="27"/>
  <c r="J429" i="27"/>
  <c r="H430" i="27"/>
  <c r="I430" i="27"/>
  <c r="J430" i="27"/>
  <c r="H431" i="27"/>
  <c r="I431" i="27"/>
  <c r="J431" i="27"/>
  <c r="H432" i="27"/>
  <c r="I432" i="27"/>
  <c r="J432" i="27"/>
  <c r="H433" i="27"/>
  <c r="I433" i="27"/>
  <c r="J433" i="27"/>
  <c r="H434" i="27"/>
  <c r="I434" i="27"/>
  <c r="J434" i="27"/>
  <c r="I413" i="27"/>
  <c r="I410" i="27"/>
  <c r="I445" i="27" s="1"/>
  <c r="H413" i="27"/>
  <c r="H410" i="27"/>
  <c r="G413" i="27"/>
  <c r="G438" i="27" s="1"/>
  <c r="G410" i="27"/>
  <c r="G412" i="27"/>
  <c r="H412"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H314" i="27"/>
  <c r="I314" i="27"/>
  <c r="J314" i="27"/>
  <c r="H315" i="27"/>
  <c r="I315" i="27"/>
  <c r="J315" i="27"/>
  <c r="H316" i="27"/>
  <c r="I316" i="27"/>
  <c r="J316" i="27"/>
  <c r="H317" i="27"/>
  <c r="I317" i="27"/>
  <c r="J317" i="27"/>
  <c r="H319" i="27"/>
  <c r="I319" i="27"/>
  <c r="J319" i="27"/>
  <c r="H320" i="27"/>
  <c r="I320" i="27"/>
  <c r="J320" i="27"/>
  <c r="H321" i="27"/>
  <c r="I321" i="27"/>
  <c r="J321" i="27"/>
  <c r="H322" i="27"/>
  <c r="I322" i="27"/>
  <c r="J322" i="27"/>
  <c r="H323" i="27"/>
  <c r="I323" i="27"/>
  <c r="J323" i="27"/>
  <c r="H324" i="27"/>
  <c r="I324" i="27"/>
  <c r="J324" i="27"/>
  <c r="H325" i="27"/>
  <c r="I325" i="27"/>
  <c r="J325" i="27"/>
  <c r="H326" i="27"/>
  <c r="I326" i="27"/>
  <c r="J326" i="27"/>
  <c r="H327" i="27"/>
  <c r="I327" i="27"/>
  <c r="J327" i="27"/>
  <c r="H328" i="27"/>
  <c r="I328" i="27"/>
  <c r="J328" i="27"/>
  <c r="H329" i="27"/>
  <c r="I329" i="27"/>
  <c r="J329" i="27"/>
  <c r="H330" i="27"/>
  <c r="I330" i="27"/>
  <c r="J330" i="27"/>
  <c r="H331" i="27"/>
  <c r="I331" i="27"/>
  <c r="J331" i="27"/>
  <c r="H332" i="27"/>
  <c r="I332" i="27"/>
  <c r="J332" i="27"/>
  <c r="I311" i="27"/>
  <c r="I308" i="27"/>
  <c r="I343" i="27" s="1"/>
  <c r="I310" i="27"/>
  <c r="H311" i="27"/>
  <c r="H308" i="27"/>
  <c r="H342" i="27" s="1"/>
  <c r="G311" i="27"/>
  <c r="G336" i="27" s="1"/>
  <c r="G308" i="27"/>
  <c r="G333" i="27" s="1"/>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H212" i="27"/>
  <c r="I212" i="27"/>
  <c r="J212" i="27"/>
  <c r="H213" i="27"/>
  <c r="I213" i="27"/>
  <c r="J213" i="27"/>
  <c r="H214" i="27"/>
  <c r="I214" i="27"/>
  <c r="J214" i="27"/>
  <c r="H215" i="27"/>
  <c r="I215" i="27"/>
  <c r="J215" i="27"/>
  <c r="H217" i="27"/>
  <c r="I217" i="27"/>
  <c r="J217" i="27"/>
  <c r="H218" i="27"/>
  <c r="I218" i="27"/>
  <c r="J218" i="27"/>
  <c r="H219" i="27"/>
  <c r="I219" i="27"/>
  <c r="J219" i="27"/>
  <c r="H220" i="27"/>
  <c r="I220" i="27"/>
  <c r="J220" i="27"/>
  <c r="H221" i="27"/>
  <c r="I221" i="27"/>
  <c r="J221" i="27"/>
  <c r="H222" i="27"/>
  <c r="I222" i="27"/>
  <c r="J222" i="27"/>
  <c r="H223" i="27"/>
  <c r="I223" i="27"/>
  <c r="J223" i="27"/>
  <c r="H224" i="27"/>
  <c r="I224" i="27"/>
  <c r="J224" i="27"/>
  <c r="H225" i="27"/>
  <c r="I225" i="27"/>
  <c r="J225" i="27"/>
  <c r="H226" i="27"/>
  <c r="I226" i="27"/>
  <c r="J226" i="27"/>
  <c r="H227" i="27"/>
  <c r="I227" i="27"/>
  <c r="J227" i="27"/>
  <c r="H228" i="27"/>
  <c r="I228" i="27"/>
  <c r="J228" i="27"/>
  <c r="H229" i="27"/>
  <c r="I229" i="27"/>
  <c r="J229" i="27"/>
  <c r="H230" i="27"/>
  <c r="I230" i="27"/>
  <c r="J230" i="27"/>
  <c r="I209" i="27"/>
  <c r="I206" i="27"/>
  <c r="I208" i="27"/>
  <c r="H209" i="27"/>
  <c r="H206" i="27"/>
  <c r="H250" i="27" s="1"/>
  <c r="G209" i="27"/>
  <c r="G234" i="27" s="1"/>
  <c r="G206"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H110" i="27"/>
  <c r="I110" i="27"/>
  <c r="J110" i="27"/>
  <c r="H111" i="27"/>
  <c r="I111" i="27"/>
  <c r="J111" i="27"/>
  <c r="H112" i="27"/>
  <c r="I112" i="27"/>
  <c r="J112" i="27"/>
  <c r="H113" i="27"/>
  <c r="I113" i="27"/>
  <c r="J113" i="27"/>
  <c r="H115" i="27"/>
  <c r="I115" i="27"/>
  <c r="J115" i="27"/>
  <c r="H116" i="27"/>
  <c r="I116" i="27"/>
  <c r="J116" i="27"/>
  <c r="H117" i="27"/>
  <c r="I117" i="27"/>
  <c r="J117" i="27"/>
  <c r="H118" i="27"/>
  <c r="I118" i="27"/>
  <c r="J118" i="27"/>
  <c r="H119" i="27"/>
  <c r="I119" i="27"/>
  <c r="J119" i="27"/>
  <c r="H120" i="27"/>
  <c r="I120" i="27"/>
  <c r="J120" i="27"/>
  <c r="H121" i="27"/>
  <c r="I121" i="27"/>
  <c r="J121" i="27"/>
  <c r="H122" i="27"/>
  <c r="I122" i="27"/>
  <c r="J122" i="27"/>
  <c r="H123" i="27"/>
  <c r="I123" i="27"/>
  <c r="J123" i="27"/>
  <c r="H124" i="27"/>
  <c r="I124" i="27"/>
  <c r="J124" i="27"/>
  <c r="H125" i="27"/>
  <c r="I125" i="27"/>
  <c r="J125" i="27"/>
  <c r="H126" i="27"/>
  <c r="I126" i="27"/>
  <c r="J126" i="27"/>
  <c r="H127" i="27"/>
  <c r="I127" i="27"/>
  <c r="J127" i="27"/>
  <c r="H128" i="27"/>
  <c r="I128" i="27"/>
  <c r="J128" i="27"/>
  <c r="I104" i="27"/>
  <c r="I136" i="27" s="1"/>
  <c r="H104" i="27"/>
  <c r="H147" i="27" s="1"/>
  <c r="G107" i="27"/>
  <c r="G132" i="27" s="1"/>
  <c r="G104" i="27"/>
  <c r="G106" i="27"/>
  <c r="G131" i="27" s="1"/>
  <c r="H106" i="27"/>
  <c r="I106" i="27"/>
  <c r="H107" i="27"/>
  <c r="I107" i="27"/>
  <c r="B36" i="36"/>
  <c r="C36" i="36"/>
  <c r="D36" i="36"/>
  <c r="E36" i="36"/>
  <c r="F36" i="36"/>
  <c r="G36" i="36"/>
  <c r="H36" i="36"/>
  <c r="I36" i="36"/>
  <c r="J36" i="36"/>
  <c r="K36" i="36"/>
  <c r="L36" i="36"/>
  <c r="M36" i="36"/>
  <c r="N36" i="36"/>
  <c r="O36" i="36"/>
  <c r="P36" i="36"/>
  <c r="Q36" i="36"/>
  <c r="R36" i="36"/>
  <c r="S36" i="36"/>
  <c r="T36" i="36"/>
  <c r="U36" i="36"/>
  <c r="V36" i="36"/>
  <c r="B37" i="36"/>
  <c r="C37" i="36"/>
  <c r="D37" i="36"/>
  <c r="E37" i="36"/>
  <c r="F37" i="36"/>
  <c r="G37" i="36"/>
  <c r="H37" i="36"/>
  <c r="I37" i="36"/>
  <c r="J37" i="36"/>
  <c r="K37" i="36"/>
  <c r="L37" i="36"/>
  <c r="M37" i="36"/>
  <c r="N37" i="36"/>
  <c r="O37" i="36"/>
  <c r="P37" i="36"/>
  <c r="Q37" i="36"/>
  <c r="R37" i="36"/>
  <c r="S37" i="36"/>
  <c r="T37" i="36"/>
  <c r="U37" i="36"/>
  <c r="V37" i="36"/>
  <c r="B38" i="36"/>
  <c r="C38" i="36"/>
  <c r="D38" i="36"/>
  <c r="E38" i="36"/>
  <c r="F38" i="36"/>
  <c r="G38" i="36"/>
  <c r="H38" i="36"/>
  <c r="I38" i="36"/>
  <c r="J38" i="36"/>
  <c r="K38" i="36"/>
  <c r="L38" i="36"/>
  <c r="M38" i="36"/>
  <c r="N38" i="36"/>
  <c r="O38" i="36"/>
  <c r="P38" i="36"/>
  <c r="Q38" i="36"/>
  <c r="R38" i="36"/>
  <c r="S38" i="36"/>
  <c r="T38" i="36"/>
  <c r="U38" i="36"/>
  <c r="V38" i="36"/>
  <c r="B39" i="36"/>
  <c r="C39" i="36"/>
  <c r="D39" i="36"/>
  <c r="E39" i="36"/>
  <c r="F39" i="36"/>
  <c r="G39" i="36"/>
  <c r="H39" i="36"/>
  <c r="I39" i="36"/>
  <c r="J39" i="36"/>
  <c r="K39" i="36"/>
  <c r="L39" i="36"/>
  <c r="M39" i="36"/>
  <c r="N39" i="36"/>
  <c r="O39" i="36"/>
  <c r="P39" i="36"/>
  <c r="Q39" i="36"/>
  <c r="R39" i="36"/>
  <c r="S39" i="36"/>
  <c r="T39" i="36"/>
  <c r="U39" i="36"/>
  <c r="V39" i="36"/>
  <c r="B40" i="36"/>
  <c r="C40" i="36"/>
  <c r="D40" i="36"/>
  <c r="E40" i="36"/>
  <c r="F40" i="36"/>
  <c r="G40" i="36"/>
  <c r="H40" i="36"/>
  <c r="I40" i="36"/>
  <c r="J40" i="36"/>
  <c r="K40" i="36"/>
  <c r="L40" i="36"/>
  <c r="M40" i="36"/>
  <c r="N40" i="36"/>
  <c r="O40" i="36"/>
  <c r="P40" i="36"/>
  <c r="Q40" i="36"/>
  <c r="R40" i="36"/>
  <c r="S40" i="36"/>
  <c r="T40" i="36"/>
  <c r="U40" i="36"/>
  <c r="V40" i="36"/>
  <c r="B41" i="36"/>
  <c r="C41" i="36"/>
  <c r="D41" i="36"/>
  <c r="E41" i="36"/>
  <c r="F41" i="36"/>
  <c r="G41" i="36"/>
  <c r="H41" i="36"/>
  <c r="I41" i="36"/>
  <c r="J41" i="36"/>
  <c r="K41" i="36"/>
  <c r="L41" i="36"/>
  <c r="M41" i="36"/>
  <c r="N41" i="36"/>
  <c r="O41" i="36"/>
  <c r="P41" i="36"/>
  <c r="Q41" i="36"/>
  <c r="R41" i="36"/>
  <c r="S41" i="36"/>
  <c r="T41" i="36"/>
  <c r="U41" i="36"/>
  <c r="V41" i="36"/>
  <c r="B42" i="36"/>
  <c r="C42" i="36"/>
  <c r="D42" i="36"/>
  <c r="E42" i="36"/>
  <c r="F42" i="36"/>
  <c r="G42" i="36"/>
  <c r="H42" i="36"/>
  <c r="I42" i="36"/>
  <c r="J42" i="36"/>
  <c r="K42" i="36"/>
  <c r="L42" i="36"/>
  <c r="M42" i="36"/>
  <c r="N42" i="36"/>
  <c r="O42" i="36"/>
  <c r="P42" i="36"/>
  <c r="Q42" i="36"/>
  <c r="R42" i="36"/>
  <c r="S42" i="36"/>
  <c r="T42" i="36"/>
  <c r="U42" i="36"/>
  <c r="V42" i="36"/>
  <c r="B43" i="36"/>
  <c r="C43" i="36"/>
  <c r="D43" i="36"/>
  <c r="E43" i="36"/>
  <c r="F43" i="36"/>
  <c r="G43" i="36"/>
  <c r="H43" i="36"/>
  <c r="I43" i="36"/>
  <c r="J43" i="36"/>
  <c r="K43" i="36"/>
  <c r="L43" i="36"/>
  <c r="M43" i="36"/>
  <c r="N43" i="36"/>
  <c r="O43" i="36"/>
  <c r="P43" i="36"/>
  <c r="Q43" i="36"/>
  <c r="R43" i="36"/>
  <c r="S43" i="36"/>
  <c r="T43" i="36"/>
  <c r="U43" i="36"/>
  <c r="V43" i="36"/>
  <c r="B44" i="36"/>
  <c r="C44" i="36"/>
  <c r="D44" i="36"/>
  <c r="E44" i="36"/>
  <c r="F44" i="36"/>
  <c r="G44" i="36"/>
  <c r="H44" i="36"/>
  <c r="I44" i="36"/>
  <c r="J44" i="36"/>
  <c r="K44" i="36"/>
  <c r="L44" i="36"/>
  <c r="M44" i="36"/>
  <c r="N44" i="36"/>
  <c r="O44" i="36"/>
  <c r="P44" i="36"/>
  <c r="Q44" i="36"/>
  <c r="R44" i="36"/>
  <c r="S44" i="36"/>
  <c r="T44" i="36"/>
  <c r="U44" i="36"/>
  <c r="V44" i="36"/>
  <c r="C35" i="36"/>
  <c r="D35" i="36"/>
  <c r="E35" i="36"/>
  <c r="F35" i="36"/>
  <c r="G35" i="36"/>
  <c r="H35" i="36"/>
  <c r="I35" i="36"/>
  <c r="J35" i="36"/>
  <c r="K35" i="36"/>
  <c r="L35" i="36"/>
  <c r="M35" i="36"/>
  <c r="N35" i="36"/>
  <c r="O35" i="36"/>
  <c r="P35" i="36"/>
  <c r="Q35" i="36"/>
  <c r="R35" i="36"/>
  <c r="S35" i="36"/>
  <c r="T35" i="36"/>
  <c r="U35" i="36"/>
  <c r="V35" i="36"/>
  <c r="B35" i="36"/>
  <c r="B54" i="42"/>
  <c r="C54" i="42"/>
  <c r="D54" i="42"/>
  <c r="E54" i="42"/>
  <c r="F54" i="42"/>
  <c r="G54" i="42"/>
  <c r="H54" i="42"/>
  <c r="I54" i="42"/>
  <c r="J54" i="42"/>
  <c r="K54" i="42"/>
  <c r="L54" i="42"/>
  <c r="M54" i="42"/>
  <c r="N54" i="42"/>
  <c r="O54" i="42"/>
  <c r="P54" i="42"/>
  <c r="Q54" i="42"/>
  <c r="R54" i="42"/>
  <c r="S54" i="42"/>
  <c r="T54" i="42"/>
  <c r="U54" i="42"/>
  <c r="V54" i="42"/>
  <c r="B55" i="42"/>
  <c r="C55" i="42"/>
  <c r="D55" i="42"/>
  <c r="E55" i="42"/>
  <c r="F55" i="42"/>
  <c r="G55" i="42"/>
  <c r="H55" i="42"/>
  <c r="I55" i="42"/>
  <c r="J55" i="42"/>
  <c r="K55" i="42"/>
  <c r="L55" i="42"/>
  <c r="M55" i="42"/>
  <c r="N55" i="42"/>
  <c r="O55" i="42"/>
  <c r="P55" i="42"/>
  <c r="Q55" i="42"/>
  <c r="R55" i="42"/>
  <c r="S55" i="42"/>
  <c r="T55" i="42"/>
  <c r="U55" i="42"/>
  <c r="V55" i="42"/>
  <c r="B56" i="42"/>
  <c r="C56" i="42"/>
  <c r="D56" i="42"/>
  <c r="E56" i="42"/>
  <c r="F56" i="42"/>
  <c r="G56" i="42"/>
  <c r="H56" i="42"/>
  <c r="I56" i="42"/>
  <c r="J56" i="42"/>
  <c r="K56" i="42"/>
  <c r="L56" i="42"/>
  <c r="M56" i="42"/>
  <c r="N56" i="42"/>
  <c r="O56" i="42"/>
  <c r="P56" i="42"/>
  <c r="Q56" i="42"/>
  <c r="R56" i="42"/>
  <c r="S56" i="42"/>
  <c r="T56" i="42"/>
  <c r="U56" i="42"/>
  <c r="V56" i="42"/>
  <c r="B57" i="42"/>
  <c r="C57" i="42"/>
  <c r="D57" i="42"/>
  <c r="E57" i="42"/>
  <c r="F57" i="42"/>
  <c r="G57" i="42"/>
  <c r="H57" i="42"/>
  <c r="I57" i="42"/>
  <c r="J57" i="42"/>
  <c r="K57" i="42"/>
  <c r="L57" i="42"/>
  <c r="M57" i="42"/>
  <c r="N57" i="42"/>
  <c r="O57" i="42"/>
  <c r="P57" i="42"/>
  <c r="Q57" i="42"/>
  <c r="R57" i="42"/>
  <c r="S57" i="42"/>
  <c r="T57" i="42"/>
  <c r="U57" i="42"/>
  <c r="V57" i="42"/>
  <c r="B58" i="42"/>
  <c r="C58" i="42"/>
  <c r="D58" i="42"/>
  <c r="E58" i="42"/>
  <c r="F58" i="42"/>
  <c r="G58" i="42"/>
  <c r="H58" i="42"/>
  <c r="I58" i="42"/>
  <c r="J58" i="42"/>
  <c r="K58" i="42"/>
  <c r="L58" i="42"/>
  <c r="M58" i="42"/>
  <c r="N58" i="42"/>
  <c r="O58" i="42"/>
  <c r="P58" i="42"/>
  <c r="Q58" i="42"/>
  <c r="R58" i="42"/>
  <c r="S58" i="42"/>
  <c r="T58" i="42"/>
  <c r="U58" i="42"/>
  <c r="V58" i="42"/>
  <c r="B59" i="42"/>
  <c r="C59" i="42"/>
  <c r="D59" i="42"/>
  <c r="E59" i="42"/>
  <c r="F59" i="42"/>
  <c r="G59" i="42"/>
  <c r="H59" i="42"/>
  <c r="I59" i="42"/>
  <c r="J59" i="42"/>
  <c r="K59" i="42"/>
  <c r="L59" i="42"/>
  <c r="M59" i="42"/>
  <c r="N59" i="42"/>
  <c r="O59" i="42"/>
  <c r="P59" i="42"/>
  <c r="Q59" i="42"/>
  <c r="R59" i="42"/>
  <c r="S59" i="42"/>
  <c r="T59" i="42"/>
  <c r="U59" i="42"/>
  <c r="V59" i="42"/>
  <c r="B60" i="42"/>
  <c r="C60" i="42"/>
  <c r="D60" i="42"/>
  <c r="E60" i="42"/>
  <c r="F60" i="42"/>
  <c r="G60" i="42"/>
  <c r="H60" i="42"/>
  <c r="I60" i="42"/>
  <c r="J60" i="42"/>
  <c r="K60" i="42"/>
  <c r="L60" i="42"/>
  <c r="M60" i="42"/>
  <c r="N60" i="42"/>
  <c r="O60" i="42"/>
  <c r="P60" i="42"/>
  <c r="Q60" i="42"/>
  <c r="R60" i="42"/>
  <c r="S60" i="42"/>
  <c r="T60" i="42"/>
  <c r="U60" i="42"/>
  <c r="V60" i="42"/>
  <c r="B61" i="42"/>
  <c r="C61" i="42"/>
  <c r="D61" i="42"/>
  <c r="E61" i="42"/>
  <c r="F61" i="42"/>
  <c r="G61" i="42"/>
  <c r="H61" i="42"/>
  <c r="I61" i="42"/>
  <c r="J61" i="42"/>
  <c r="K61" i="42"/>
  <c r="L61" i="42"/>
  <c r="M61" i="42"/>
  <c r="N61" i="42"/>
  <c r="O61" i="42"/>
  <c r="P61" i="42"/>
  <c r="Q61" i="42"/>
  <c r="R61" i="42"/>
  <c r="S61" i="42"/>
  <c r="T61" i="42"/>
  <c r="U61" i="42"/>
  <c r="V61" i="42"/>
  <c r="B62" i="42"/>
  <c r="C62" i="42"/>
  <c r="D62" i="42"/>
  <c r="E62" i="42"/>
  <c r="F62" i="42"/>
  <c r="G62" i="42"/>
  <c r="H62" i="42"/>
  <c r="I62" i="42"/>
  <c r="J62" i="42"/>
  <c r="K62" i="42"/>
  <c r="L62" i="42"/>
  <c r="M62" i="42"/>
  <c r="N62" i="42"/>
  <c r="O62" i="42"/>
  <c r="P62" i="42"/>
  <c r="Q62" i="42"/>
  <c r="R62" i="42"/>
  <c r="S62" i="42"/>
  <c r="T62" i="42"/>
  <c r="U62" i="42"/>
  <c r="V62" i="42"/>
  <c r="B63" i="42"/>
  <c r="C63" i="42"/>
  <c r="D63" i="42"/>
  <c r="E63" i="42"/>
  <c r="F63" i="42"/>
  <c r="G63" i="42"/>
  <c r="H63" i="42"/>
  <c r="I63" i="42"/>
  <c r="J63" i="42"/>
  <c r="K63" i="42"/>
  <c r="L63" i="42"/>
  <c r="M63" i="42"/>
  <c r="N63" i="42"/>
  <c r="O63" i="42"/>
  <c r="P63" i="42"/>
  <c r="Q63" i="42"/>
  <c r="R63" i="42"/>
  <c r="S63" i="42"/>
  <c r="T63" i="42"/>
  <c r="U63" i="42"/>
  <c r="V63" i="42"/>
  <c r="B64" i="42"/>
  <c r="C64" i="42"/>
  <c r="D64" i="42"/>
  <c r="E64" i="42"/>
  <c r="F64" i="42"/>
  <c r="G64" i="42"/>
  <c r="H64" i="42"/>
  <c r="I64" i="42"/>
  <c r="J64" i="42"/>
  <c r="K64" i="42"/>
  <c r="L64" i="42"/>
  <c r="M64" i="42"/>
  <c r="N64" i="42"/>
  <c r="O64" i="42"/>
  <c r="P64" i="42"/>
  <c r="Q64" i="42"/>
  <c r="R64" i="42"/>
  <c r="S64" i="42"/>
  <c r="T64" i="42"/>
  <c r="U64" i="42"/>
  <c r="V64" i="42"/>
  <c r="B65" i="42"/>
  <c r="C65" i="42"/>
  <c r="D65" i="42"/>
  <c r="E65" i="42"/>
  <c r="F65" i="42"/>
  <c r="G65" i="42"/>
  <c r="H65" i="42"/>
  <c r="I65" i="42"/>
  <c r="J65" i="42"/>
  <c r="K65" i="42"/>
  <c r="L65" i="42"/>
  <c r="M65" i="42"/>
  <c r="N65" i="42"/>
  <c r="O65" i="42"/>
  <c r="P65" i="42"/>
  <c r="Q65" i="42"/>
  <c r="R65" i="42"/>
  <c r="S65" i="42"/>
  <c r="T65" i="42"/>
  <c r="U65" i="42"/>
  <c r="V65" i="42"/>
  <c r="C53" i="42"/>
  <c r="D53" i="42"/>
  <c r="E53" i="42"/>
  <c r="F53" i="42"/>
  <c r="G53" i="42"/>
  <c r="H53" i="42"/>
  <c r="I53" i="42"/>
  <c r="J53" i="42"/>
  <c r="K53" i="42"/>
  <c r="L53" i="42"/>
  <c r="M53" i="42"/>
  <c r="N53" i="42"/>
  <c r="O53" i="42"/>
  <c r="P53" i="42"/>
  <c r="Q53" i="42"/>
  <c r="R53" i="42"/>
  <c r="S53" i="42"/>
  <c r="T53" i="42"/>
  <c r="U53" i="42"/>
  <c r="V53" i="42"/>
  <c r="B53" i="42"/>
  <c r="B69" i="41"/>
  <c r="C69" i="41"/>
  <c r="D69" i="41"/>
  <c r="E69" i="41"/>
  <c r="F69" i="41"/>
  <c r="G69" i="41"/>
  <c r="H69" i="41"/>
  <c r="I69" i="41"/>
  <c r="J69" i="41"/>
  <c r="K69" i="41"/>
  <c r="L69" i="41"/>
  <c r="M69" i="41"/>
  <c r="N69" i="41"/>
  <c r="O69" i="41"/>
  <c r="P69" i="41"/>
  <c r="Q69" i="41"/>
  <c r="R69" i="41"/>
  <c r="S69" i="41"/>
  <c r="T69" i="41"/>
  <c r="U69" i="41"/>
  <c r="V69" i="41"/>
  <c r="B70" i="41"/>
  <c r="C70" i="41"/>
  <c r="D70" i="41"/>
  <c r="E70" i="41"/>
  <c r="F70" i="41"/>
  <c r="G70" i="41"/>
  <c r="H70" i="41"/>
  <c r="I70" i="41"/>
  <c r="J70" i="41"/>
  <c r="K70" i="41"/>
  <c r="L70" i="41"/>
  <c r="M70" i="41"/>
  <c r="N70" i="41"/>
  <c r="O70" i="41"/>
  <c r="P70" i="41"/>
  <c r="Q70" i="41"/>
  <c r="R70" i="41"/>
  <c r="S70" i="41"/>
  <c r="T70" i="41"/>
  <c r="U70" i="41"/>
  <c r="V70" i="41"/>
  <c r="B71" i="41"/>
  <c r="C71" i="41"/>
  <c r="D71" i="41"/>
  <c r="E71" i="41"/>
  <c r="F71" i="41"/>
  <c r="G71" i="41"/>
  <c r="H71" i="41"/>
  <c r="I71" i="41"/>
  <c r="J71" i="41"/>
  <c r="K71" i="41"/>
  <c r="L71" i="41"/>
  <c r="M71" i="41"/>
  <c r="N71" i="41"/>
  <c r="O71" i="41"/>
  <c r="P71" i="41"/>
  <c r="Q71" i="41"/>
  <c r="R71" i="41"/>
  <c r="S71" i="41"/>
  <c r="T71" i="41"/>
  <c r="U71" i="41"/>
  <c r="V71" i="41"/>
  <c r="B72" i="41"/>
  <c r="C72" i="41"/>
  <c r="D72" i="41"/>
  <c r="E72" i="41"/>
  <c r="F72" i="41"/>
  <c r="G72" i="41"/>
  <c r="H72" i="41"/>
  <c r="I72" i="41"/>
  <c r="J72" i="41"/>
  <c r="K72" i="41"/>
  <c r="L72" i="41"/>
  <c r="M72" i="41"/>
  <c r="N72" i="41"/>
  <c r="O72" i="41"/>
  <c r="P72" i="41"/>
  <c r="Q72" i="41"/>
  <c r="R72" i="41"/>
  <c r="S72" i="41"/>
  <c r="T72" i="41"/>
  <c r="U72" i="41"/>
  <c r="V72" i="41"/>
  <c r="B73" i="41"/>
  <c r="C73" i="41"/>
  <c r="D73" i="41"/>
  <c r="E73" i="41"/>
  <c r="F73" i="41"/>
  <c r="G73" i="41"/>
  <c r="H73" i="41"/>
  <c r="I73" i="41"/>
  <c r="J73" i="41"/>
  <c r="K73" i="41"/>
  <c r="L73" i="41"/>
  <c r="M73" i="41"/>
  <c r="N73" i="41"/>
  <c r="O73" i="41"/>
  <c r="P73" i="41"/>
  <c r="Q73" i="41"/>
  <c r="R73" i="41"/>
  <c r="S73" i="41"/>
  <c r="T73" i="41"/>
  <c r="U73" i="41"/>
  <c r="V73" i="41"/>
  <c r="B74" i="41"/>
  <c r="C74" i="41"/>
  <c r="D74" i="41"/>
  <c r="E74" i="41"/>
  <c r="F74" i="41"/>
  <c r="G74" i="41"/>
  <c r="H74" i="41"/>
  <c r="I74" i="41"/>
  <c r="J74" i="41"/>
  <c r="K74" i="41"/>
  <c r="L74" i="41"/>
  <c r="M74" i="41"/>
  <c r="N74" i="41"/>
  <c r="O74" i="41"/>
  <c r="P74" i="41"/>
  <c r="Q74" i="41"/>
  <c r="R74" i="41"/>
  <c r="S74" i="41"/>
  <c r="T74" i="41"/>
  <c r="U74" i="41"/>
  <c r="V74" i="41"/>
  <c r="B75" i="41"/>
  <c r="C75" i="41"/>
  <c r="D75" i="41"/>
  <c r="E75" i="41"/>
  <c r="F75" i="41"/>
  <c r="G75" i="41"/>
  <c r="H75" i="41"/>
  <c r="I75" i="41"/>
  <c r="J75" i="41"/>
  <c r="K75" i="41"/>
  <c r="L75" i="41"/>
  <c r="M75" i="41"/>
  <c r="N75" i="41"/>
  <c r="O75" i="41"/>
  <c r="P75" i="41"/>
  <c r="Q75" i="41"/>
  <c r="R75" i="41"/>
  <c r="S75" i="41"/>
  <c r="T75" i="41"/>
  <c r="U75" i="41"/>
  <c r="V75" i="41"/>
  <c r="B76" i="41"/>
  <c r="C76" i="41"/>
  <c r="D76" i="41"/>
  <c r="E76" i="41"/>
  <c r="F76" i="41"/>
  <c r="G76" i="41"/>
  <c r="H76" i="41"/>
  <c r="I76" i="41"/>
  <c r="J76" i="41"/>
  <c r="K76" i="41"/>
  <c r="L76" i="41"/>
  <c r="M76" i="41"/>
  <c r="N76" i="41"/>
  <c r="O76" i="41"/>
  <c r="P76" i="41"/>
  <c r="Q76" i="41"/>
  <c r="R76" i="41"/>
  <c r="S76" i="41"/>
  <c r="T76" i="41"/>
  <c r="U76" i="41"/>
  <c r="V76" i="41"/>
  <c r="B77" i="41"/>
  <c r="C77" i="41"/>
  <c r="D77" i="41"/>
  <c r="E77" i="41"/>
  <c r="F77" i="41"/>
  <c r="G77" i="41"/>
  <c r="H77" i="41"/>
  <c r="I77" i="41"/>
  <c r="J77" i="41"/>
  <c r="K77" i="41"/>
  <c r="L77" i="41"/>
  <c r="M77" i="41"/>
  <c r="N77" i="41"/>
  <c r="O77" i="41"/>
  <c r="P77" i="41"/>
  <c r="Q77" i="41"/>
  <c r="R77" i="41"/>
  <c r="S77" i="41"/>
  <c r="T77" i="41"/>
  <c r="U77" i="41"/>
  <c r="V77" i="41"/>
  <c r="B78" i="41"/>
  <c r="C78" i="41"/>
  <c r="D78" i="41"/>
  <c r="E78" i="41"/>
  <c r="F78" i="41"/>
  <c r="G78" i="41"/>
  <c r="H78" i="41"/>
  <c r="I78" i="41"/>
  <c r="J78" i="41"/>
  <c r="K78" i="41"/>
  <c r="L78" i="41"/>
  <c r="M78" i="41"/>
  <c r="N78" i="41"/>
  <c r="O78" i="41"/>
  <c r="P78" i="41"/>
  <c r="Q78" i="41"/>
  <c r="R78" i="41"/>
  <c r="S78" i="41"/>
  <c r="T78" i="41"/>
  <c r="U78" i="41"/>
  <c r="V78" i="41"/>
  <c r="B79" i="41"/>
  <c r="C79" i="41"/>
  <c r="D79" i="41"/>
  <c r="E79" i="41"/>
  <c r="F79" i="41"/>
  <c r="G79" i="41"/>
  <c r="H79" i="41"/>
  <c r="I79" i="41"/>
  <c r="J79" i="41"/>
  <c r="K79" i="41"/>
  <c r="L79" i="41"/>
  <c r="M79" i="41"/>
  <c r="N79" i="41"/>
  <c r="O79" i="41"/>
  <c r="P79" i="41"/>
  <c r="Q79" i="41"/>
  <c r="R79" i="41"/>
  <c r="S79" i="41"/>
  <c r="T79" i="41"/>
  <c r="U79" i="41"/>
  <c r="V79" i="41"/>
  <c r="B80" i="41"/>
  <c r="C80" i="41"/>
  <c r="D80" i="41"/>
  <c r="E80" i="41"/>
  <c r="F80" i="41"/>
  <c r="G80" i="41"/>
  <c r="H80" i="41"/>
  <c r="I80" i="41"/>
  <c r="J80" i="41"/>
  <c r="K80" i="41"/>
  <c r="L80" i="41"/>
  <c r="M80" i="41"/>
  <c r="N80" i="41"/>
  <c r="O80" i="41"/>
  <c r="P80" i="41"/>
  <c r="Q80" i="41"/>
  <c r="R80" i="41"/>
  <c r="S80" i="41"/>
  <c r="T80" i="41"/>
  <c r="U80" i="41"/>
  <c r="V80" i="41"/>
  <c r="C68" i="41"/>
  <c r="D68" i="41"/>
  <c r="E68" i="41"/>
  <c r="F68" i="41"/>
  <c r="G68" i="41"/>
  <c r="H68" i="41"/>
  <c r="I68" i="41"/>
  <c r="J68" i="41"/>
  <c r="K68" i="41"/>
  <c r="L68" i="41"/>
  <c r="M68" i="41"/>
  <c r="N68" i="41"/>
  <c r="O68" i="41"/>
  <c r="P68" i="41"/>
  <c r="Q68" i="41"/>
  <c r="R68" i="41"/>
  <c r="S68" i="41"/>
  <c r="T68" i="41"/>
  <c r="U68" i="41"/>
  <c r="V68" i="41"/>
  <c r="B68" i="41"/>
  <c r="H33" i="27"/>
  <c r="I33" i="27"/>
  <c r="J33" i="27"/>
  <c r="H34" i="27"/>
  <c r="I34" i="27"/>
  <c r="J34" i="27"/>
  <c r="H35" i="27"/>
  <c r="I35" i="27"/>
  <c r="J35" i="27"/>
  <c r="H36" i="27"/>
  <c r="I36" i="27"/>
  <c r="J36" i="27"/>
  <c r="H38" i="27"/>
  <c r="I38" i="27"/>
  <c r="J38" i="27"/>
  <c r="H39" i="27"/>
  <c r="I39" i="27"/>
  <c r="J39" i="27"/>
  <c r="H40" i="27"/>
  <c r="I40" i="27"/>
  <c r="J40" i="27"/>
  <c r="H41" i="27"/>
  <c r="I41" i="27"/>
  <c r="J41" i="27"/>
  <c r="H42" i="27"/>
  <c r="I42" i="27"/>
  <c r="J42" i="27"/>
  <c r="H43" i="27"/>
  <c r="I43" i="27"/>
  <c r="J43" i="27"/>
  <c r="H44" i="27"/>
  <c r="I44" i="27"/>
  <c r="J44" i="27"/>
  <c r="H45" i="27"/>
  <c r="I45" i="27"/>
  <c r="J45" i="27"/>
  <c r="H46" i="27"/>
  <c r="I46" i="27"/>
  <c r="J46" i="27"/>
  <c r="H47" i="27"/>
  <c r="I47" i="27"/>
  <c r="J47" i="27"/>
  <c r="H48" i="27"/>
  <c r="I48" i="27"/>
  <c r="J48" i="27"/>
  <c r="H49" i="27"/>
  <c r="I49" i="27"/>
  <c r="J49" i="27"/>
  <c r="H50" i="27"/>
  <c r="I50" i="27"/>
  <c r="J50" i="27"/>
  <c r="H51" i="27"/>
  <c r="I51" i="27"/>
  <c r="J51" i="27"/>
  <c r="I30" i="27"/>
  <c r="I27" i="27"/>
  <c r="I61" i="27" s="1"/>
  <c r="H29" i="27"/>
  <c r="G30" i="27"/>
  <c r="G55" i="27" s="1"/>
  <c r="G29" i="27"/>
  <c r="G54" i="27" s="1"/>
  <c r="H27" i="27"/>
  <c r="H74" i="27" s="1"/>
  <c r="H30" i="27"/>
  <c r="H540" i="27" l="1"/>
  <c r="H657" i="27"/>
  <c r="I464" i="27"/>
  <c r="G138" i="27"/>
  <c r="G129" i="27"/>
  <c r="G253" i="27"/>
  <c r="G231" i="27"/>
  <c r="G444" i="27"/>
  <c r="G435" i="27"/>
  <c r="G546" i="27"/>
  <c r="G537" i="27"/>
  <c r="G646" i="27"/>
  <c r="G639" i="27"/>
  <c r="G857" i="27"/>
  <c r="G843" i="27"/>
  <c r="G463" i="27"/>
  <c r="G437" i="27"/>
  <c r="G755" i="27"/>
  <c r="G741" i="27"/>
  <c r="G964" i="27"/>
  <c r="G945" i="27"/>
  <c r="G999" i="27"/>
  <c r="G144" i="27"/>
  <c r="H253" i="27"/>
  <c r="G973" i="27"/>
  <c r="I795" i="27"/>
  <c r="I157" i="27"/>
  <c r="G150" i="27"/>
  <c r="I341" i="27"/>
  <c r="I362" i="27"/>
  <c r="G453" i="27"/>
  <c r="G561" i="27"/>
  <c r="H665" i="27"/>
  <c r="G862" i="27"/>
  <c r="I760" i="27"/>
  <c r="I75" i="27"/>
  <c r="H245" i="27"/>
  <c r="H336" i="27"/>
  <c r="I333" i="27"/>
  <c r="I65" i="27"/>
  <c r="G142" i="27"/>
  <c r="I349" i="27"/>
  <c r="G445" i="27"/>
  <c r="H549" i="27"/>
  <c r="H648" i="27"/>
  <c r="H751" i="27"/>
  <c r="G853" i="27"/>
  <c r="H962" i="27"/>
  <c r="H357" i="27"/>
  <c r="I345" i="27"/>
  <c r="I455" i="27"/>
  <c r="I769" i="27"/>
  <c r="H750" i="27"/>
  <c r="H353" i="27"/>
  <c r="G449" i="27"/>
  <c r="I540" i="27"/>
  <c r="H760" i="27"/>
  <c r="H970" i="27"/>
  <c r="I996" i="27"/>
  <c r="H149" i="27"/>
  <c r="I654" i="27"/>
  <c r="I872" i="27"/>
  <c r="G861" i="27"/>
  <c r="H78" i="27"/>
  <c r="H72" i="27"/>
  <c r="I60" i="27"/>
  <c r="I129" i="27"/>
  <c r="H152" i="27"/>
  <c r="I137" i="27"/>
  <c r="G387" i="27"/>
  <c r="H356" i="27"/>
  <c r="H349" i="27"/>
  <c r="I340" i="27"/>
  <c r="I459" i="27"/>
  <c r="I452" i="27"/>
  <c r="I442" i="27"/>
  <c r="G565" i="27"/>
  <c r="G591" i="27"/>
  <c r="H566" i="27"/>
  <c r="G557" i="27"/>
  <c r="G544" i="27"/>
  <c r="H661" i="27"/>
  <c r="H653" i="27"/>
  <c r="G767" i="27"/>
  <c r="G758" i="27"/>
  <c r="I748" i="27"/>
  <c r="G871" i="27"/>
  <c r="G897" i="27"/>
  <c r="I846" i="27"/>
  <c r="G866" i="27"/>
  <c r="G858" i="27"/>
  <c r="I894" i="27"/>
  <c r="I966" i="27"/>
  <c r="G955" i="27"/>
  <c r="H68" i="27"/>
  <c r="H362" i="27"/>
  <c r="I154" i="27"/>
  <c r="G549" i="27"/>
  <c r="I662" i="27"/>
  <c r="G869" i="27"/>
  <c r="G852" i="27"/>
  <c r="I958" i="27"/>
  <c r="H387" i="27"/>
  <c r="I77" i="27"/>
  <c r="I71" i="27"/>
  <c r="I158" i="27"/>
  <c r="G182" i="27"/>
  <c r="G152" i="27"/>
  <c r="I146" i="27"/>
  <c r="I180" i="27"/>
  <c r="H260" i="27"/>
  <c r="H246" i="27"/>
  <c r="I353" i="27"/>
  <c r="I346" i="27"/>
  <c r="I384" i="27"/>
  <c r="I456" i="27"/>
  <c r="G450" i="27"/>
  <c r="G566" i="27"/>
  <c r="G553" i="27"/>
  <c r="H668" i="27"/>
  <c r="I658" i="27"/>
  <c r="I649" i="27"/>
  <c r="H764" i="27"/>
  <c r="G865" i="27"/>
  <c r="H953" i="27"/>
  <c r="G347" i="27"/>
  <c r="G356" i="27"/>
  <c r="G348" i="27"/>
  <c r="H450" i="27"/>
  <c r="H455" i="27"/>
  <c r="H459" i="27"/>
  <c r="H451" i="27"/>
  <c r="H442" i="27"/>
  <c r="I435" i="27"/>
  <c r="H974" i="27"/>
  <c r="H948" i="27"/>
  <c r="G954" i="27"/>
  <c r="G952" i="27"/>
  <c r="G957" i="27"/>
  <c r="G961" i="27"/>
  <c r="G965" i="27"/>
  <c r="G969" i="27"/>
  <c r="H690" i="27"/>
  <c r="H60" i="27"/>
  <c r="H64" i="27"/>
  <c r="H70" i="27"/>
  <c r="H77" i="27"/>
  <c r="H59" i="27"/>
  <c r="H66" i="27"/>
  <c r="H73" i="27"/>
  <c r="H76" i="27"/>
  <c r="G245" i="27"/>
  <c r="G257" i="27"/>
  <c r="G249" i="27"/>
  <c r="G974" i="27"/>
  <c r="G968" i="27"/>
  <c r="G960" i="27"/>
  <c r="I948" i="27"/>
  <c r="I52" i="27"/>
  <c r="H65" i="27"/>
  <c r="H132" i="27"/>
  <c r="H158" i="27"/>
  <c r="H180" i="27"/>
  <c r="H139" i="27"/>
  <c r="H143" i="27"/>
  <c r="H148" i="27"/>
  <c r="H151" i="27"/>
  <c r="H136" i="27"/>
  <c r="H145" i="27"/>
  <c r="H153" i="27"/>
  <c r="H141" i="27"/>
  <c r="H545" i="27"/>
  <c r="H554" i="27"/>
  <c r="H562" i="27"/>
  <c r="H69" i="27"/>
  <c r="H61" i="27"/>
  <c r="H155" i="27"/>
  <c r="H144" i="27"/>
  <c r="H138" i="27"/>
  <c r="G240" i="27"/>
  <c r="I336" i="27"/>
  <c r="G489" i="27"/>
  <c r="H447" i="27"/>
  <c r="H561" i="27"/>
  <c r="H553" i="27"/>
  <c r="H544" i="27"/>
  <c r="G748" i="27"/>
  <c r="G750" i="27"/>
  <c r="G762" i="27"/>
  <c r="G749" i="27"/>
  <c r="G759" i="27"/>
  <c r="G754" i="27"/>
  <c r="G763" i="27"/>
  <c r="G766" i="27"/>
  <c r="I537" i="27"/>
  <c r="G770" i="27"/>
  <c r="I770" i="27"/>
  <c r="I757" i="27"/>
  <c r="I69" i="27"/>
  <c r="I62" i="27"/>
  <c r="H157" i="27"/>
  <c r="I131" i="27"/>
  <c r="I150" i="27"/>
  <c r="G148" i="27"/>
  <c r="I142" i="27"/>
  <c r="G139" i="27"/>
  <c r="I285" i="27"/>
  <c r="H254" i="27"/>
  <c r="H241" i="27"/>
  <c r="I357" i="27"/>
  <c r="I354" i="27"/>
  <c r="I350" i="27"/>
  <c r="H343" i="27"/>
  <c r="I460" i="27"/>
  <c r="G457" i="27"/>
  <c r="G454" i="27"/>
  <c r="I447" i="27"/>
  <c r="I443" i="27"/>
  <c r="I486" i="27"/>
  <c r="I558" i="27"/>
  <c r="I550" i="27"/>
  <c r="I588" i="27"/>
  <c r="G664" i="27"/>
  <c r="G660" i="27"/>
  <c r="G656" i="27"/>
  <c r="G652" i="27"/>
  <c r="G647" i="27"/>
  <c r="H767" i="27"/>
  <c r="I764" i="27"/>
  <c r="I761" i="27"/>
  <c r="H756" i="27"/>
  <c r="I751" i="27"/>
  <c r="H846" i="27"/>
  <c r="I867" i="27"/>
  <c r="I863" i="27"/>
  <c r="I859" i="27"/>
  <c r="I855" i="27"/>
  <c r="I850" i="27"/>
  <c r="I945" i="27"/>
  <c r="G488" i="27"/>
  <c r="H54" i="27"/>
  <c r="I73" i="27"/>
  <c r="I67" i="27"/>
  <c r="G154" i="27"/>
  <c r="G146" i="27"/>
  <c r="G137" i="27"/>
  <c r="I358" i="27"/>
  <c r="H352" i="27"/>
  <c r="H348" i="27"/>
  <c r="H345" i="27"/>
  <c r="H340" i="27"/>
  <c r="H438" i="27"/>
  <c r="G461" i="27"/>
  <c r="G458" i="27"/>
  <c r="I451" i="27"/>
  <c r="I448" i="27"/>
  <c r="G560" i="27"/>
  <c r="G556" i="27"/>
  <c r="G552" i="27"/>
  <c r="G547" i="27"/>
  <c r="G693" i="27"/>
  <c r="H664" i="27"/>
  <c r="H660" i="27"/>
  <c r="H656" i="27"/>
  <c r="H652" i="27"/>
  <c r="H647" i="27"/>
  <c r="I765" i="27"/>
  <c r="I756" i="27"/>
  <c r="I753" i="27"/>
  <c r="I868" i="27"/>
  <c r="I864" i="27"/>
  <c r="I860" i="27"/>
  <c r="I856" i="27"/>
  <c r="I851" i="27"/>
  <c r="H969" i="27"/>
  <c r="H965" i="27"/>
  <c r="H961" i="27"/>
  <c r="H957" i="27"/>
  <c r="I132" i="27"/>
  <c r="G157" i="27"/>
  <c r="G183" i="27"/>
  <c r="G260" i="27"/>
  <c r="G285" i="27"/>
  <c r="I240" i="27"/>
  <c r="I245" i="27"/>
  <c r="I249" i="27"/>
  <c r="I253" i="27"/>
  <c r="I257" i="27"/>
  <c r="I282" i="27"/>
  <c r="I239" i="27"/>
  <c r="I244" i="27"/>
  <c r="I248" i="27"/>
  <c r="I252" i="27"/>
  <c r="I256" i="27"/>
  <c r="I231" i="27"/>
  <c r="H234" i="27"/>
  <c r="I255" i="27"/>
  <c r="I247" i="27"/>
  <c r="I238" i="27"/>
  <c r="I387" i="27"/>
  <c r="I438" i="27"/>
  <c r="G590" i="27"/>
  <c r="I642" i="27"/>
  <c r="I668" i="27"/>
  <c r="I667" i="27"/>
  <c r="H795" i="27"/>
  <c r="H852" i="27"/>
  <c r="H857" i="27"/>
  <c r="H861" i="27"/>
  <c r="H865" i="27"/>
  <c r="H869" i="27"/>
  <c r="H894" i="27"/>
  <c r="H851" i="27"/>
  <c r="H856" i="27"/>
  <c r="H860" i="27"/>
  <c r="H864" i="27"/>
  <c r="H868" i="27"/>
  <c r="H843" i="27"/>
  <c r="I843" i="27"/>
  <c r="H867" i="27"/>
  <c r="H859" i="27"/>
  <c r="H850" i="27"/>
  <c r="G998" i="27"/>
  <c r="H80" i="53"/>
  <c r="H386" i="53"/>
  <c r="H182" i="53"/>
  <c r="H54" i="53"/>
  <c r="I54" i="53"/>
  <c r="H794" i="53"/>
  <c r="H284" i="53"/>
  <c r="I233" i="53"/>
  <c r="H259" i="53"/>
  <c r="H233" i="53"/>
  <c r="G463" i="53"/>
  <c r="G488" i="53"/>
  <c r="I565" i="53"/>
  <c r="I539" i="53"/>
  <c r="I590" i="53"/>
  <c r="G769" i="53"/>
  <c r="G794" i="53"/>
  <c r="H743" i="53"/>
  <c r="I81" i="27"/>
  <c r="H80" i="27"/>
  <c r="I76" i="27"/>
  <c r="H75" i="27"/>
  <c r="I72" i="27"/>
  <c r="H71" i="27"/>
  <c r="I68" i="27"/>
  <c r="H67" i="27"/>
  <c r="I64" i="27"/>
  <c r="H62" i="27"/>
  <c r="I59" i="27"/>
  <c r="H131" i="27"/>
  <c r="H129" i="27"/>
  <c r="G158" i="27"/>
  <c r="I155" i="27"/>
  <c r="H154" i="27"/>
  <c r="G153" i="27"/>
  <c r="I151" i="27"/>
  <c r="H150" i="27"/>
  <c r="G149" i="27"/>
  <c r="I147" i="27"/>
  <c r="H146" i="27"/>
  <c r="G145" i="27"/>
  <c r="I143" i="27"/>
  <c r="H142" i="27"/>
  <c r="G141" i="27"/>
  <c r="I138" i="27"/>
  <c r="H137" i="27"/>
  <c r="G136" i="27"/>
  <c r="H282" i="27"/>
  <c r="H239" i="27"/>
  <c r="H244" i="27"/>
  <c r="H248" i="27"/>
  <c r="H252" i="27"/>
  <c r="H256" i="27"/>
  <c r="H231" i="27"/>
  <c r="H238" i="27"/>
  <c r="H243" i="27"/>
  <c r="H247" i="27"/>
  <c r="H251" i="27"/>
  <c r="H255" i="27"/>
  <c r="H257" i="27"/>
  <c r="I254" i="27"/>
  <c r="G252" i="27"/>
  <c r="H249" i="27"/>
  <c r="I246" i="27"/>
  <c r="G244" i="27"/>
  <c r="H240" i="27"/>
  <c r="G355" i="27"/>
  <c r="H488" i="27"/>
  <c r="H458" i="27"/>
  <c r="H489" i="27"/>
  <c r="H547" i="27"/>
  <c r="H552" i="27"/>
  <c r="H556" i="27"/>
  <c r="H560" i="27"/>
  <c r="H546" i="27"/>
  <c r="H551" i="27"/>
  <c r="H555" i="27"/>
  <c r="H559" i="27"/>
  <c r="H563" i="27"/>
  <c r="H537" i="27"/>
  <c r="I563" i="27"/>
  <c r="H558" i="27"/>
  <c r="I555" i="27"/>
  <c r="H550" i="27"/>
  <c r="H588" i="27"/>
  <c r="H642" i="27"/>
  <c r="H639" i="27"/>
  <c r="I665" i="27"/>
  <c r="G663" i="27"/>
  <c r="I657" i="27"/>
  <c r="G655" i="27"/>
  <c r="H792" i="27"/>
  <c r="H749" i="27"/>
  <c r="H754" i="27"/>
  <c r="H758" i="27"/>
  <c r="H762" i="27"/>
  <c r="H766" i="27"/>
  <c r="H741" i="27"/>
  <c r="H748" i="27"/>
  <c r="H753" i="27"/>
  <c r="H757" i="27"/>
  <c r="H761" i="27"/>
  <c r="H765" i="27"/>
  <c r="I744" i="27"/>
  <c r="H763" i="27"/>
  <c r="H755" i="27"/>
  <c r="H866" i="27"/>
  <c r="H858" i="27"/>
  <c r="H897" i="27"/>
  <c r="H955" i="27"/>
  <c r="H960" i="27"/>
  <c r="H964" i="27"/>
  <c r="H968" i="27"/>
  <c r="H954" i="27"/>
  <c r="H959" i="27"/>
  <c r="H963" i="27"/>
  <c r="H967" i="27"/>
  <c r="H971" i="27"/>
  <c r="H945" i="27"/>
  <c r="I971" i="27"/>
  <c r="H966" i="27"/>
  <c r="I963" i="27"/>
  <c r="H958" i="27"/>
  <c r="H996" i="27"/>
  <c r="I55" i="27"/>
  <c r="H81" i="27"/>
  <c r="I152" i="27"/>
  <c r="I148" i="27"/>
  <c r="I144" i="27"/>
  <c r="I139" i="27"/>
  <c r="I183" i="27"/>
  <c r="H182" i="27"/>
  <c r="I260" i="27"/>
  <c r="I251" i="27"/>
  <c r="I243" i="27"/>
  <c r="H285" i="27"/>
  <c r="G341" i="27"/>
  <c r="G346" i="27"/>
  <c r="G350" i="27"/>
  <c r="G354" i="27"/>
  <c r="G358" i="27"/>
  <c r="G340" i="27"/>
  <c r="G345" i="27"/>
  <c r="G349" i="27"/>
  <c r="G353" i="27"/>
  <c r="G357" i="27"/>
  <c r="I361" i="27"/>
  <c r="G352" i="27"/>
  <c r="G343" i="27"/>
  <c r="I489" i="27"/>
  <c r="H464" i="27"/>
  <c r="I544" i="27"/>
  <c r="I549" i="27"/>
  <c r="I553" i="27"/>
  <c r="I557" i="27"/>
  <c r="I561" i="27"/>
  <c r="I547" i="27"/>
  <c r="I552" i="27"/>
  <c r="I556" i="27"/>
  <c r="I560" i="27"/>
  <c r="I562" i="27"/>
  <c r="I554" i="27"/>
  <c r="I545" i="27"/>
  <c r="I693" i="27"/>
  <c r="H744" i="27"/>
  <c r="H770" i="27"/>
  <c r="I897" i="27"/>
  <c r="H872" i="27"/>
  <c r="H863" i="27"/>
  <c r="H855" i="27"/>
  <c r="I952" i="27"/>
  <c r="I957" i="27"/>
  <c r="I961" i="27"/>
  <c r="I965" i="27"/>
  <c r="I969" i="27"/>
  <c r="I955" i="27"/>
  <c r="I960" i="27"/>
  <c r="I964" i="27"/>
  <c r="I968" i="27"/>
  <c r="I970" i="27"/>
  <c r="I962" i="27"/>
  <c r="I953" i="27"/>
  <c r="H55" i="27"/>
  <c r="I78" i="27"/>
  <c r="I74" i="27"/>
  <c r="I70" i="27"/>
  <c r="I66" i="27"/>
  <c r="G155" i="27"/>
  <c r="I153" i="27"/>
  <c r="G151" i="27"/>
  <c r="I149" i="27"/>
  <c r="G147" i="27"/>
  <c r="I145" i="27"/>
  <c r="G143" i="27"/>
  <c r="I141" i="27"/>
  <c r="H183" i="27"/>
  <c r="G238" i="27"/>
  <c r="G243" i="27"/>
  <c r="G247" i="27"/>
  <c r="G251" i="27"/>
  <c r="G255" i="27"/>
  <c r="G241" i="27"/>
  <c r="G246" i="27"/>
  <c r="G250" i="27"/>
  <c r="G254" i="27"/>
  <c r="I234" i="27"/>
  <c r="I259" i="27"/>
  <c r="G256" i="27"/>
  <c r="I250" i="27"/>
  <c r="G248" i="27"/>
  <c r="I241" i="27"/>
  <c r="G239" i="27"/>
  <c r="G359" i="27"/>
  <c r="G351" i="27"/>
  <c r="G342" i="27"/>
  <c r="H444" i="27"/>
  <c r="H449" i="27"/>
  <c r="H453" i="27"/>
  <c r="H457" i="27"/>
  <c r="H461" i="27"/>
  <c r="H486" i="27"/>
  <c r="H443" i="27"/>
  <c r="H448" i="27"/>
  <c r="H452" i="27"/>
  <c r="H456" i="27"/>
  <c r="H460" i="27"/>
  <c r="H435" i="27"/>
  <c r="H463" i="27"/>
  <c r="H454" i="27"/>
  <c r="H445" i="27"/>
  <c r="H591" i="27"/>
  <c r="I566" i="27"/>
  <c r="I559" i="27"/>
  <c r="I551" i="27"/>
  <c r="G649" i="27"/>
  <c r="G654" i="27"/>
  <c r="G658" i="27"/>
  <c r="G662" i="27"/>
  <c r="G648" i="27"/>
  <c r="G653" i="27"/>
  <c r="G657" i="27"/>
  <c r="G661" i="27"/>
  <c r="G665" i="27"/>
  <c r="I690" i="27"/>
  <c r="I647" i="27"/>
  <c r="I652" i="27"/>
  <c r="I656" i="27"/>
  <c r="I660" i="27"/>
  <c r="I664" i="27"/>
  <c r="I639" i="27"/>
  <c r="I646" i="27"/>
  <c r="I651" i="27"/>
  <c r="I655" i="27"/>
  <c r="I659" i="27"/>
  <c r="I663" i="27"/>
  <c r="G668" i="27"/>
  <c r="I661" i="27"/>
  <c r="G659" i="27"/>
  <c r="I653" i="27"/>
  <c r="G651" i="27"/>
  <c r="G872" i="27"/>
  <c r="H862" i="27"/>
  <c r="H853" i="27"/>
  <c r="G896" i="27"/>
  <c r="H999" i="27"/>
  <c r="I974" i="27"/>
  <c r="I967" i="27"/>
  <c r="I959" i="27"/>
  <c r="H139" i="53"/>
  <c r="H144" i="53"/>
  <c r="H148" i="53"/>
  <c r="H152" i="53"/>
  <c r="H137" i="53"/>
  <c r="H145" i="53"/>
  <c r="H147" i="53"/>
  <c r="H154" i="53"/>
  <c r="H153" i="53"/>
  <c r="H180" i="53"/>
  <c r="H141" i="53"/>
  <c r="H143" i="53"/>
  <c r="H142" i="53"/>
  <c r="H149" i="53"/>
  <c r="H151" i="53"/>
  <c r="H129" i="53"/>
  <c r="H136" i="53"/>
  <c r="H138" i="53"/>
  <c r="H146" i="53"/>
  <c r="H155" i="53"/>
  <c r="H150" i="53"/>
  <c r="H157" i="53"/>
  <c r="H565" i="53"/>
  <c r="H590" i="53"/>
  <c r="H539" i="53"/>
  <c r="I667" i="53"/>
  <c r="I692" i="53"/>
  <c r="I641" i="53"/>
  <c r="H896" i="53"/>
  <c r="H845" i="53"/>
  <c r="I845" i="53"/>
  <c r="H871" i="53"/>
  <c r="H158" i="53"/>
  <c r="I129" i="53"/>
  <c r="H333" i="27"/>
  <c r="G362" i="27"/>
  <c r="I359" i="27"/>
  <c r="H358" i="27"/>
  <c r="I355" i="27"/>
  <c r="H354" i="27"/>
  <c r="I351" i="27"/>
  <c r="H350" i="27"/>
  <c r="I347" i="27"/>
  <c r="H346" i="27"/>
  <c r="I342" i="27"/>
  <c r="H341" i="27"/>
  <c r="H384" i="27"/>
  <c r="H437" i="27"/>
  <c r="G464" i="27"/>
  <c r="I461" i="27"/>
  <c r="G459" i="27"/>
  <c r="I457" i="27"/>
  <c r="G455" i="27"/>
  <c r="I453" i="27"/>
  <c r="G451" i="27"/>
  <c r="I449" i="27"/>
  <c r="G447" i="27"/>
  <c r="I444" i="27"/>
  <c r="G442" i="27"/>
  <c r="G562" i="27"/>
  <c r="G558" i="27"/>
  <c r="G554" i="27"/>
  <c r="G550" i="27"/>
  <c r="G545" i="27"/>
  <c r="I591" i="27"/>
  <c r="H662" i="27"/>
  <c r="H658" i="27"/>
  <c r="H654" i="27"/>
  <c r="H649" i="27"/>
  <c r="H693" i="27"/>
  <c r="I741" i="27"/>
  <c r="I766" i="27"/>
  <c r="G764" i="27"/>
  <c r="I762" i="27"/>
  <c r="G760" i="27"/>
  <c r="I758" i="27"/>
  <c r="G756" i="27"/>
  <c r="I754" i="27"/>
  <c r="G751" i="27"/>
  <c r="I749" i="27"/>
  <c r="G795" i="27"/>
  <c r="I792" i="27"/>
  <c r="I869" i="27"/>
  <c r="G867" i="27"/>
  <c r="I865" i="27"/>
  <c r="G863" i="27"/>
  <c r="I861" i="27"/>
  <c r="G859" i="27"/>
  <c r="I857" i="27"/>
  <c r="G855" i="27"/>
  <c r="I852" i="27"/>
  <c r="G850" i="27"/>
  <c r="G970" i="27"/>
  <c r="G966" i="27"/>
  <c r="G962" i="27"/>
  <c r="G958" i="27"/>
  <c r="G953" i="27"/>
  <c r="I999" i="27"/>
  <c r="H488" i="53"/>
  <c r="H437" i="53"/>
  <c r="I437" i="53"/>
  <c r="H463" i="53"/>
  <c r="H973" i="53"/>
  <c r="H998" i="53"/>
  <c r="H947" i="53"/>
  <c r="H359" i="27"/>
  <c r="I356" i="27"/>
  <c r="H355" i="27"/>
  <c r="I352" i="27"/>
  <c r="H351" i="27"/>
  <c r="I348" i="27"/>
  <c r="H347" i="27"/>
  <c r="G460" i="27"/>
  <c r="I458" i="27"/>
  <c r="G456" i="27"/>
  <c r="I454" i="27"/>
  <c r="G452" i="27"/>
  <c r="I450" i="27"/>
  <c r="G448" i="27"/>
  <c r="G443" i="27"/>
  <c r="G563" i="27"/>
  <c r="G559" i="27"/>
  <c r="G555" i="27"/>
  <c r="G551" i="27"/>
  <c r="H663" i="27"/>
  <c r="H659" i="27"/>
  <c r="H655" i="27"/>
  <c r="H651" i="27"/>
  <c r="I767" i="27"/>
  <c r="G765" i="27"/>
  <c r="I763" i="27"/>
  <c r="G761" i="27"/>
  <c r="I759" i="27"/>
  <c r="G757" i="27"/>
  <c r="I755" i="27"/>
  <c r="G753" i="27"/>
  <c r="G868" i="27"/>
  <c r="I866" i="27"/>
  <c r="G864" i="27"/>
  <c r="I862" i="27"/>
  <c r="G860" i="27"/>
  <c r="I858" i="27"/>
  <c r="G856" i="27"/>
  <c r="G851" i="27"/>
  <c r="G971" i="27"/>
  <c r="G967" i="27"/>
  <c r="G963" i="27"/>
  <c r="G959" i="27"/>
  <c r="G182" i="53"/>
  <c r="G157" i="53"/>
  <c r="H131" i="53"/>
  <c r="I386" i="53"/>
  <c r="I335" i="53"/>
  <c r="I361" i="53"/>
  <c r="H692" i="53"/>
  <c r="H641" i="53"/>
  <c r="H667" i="53"/>
  <c r="G871" i="53"/>
  <c r="G896" i="53"/>
  <c r="I973" i="53"/>
  <c r="I947" i="53"/>
  <c r="I998" i="53"/>
  <c r="I922" i="27"/>
  <c r="H922" i="27"/>
  <c r="I820" i="27"/>
  <c r="H820" i="27"/>
  <c r="H718" i="27"/>
  <c r="G718" i="27"/>
  <c r="G743" i="27" s="1"/>
  <c r="H616" i="27"/>
  <c r="I641" i="27" s="1"/>
  <c r="G616" i="27"/>
  <c r="G641" i="27" s="1"/>
  <c r="I514" i="27"/>
  <c r="H514" i="27"/>
  <c r="I412" i="27"/>
  <c r="H310" i="27"/>
  <c r="G310" i="27"/>
  <c r="G335" i="27" s="1"/>
  <c r="H208" i="27"/>
  <c r="G208" i="27"/>
  <c r="G233" i="27" s="1"/>
  <c r="I29" i="27"/>
  <c r="I284" i="27" s="1"/>
  <c r="G27" i="27"/>
  <c r="M939" i="53"/>
  <c r="K934" i="53"/>
  <c r="K923" i="53"/>
  <c r="M929" i="53"/>
  <c r="J920" i="53"/>
  <c r="L922" i="53"/>
  <c r="N893" i="53"/>
  <c r="J891" i="53"/>
  <c r="K834" i="53"/>
  <c r="J883" i="53"/>
  <c r="N827" i="53"/>
  <c r="K820" i="53"/>
  <c r="N687" i="53"/>
  <c r="K632" i="53"/>
  <c r="N630" i="53"/>
  <c r="N626" i="53"/>
  <c r="J677" i="53"/>
  <c r="N616" i="53"/>
  <c r="O641" i="53" s="1"/>
  <c r="L535" i="53"/>
  <c r="N585" i="53"/>
  <c r="M529" i="53"/>
  <c r="N577" i="53"/>
  <c r="N514" i="53"/>
  <c r="O539" i="53" s="1"/>
  <c r="J479" i="53"/>
  <c r="L476" i="53"/>
  <c r="J413" i="53"/>
  <c r="J438" i="53" s="1"/>
  <c r="L413" i="53"/>
  <c r="L469" i="53"/>
  <c r="K410" i="53"/>
  <c r="J383" i="53"/>
  <c r="L382" i="53"/>
  <c r="J381" i="53"/>
  <c r="L378" i="53"/>
  <c r="N377" i="53"/>
  <c r="J377" i="53"/>
  <c r="N375" i="53"/>
  <c r="J375" i="53"/>
  <c r="N373" i="53"/>
  <c r="M321" i="53"/>
  <c r="N371" i="53"/>
  <c r="N368" i="53"/>
  <c r="J368" i="53"/>
  <c r="M316" i="53"/>
  <c r="N366" i="53"/>
  <c r="J310" i="53"/>
  <c r="J335" i="53" s="1"/>
  <c r="L365" i="53"/>
  <c r="N279" i="53"/>
  <c r="L276" i="53"/>
  <c r="L219" i="53"/>
  <c r="L209" i="53"/>
  <c r="K215" i="53"/>
  <c r="N208" i="53"/>
  <c r="O233" i="53" s="1"/>
  <c r="L208" i="53"/>
  <c r="J179" i="53"/>
  <c r="L127" i="53"/>
  <c r="N177" i="53"/>
  <c r="J175" i="53"/>
  <c r="N122" i="53"/>
  <c r="L172" i="53"/>
  <c r="L168" i="53"/>
  <c r="J167" i="53"/>
  <c r="L112"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J922" i="53"/>
  <c r="J947" i="53" s="1"/>
  <c r="M920" i="53"/>
  <c r="M969" i="53" s="1"/>
  <c r="N890" i="53"/>
  <c r="N839" i="53"/>
  <c r="K824" i="53"/>
  <c r="M791" i="53"/>
  <c r="M774" i="53"/>
  <c r="N733" i="53"/>
  <c r="B719" i="53"/>
  <c r="C744" i="53" s="1"/>
  <c r="B779" i="53"/>
  <c r="B683" i="53"/>
  <c r="N638" i="53"/>
  <c r="N617" i="53"/>
  <c r="O642" i="53" s="1"/>
  <c r="J581" i="53"/>
  <c r="L570" i="53"/>
  <c r="L533" i="53"/>
  <c r="N520" i="53"/>
  <c r="N515" i="53"/>
  <c r="O540" i="53" s="1"/>
  <c r="K514" i="53"/>
  <c r="K584" i="53"/>
  <c r="B581" i="53"/>
  <c r="M577" i="53"/>
  <c r="M572" i="53"/>
  <c r="K569" i="53"/>
  <c r="N483" i="53"/>
  <c r="K482" i="53"/>
  <c r="J474" i="53"/>
  <c r="B473" i="53"/>
  <c r="M468" i="53"/>
  <c r="L432" i="53"/>
  <c r="K427" i="53"/>
  <c r="N416" i="53"/>
  <c r="L412" i="53"/>
  <c r="L426" i="53"/>
  <c r="J379" i="53"/>
  <c r="L367" i="53"/>
  <c r="M328" i="53"/>
  <c r="N325" i="53"/>
  <c r="J311" i="53"/>
  <c r="J336" i="53" s="1"/>
  <c r="M308" i="53"/>
  <c r="M359" i="53" s="1"/>
  <c r="N383" i="53"/>
  <c r="K382" i="53"/>
  <c r="L380" i="53"/>
  <c r="J376" i="53"/>
  <c r="J373" i="53"/>
  <c r="M371" i="53"/>
  <c r="L370" i="53"/>
  <c r="M366" i="53"/>
  <c r="N275" i="53"/>
  <c r="N274" i="53"/>
  <c r="K272" i="53"/>
  <c r="J270" i="53"/>
  <c r="M266" i="53"/>
  <c r="N225" i="53"/>
  <c r="K224" i="53"/>
  <c r="N221" i="53"/>
  <c r="N209" i="53"/>
  <c r="O234" i="53" s="1"/>
  <c r="K226" i="53"/>
  <c r="N173" i="53"/>
  <c r="L163" i="53"/>
  <c r="N118" i="53"/>
  <c r="B179" i="53"/>
  <c r="K176" i="53"/>
  <c r="K174" i="53"/>
  <c r="K172" i="53"/>
  <c r="M169" i="53"/>
  <c r="B167" i="53"/>
  <c r="K163" i="53"/>
  <c r="L30" i="53"/>
  <c r="J482" i="53"/>
  <c r="K786" i="53"/>
  <c r="J986" i="53"/>
  <c r="K778" i="53"/>
  <c r="B774" i="53"/>
  <c r="G384" i="27" l="1"/>
  <c r="G52" i="27"/>
  <c r="G588" i="27"/>
  <c r="G894" i="27"/>
  <c r="G80" i="27"/>
  <c r="G361" i="27"/>
  <c r="G386" i="27"/>
  <c r="G667" i="27"/>
  <c r="G692" i="27"/>
  <c r="H743" i="27"/>
  <c r="H769" i="27"/>
  <c r="H794" i="27"/>
  <c r="G792" i="27"/>
  <c r="G59" i="27"/>
  <c r="G64" i="27"/>
  <c r="G68" i="27"/>
  <c r="G72" i="27"/>
  <c r="G76" i="27"/>
  <c r="G81" i="27"/>
  <c r="H52" i="27"/>
  <c r="G690" i="27"/>
  <c r="G180" i="27"/>
  <c r="G62" i="27"/>
  <c r="G67" i="27"/>
  <c r="G71" i="27"/>
  <c r="G75" i="27"/>
  <c r="G65" i="27"/>
  <c r="G73" i="27"/>
  <c r="G61" i="27"/>
  <c r="G66" i="27"/>
  <c r="G70" i="27"/>
  <c r="G74" i="27"/>
  <c r="G78" i="27"/>
  <c r="G60" i="27"/>
  <c r="G69" i="27"/>
  <c r="G77" i="27"/>
  <c r="G259" i="27"/>
  <c r="G284" i="27"/>
  <c r="H386" i="27"/>
  <c r="H335" i="27"/>
  <c r="H361" i="27"/>
  <c r="I335" i="27"/>
  <c r="H565" i="27"/>
  <c r="H590" i="27"/>
  <c r="H539" i="27"/>
  <c r="H667" i="27"/>
  <c r="H641" i="27"/>
  <c r="H692" i="27"/>
  <c r="H973" i="27"/>
  <c r="H998" i="27"/>
  <c r="H947" i="27"/>
  <c r="I54" i="27"/>
  <c r="I80" i="27"/>
  <c r="H233" i="27"/>
  <c r="H284" i="27"/>
  <c r="H259" i="27"/>
  <c r="I565" i="27"/>
  <c r="I590" i="27"/>
  <c r="I539" i="27"/>
  <c r="H896" i="27"/>
  <c r="H845" i="27"/>
  <c r="H871" i="27"/>
  <c r="I973" i="27"/>
  <c r="I998" i="27"/>
  <c r="I947" i="27"/>
  <c r="I743" i="27"/>
  <c r="I794" i="27"/>
  <c r="J973" i="53"/>
  <c r="J945" i="53"/>
  <c r="I463" i="27"/>
  <c r="I488" i="27"/>
  <c r="I437" i="27"/>
  <c r="G769" i="27"/>
  <c r="G794" i="27"/>
  <c r="I871" i="27"/>
  <c r="I896" i="27"/>
  <c r="I845" i="27"/>
  <c r="G996" i="27"/>
  <c r="I692" i="27"/>
  <c r="I233" i="27"/>
  <c r="I386" i="27"/>
  <c r="G486" i="27"/>
  <c r="I182" i="27"/>
  <c r="G282" i="27"/>
  <c r="L206" i="53"/>
  <c r="L257" i="53" s="1"/>
  <c r="J308" i="53"/>
  <c r="J333" i="53" s="1"/>
  <c r="N311" i="53"/>
  <c r="O336" i="53" s="1"/>
  <c r="N621" i="53"/>
  <c r="N512" i="53"/>
  <c r="N563" i="53" s="1"/>
  <c r="N614" i="53"/>
  <c r="N653" i="53" s="1"/>
  <c r="L40" i="53"/>
  <c r="L270" i="53"/>
  <c r="N49" i="53"/>
  <c r="J106" i="53"/>
  <c r="N228" i="53"/>
  <c r="L472" i="53"/>
  <c r="N526" i="53"/>
  <c r="N681" i="53"/>
  <c r="J366" i="53"/>
  <c r="L372" i="53"/>
  <c r="L38" i="53"/>
  <c r="N43" i="53"/>
  <c r="M45" i="53"/>
  <c r="N47" i="53"/>
  <c r="M51" i="53"/>
  <c r="K161" i="53"/>
  <c r="B162" i="53"/>
  <c r="M162" i="53"/>
  <c r="B164" i="53"/>
  <c r="N113" i="53"/>
  <c r="K166" i="53"/>
  <c r="M167" i="53"/>
  <c r="L117" i="53"/>
  <c r="B169" i="53"/>
  <c r="L119" i="53"/>
  <c r="B171" i="53"/>
  <c r="M171" i="53"/>
  <c r="L121" i="53"/>
  <c r="B173" i="53"/>
  <c r="M122" i="53"/>
  <c r="L123" i="53"/>
  <c r="B175" i="53"/>
  <c r="M175" i="53"/>
  <c r="L125" i="53"/>
  <c r="B177" i="53"/>
  <c r="N126" i="53"/>
  <c r="K178" i="53"/>
  <c r="M179" i="53"/>
  <c r="K263" i="53"/>
  <c r="N121" i="53"/>
  <c r="N123" i="53"/>
  <c r="K213" i="53"/>
  <c r="N217" i="53"/>
  <c r="L220" i="53"/>
  <c r="K228" i="53"/>
  <c r="K230" i="53"/>
  <c r="N316" i="53"/>
  <c r="N319" i="53"/>
  <c r="L320" i="53"/>
  <c r="N321" i="53"/>
  <c r="M325" i="53"/>
  <c r="N327" i="53"/>
  <c r="L328" i="53"/>
  <c r="N418" i="53"/>
  <c r="L434" i="53"/>
  <c r="M525" i="53"/>
  <c r="L526" i="53"/>
  <c r="L532" i="53"/>
  <c r="M533" i="53"/>
  <c r="L534" i="53"/>
  <c r="L536" i="53"/>
  <c r="N620" i="53"/>
  <c r="K626" i="53"/>
  <c r="L628" i="53"/>
  <c r="L632" i="53"/>
  <c r="K634" i="53"/>
  <c r="L636" i="53"/>
  <c r="L730" i="53"/>
  <c r="L734" i="53"/>
  <c r="N737" i="53"/>
  <c r="M739" i="53"/>
  <c r="L740" i="53"/>
  <c r="N824" i="53"/>
  <c r="N826" i="53"/>
  <c r="K827" i="53"/>
  <c r="M831" i="53"/>
  <c r="K836" i="53"/>
  <c r="N837" i="53"/>
  <c r="M926" i="53"/>
  <c r="M931" i="53"/>
  <c r="N935" i="53"/>
  <c r="K938" i="53"/>
  <c r="K942" i="53"/>
  <c r="M943" i="53"/>
  <c r="M264" i="53"/>
  <c r="K270" i="53"/>
  <c r="M273" i="53"/>
  <c r="K223" i="53"/>
  <c r="B275" i="53"/>
  <c r="N224" i="53"/>
  <c r="K276" i="53"/>
  <c r="K227" i="53"/>
  <c r="B279" i="53"/>
  <c r="B281" i="53"/>
  <c r="B366" i="53"/>
  <c r="M315" i="53"/>
  <c r="K367" i="53"/>
  <c r="L319" i="53"/>
  <c r="B371" i="53"/>
  <c r="L323" i="53"/>
  <c r="K376" i="53"/>
  <c r="N326" i="53"/>
  <c r="L327" i="53"/>
  <c r="B379" i="53"/>
  <c r="N330" i="53"/>
  <c r="L331" i="53"/>
  <c r="M332" i="53"/>
  <c r="K469" i="53"/>
  <c r="L421" i="53"/>
  <c r="K423" i="53"/>
  <c r="B475" i="53"/>
  <c r="M475" i="53"/>
  <c r="K425" i="53"/>
  <c r="M479" i="53"/>
  <c r="K429" i="53"/>
  <c r="N430" i="53"/>
  <c r="M483" i="53"/>
  <c r="M485" i="53"/>
  <c r="L518" i="53"/>
  <c r="B570" i="53"/>
  <c r="L520" i="53"/>
  <c r="B572" i="53"/>
  <c r="N521" i="53"/>
  <c r="B575" i="53"/>
  <c r="M524" i="53"/>
  <c r="L525" i="53"/>
  <c r="L527" i="53"/>
  <c r="L529" i="53"/>
  <c r="M581" i="53"/>
  <c r="M583" i="53"/>
  <c r="N534" i="53"/>
  <c r="B587" i="53"/>
  <c r="B674" i="53"/>
  <c r="N623" i="53"/>
  <c r="L625" i="53"/>
  <c r="K627" i="53"/>
  <c r="L631" i="53"/>
  <c r="K724" i="53"/>
  <c r="M776" i="53"/>
  <c r="L727" i="53"/>
  <c r="M728" i="53"/>
  <c r="K780" i="53"/>
  <c r="M785" i="53"/>
  <c r="B787" i="53"/>
  <c r="M789" i="53"/>
  <c r="B876" i="53"/>
  <c r="K826" i="53"/>
  <c r="M878" i="53"/>
  <c r="K829" i="53"/>
  <c r="N832" i="53"/>
  <c r="M834" i="53"/>
  <c r="K835" i="53"/>
  <c r="N836" i="53"/>
  <c r="M838" i="53"/>
  <c r="K841" i="53"/>
  <c r="K926" i="53"/>
  <c r="N927" i="53"/>
  <c r="K928" i="53"/>
  <c r="N932" i="53"/>
  <c r="K933" i="53"/>
  <c r="B985" i="53"/>
  <c r="M934" i="53"/>
  <c r="K935" i="53"/>
  <c r="M938" i="53"/>
  <c r="K990" i="53"/>
  <c r="M940" i="53"/>
  <c r="K941" i="53"/>
  <c r="B993" i="53"/>
  <c r="N944" i="53"/>
  <c r="K365" i="53"/>
  <c r="B368" i="53"/>
  <c r="M368" i="53"/>
  <c r="N317" i="53"/>
  <c r="M346" i="53"/>
  <c r="B373" i="53"/>
  <c r="M375" i="53"/>
  <c r="M324" i="53"/>
  <c r="M164" i="53"/>
  <c r="K168" i="53"/>
  <c r="M177" i="53"/>
  <c r="L115" i="53"/>
  <c r="M208" i="53"/>
  <c r="M233" i="53" s="1"/>
  <c r="K310" i="53"/>
  <c r="K335" i="53" s="1"/>
  <c r="K571" i="53"/>
  <c r="M689" i="53"/>
  <c r="B311" i="53"/>
  <c r="C336" i="53" s="1"/>
  <c r="M329" i="53"/>
  <c r="N329" i="53"/>
  <c r="M412" i="53"/>
  <c r="M437" i="53" s="1"/>
  <c r="B515" i="53"/>
  <c r="C540" i="53" s="1"/>
  <c r="M515" i="53"/>
  <c r="N540" i="53" s="1"/>
  <c r="B616" i="53"/>
  <c r="C641" i="53" s="1"/>
  <c r="M718" i="53"/>
  <c r="K718" i="53"/>
  <c r="B820" i="53"/>
  <c r="C845" i="53" s="1"/>
  <c r="B922" i="53"/>
  <c r="C947" i="53" s="1"/>
  <c r="M989" i="53"/>
  <c r="M173" i="53"/>
  <c r="L110" i="53"/>
  <c r="K374" i="53"/>
  <c r="K413" i="53"/>
  <c r="K438" i="53" s="1"/>
  <c r="K480" i="53"/>
  <c r="K576" i="53"/>
  <c r="K580" i="53"/>
  <c r="N530" i="53"/>
  <c r="K636" i="53"/>
  <c r="K678" i="53"/>
  <c r="M737" i="53"/>
  <c r="K372" i="53"/>
  <c r="M373" i="53"/>
  <c r="B375" i="53"/>
  <c r="B377" i="53"/>
  <c r="K378" i="53"/>
  <c r="M354" i="53"/>
  <c r="K380" i="53"/>
  <c r="B381" i="53"/>
  <c r="B383" i="53"/>
  <c r="B468" i="53"/>
  <c r="M470" i="53"/>
  <c r="K474" i="53"/>
  <c r="M477" i="53"/>
  <c r="B481" i="53"/>
  <c r="B485" i="53"/>
  <c r="M570" i="53"/>
  <c r="L523" i="53"/>
  <c r="K574" i="53"/>
  <c r="B577" i="53"/>
  <c r="M579" i="53"/>
  <c r="L531" i="53"/>
  <c r="K582" i="53"/>
  <c r="B585" i="53"/>
  <c r="M587" i="53"/>
  <c r="M672" i="53"/>
  <c r="M783" i="53"/>
  <c r="K784" i="53"/>
  <c r="K877" i="53"/>
  <c r="M881" i="53"/>
  <c r="M830" i="53"/>
  <c r="B978" i="53"/>
  <c r="M958" i="53"/>
  <c r="M962" i="53"/>
  <c r="K988" i="53"/>
  <c r="B991" i="53"/>
  <c r="K775" i="53"/>
  <c r="K170" i="53"/>
  <c r="M379" i="53"/>
  <c r="L314" i="53"/>
  <c r="N322" i="53"/>
  <c r="K578" i="53"/>
  <c r="M585" i="53"/>
  <c r="K729" i="53"/>
  <c r="N830" i="53"/>
  <c r="M832" i="53"/>
  <c r="N34" i="53"/>
  <c r="J29" i="53"/>
  <c r="J54" i="53" s="1"/>
  <c r="M34" i="53"/>
  <c r="M43" i="53"/>
  <c r="J107" i="53"/>
  <c r="J132" i="53" s="1"/>
  <c r="J170" i="53"/>
  <c r="M120" i="53"/>
  <c r="J263" i="53"/>
  <c r="N206" i="53"/>
  <c r="N251" i="53" s="1"/>
  <c r="L215" i="53"/>
  <c r="N268" i="53"/>
  <c r="L224" i="53"/>
  <c r="L228" i="53"/>
  <c r="N229" i="53"/>
  <c r="J412" i="53"/>
  <c r="J437" i="53" s="1"/>
  <c r="L417" i="53"/>
  <c r="N421" i="53"/>
  <c r="N423" i="53"/>
  <c r="L428" i="53"/>
  <c r="L430" i="53"/>
  <c r="N431" i="53"/>
  <c r="N433" i="53"/>
  <c r="M519" i="53"/>
  <c r="N523" i="53"/>
  <c r="M526" i="53"/>
  <c r="L528" i="53"/>
  <c r="N531" i="53"/>
  <c r="M534" i="53"/>
  <c r="M536" i="53"/>
  <c r="J671" i="53"/>
  <c r="L623" i="53"/>
  <c r="N625" i="53"/>
  <c r="N629" i="53"/>
  <c r="N633" i="53"/>
  <c r="J686" i="53"/>
  <c r="N637" i="53"/>
  <c r="N724" i="53"/>
  <c r="K727" i="53"/>
  <c r="M732" i="53"/>
  <c r="K733" i="53"/>
  <c r="K735" i="53"/>
  <c r="M736" i="53"/>
  <c r="L738" i="53"/>
  <c r="N41" i="53"/>
  <c r="N45" i="53"/>
  <c r="N51" i="53"/>
  <c r="J264" i="53"/>
  <c r="N264" i="53"/>
  <c r="L214" i="53"/>
  <c r="K218" i="53"/>
  <c r="K220" i="53"/>
  <c r="N271" i="53"/>
  <c r="L221" i="53"/>
  <c r="K222" i="53"/>
  <c r="N222" i="53"/>
  <c r="L223" i="53"/>
  <c r="L225" i="53"/>
  <c r="N226" i="53"/>
  <c r="N230" i="53"/>
  <c r="K419" i="53"/>
  <c r="N422" i="53"/>
  <c r="N426" i="53"/>
  <c r="K432" i="53"/>
  <c r="M961" i="53"/>
  <c r="M995" i="53"/>
  <c r="K920" i="53"/>
  <c r="K965" i="53" s="1"/>
  <c r="M936" i="53"/>
  <c r="J955" i="53"/>
  <c r="L723" i="53"/>
  <c r="M716" i="53"/>
  <c r="M750" i="53" s="1"/>
  <c r="L732" i="53"/>
  <c r="L736" i="53"/>
  <c r="J512" i="53"/>
  <c r="N574" i="53"/>
  <c r="J514" i="53"/>
  <c r="J539" i="53" s="1"/>
  <c r="M343" i="53"/>
  <c r="M352" i="53"/>
  <c r="K370" i="53"/>
  <c r="M377" i="53"/>
  <c r="M381" i="53"/>
  <c r="M383" i="53"/>
  <c r="M320" i="53"/>
  <c r="J206" i="53"/>
  <c r="J238" i="53" s="1"/>
  <c r="N212" i="53"/>
  <c r="N213" i="53"/>
  <c r="L571" i="53"/>
  <c r="N169" i="53"/>
  <c r="N688" i="53"/>
  <c r="N266" i="53"/>
  <c r="L366" i="53"/>
  <c r="N372" i="53"/>
  <c r="L383" i="53"/>
  <c r="J579" i="53"/>
  <c r="N672" i="53"/>
  <c r="J575" i="53"/>
  <c r="L44" i="53"/>
  <c r="L48" i="53"/>
  <c r="L167" i="53"/>
  <c r="J172" i="53"/>
  <c r="J178" i="53"/>
  <c r="L176" i="53"/>
  <c r="L268" i="53"/>
  <c r="L274" i="53"/>
  <c r="N281" i="53"/>
  <c r="J269" i="53"/>
  <c r="L584" i="53"/>
  <c r="B977" i="53"/>
  <c r="B29" i="53"/>
  <c r="C54" i="53" s="1"/>
  <c r="B365" i="53"/>
  <c r="M977" i="53"/>
  <c r="M29" i="53"/>
  <c r="M569" i="53"/>
  <c r="K34" i="53"/>
  <c r="K29" i="53"/>
  <c r="K896" i="53" s="1"/>
  <c r="B571" i="53"/>
  <c r="M979" i="53"/>
  <c r="M367" i="53"/>
  <c r="K980" i="53"/>
  <c r="K36" i="53"/>
  <c r="B778" i="53"/>
  <c r="B574" i="53"/>
  <c r="M982" i="53"/>
  <c r="K983" i="53"/>
  <c r="K39" i="53"/>
  <c r="K779" i="53"/>
  <c r="K371" i="53"/>
  <c r="B984" i="53"/>
  <c r="M780" i="53"/>
  <c r="M576" i="53"/>
  <c r="K985" i="53"/>
  <c r="K41" i="53"/>
  <c r="K577" i="53"/>
  <c r="B986" i="53"/>
  <c r="B782" i="53"/>
  <c r="B374" i="53"/>
  <c r="M986" i="53"/>
  <c r="M782" i="53"/>
  <c r="M578" i="53"/>
  <c r="K43" i="53"/>
  <c r="K783" i="53"/>
  <c r="B988" i="53"/>
  <c r="B580" i="53"/>
  <c r="M988" i="53"/>
  <c r="M376" i="53"/>
  <c r="K989" i="53"/>
  <c r="K45" i="53"/>
  <c r="K887" i="53"/>
  <c r="K581" i="53"/>
  <c r="B582" i="53"/>
  <c r="M990" i="53"/>
  <c r="K991" i="53"/>
  <c r="K47" i="53"/>
  <c r="K787" i="53"/>
  <c r="K379" i="53"/>
  <c r="B992" i="53"/>
  <c r="B890" i="53"/>
  <c r="M788" i="53"/>
  <c r="M584" i="53"/>
  <c r="K993" i="53"/>
  <c r="K49" i="53"/>
  <c r="B994" i="53"/>
  <c r="B790" i="53"/>
  <c r="B382" i="53"/>
  <c r="M586" i="53"/>
  <c r="K791" i="53"/>
  <c r="K51" i="53"/>
  <c r="B27" i="53"/>
  <c r="N33" i="53"/>
  <c r="M35" i="53"/>
  <c r="M38" i="53"/>
  <c r="L47" i="53"/>
  <c r="L49" i="53"/>
  <c r="N50" i="53"/>
  <c r="B106" i="53"/>
  <c r="C131" i="53" s="1"/>
  <c r="B161" i="53"/>
  <c r="M106" i="53"/>
  <c r="M110" i="53"/>
  <c r="M104" i="53"/>
  <c r="M149" i="53" s="1"/>
  <c r="K111" i="53"/>
  <c r="M163" i="53"/>
  <c r="K113" i="53"/>
  <c r="M115" i="53"/>
  <c r="K116" i="53"/>
  <c r="K167" i="53"/>
  <c r="K118" i="53"/>
  <c r="B170" i="53"/>
  <c r="M119" i="53"/>
  <c r="K120" i="53"/>
  <c r="M172" i="53"/>
  <c r="K122" i="53"/>
  <c r="M123" i="53"/>
  <c r="K124" i="53"/>
  <c r="K175" i="53"/>
  <c r="M151" i="53"/>
  <c r="K126" i="53"/>
  <c r="B178" i="53"/>
  <c r="M127" i="53"/>
  <c r="K128" i="53"/>
  <c r="B104" i="53"/>
  <c r="N110" i="53"/>
  <c r="M112" i="53"/>
  <c r="L124" i="53"/>
  <c r="N125" i="53"/>
  <c r="N127"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461" i="53"/>
  <c r="K450" i="53"/>
  <c r="K443" i="53"/>
  <c r="K454" i="53"/>
  <c r="K587" i="53"/>
  <c r="J673" i="53"/>
  <c r="N673" i="53"/>
  <c r="N35" i="53"/>
  <c r="J982" i="53"/>
  <c r="J30" i="53"/>
  <c r="J55" i="53" s="1"/>
  <c r="N676" i="53"/>
  <c r="N880" i="53"/>
  <c r="M39" i="53"/>
  <c r="L983" i="53"/>
  <c r="L677" i="53"/>
  <c r="N984" i="53"/>
  <c r="N40" i="53"/>
  <c r="L679" i="53"/>
  <c r="N986" i="53"/>
  <c r="N680" i="53"/>
  <c r="J682" i="53"/>
  <c r="N682" i="53"/>
  <c r="N44" i="53"/>
  <c r="M47" i="53"/>
  <c r="L685" i="53"/>
  <c r="N992" i="53"/>
  <c r="N48" i="53"/>
  <c r="L687" i="53"/>
  <c r="L279" i="53"/>
  <c r="J994" i="53"/>
  <c r="J586" i="53"/>
  <c r="J27" i="53"/>
  <c r="L29" i="53"/>
  <c r="L284" i="53" s="1"/>
  <c r="M30" i="53"/>
  <c r="L34" i="53"/>
  <c r="L36" i="53"/>
  <c r="N38" i="53"/>
  <c r="M40" i="53"/>
  <c r="M42" i="53"/>
  <c r="M49" i="53"/>
  <c r="L51" i="53"/>
  <c r="N161" i="53"/>
  <c r="L164" i="53"/>
  <c r="L113" i="53"/>
  <c r="J168" i="53"/>
  <c r="L118" i="53"/>
  <c r="N170" i="53"/>
  <c r="L173" i="53"/>
  <c r="L122" i="53"/>
  <c r="J176" i="53"/>
  <c r="L126" i="53"/>
  <c r="N178" i="53"/>
  <c r="J104" i="53"/>
  <c r="J129" i="53" s="1"/>
  <c r="K106" i="53"/>
  <c r="M107" i="53"/>
  <c r="L111" i="53"/>
  <c r="N112" i="53"/>
  <c r="N115" i="53"/>
  <c r="M117" i="53"/>
  <c r="M124" i="53"/>
  <c r="M126" i="53"/>
  <c r="L12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K452" i="53"/>
  <c r="J467" i="53"/>
  <c r="J476" i="53"/>
  <c r="N478" i="53"/>
  <c r="N571" i="53"/>
  <c r="B576" i="53"/>
  <c r="J582" i="53"/>
  <c r="L585" i="53"/>
  <c r="J680" i="53"/>
  <c r="L683" i="53"/>
  <c r="L773" i="53"/>
  <c r="L718" i="53"/>
  <c r="L716" i="53"/>
  <c r="L750" i="53" s="1"/>
  <c r="M722" i="53"/>
  <c r="J774" i="53"/>
  <c r="J716" i="53"/>
  <c r="J759" i="53" s="1"/>
  <c r="N774" i="53"/>
  <c r="L775" i="53"/>
  <c r="L724" i="53"/>
  <c r="J776" i="53"/>
  <c r="N776" i="53"/>
  <c r="N725" i="53"/>
  <c r="L778" i="53"/>
  <c r="J719" i="53"/>
  <c r="J744" i="53" s="1"/>
  <c r="N779" i="53"/>
  <c r="N728" i="53"/>
  <c r="L780" i="53"/>
  <c r="L729" i="53"/>
  <c r="J781" i="53"/>
  <c r="N730" i="53"/>
  <c r="L782" i="53"/>
  <c r="M731" i="53"/>
  <c r="L731" i="53"/>
  <c r="J783" i="53"/>
  <c r="N783" i="53"/>
  <c r="N732" i="53"/>
  <c r="L784" i="53"/>
  <c r="L733" i="53"/>
  <c r="M733" i="53"/>
  <c r="J785" i="53"/>
  <c r="N785" i="53"/>
  <c r="L735" i="53"/>
  <c r="L786" i="53"/>
  <c r="M735" i="53"/>
  <c r="J787" i="53"/>
  <c r="N787" i="53"/>
  <c r="N736" i="53"/>
  <c r="L788" i="53"/>
  <c r="L737" i="53"/>
  <c r="J789" i="53"/>
  <c r="N738" i="53"/>
  <c r="L790" i="53"/>
  <c r="J791" i="53"/>
  <c r="N791" i="53"/>
  <c r="N740" i="53"/>
  <c r="N723" i="53"/>
  <c r="M727" i="53"/>
  <c r="N734" i="53"/>
  <c r="K776" i="53"/>
  <c r="N781" i="53"/>
  <c r="B788" i="53"/>
  <c r="J875" i="53"/>
  <c r="M880" i="53"/>
  <c r="L893" i="53"/>
  <c r="M27" i="53"/>
  <c r="M66" i="53" s="1"/>
  <c r="N29" i="53"/>
  <c r="O54" i="53" s="1"/>
  <c r="N30" i="53"/>
  <c r="O55" i="53" s="1"/>
  <c r="M36" i="53"/>
  <c r="L39" i="53"/>
  <c r="L41" i="53"/>
  <c r="N42" i="53"/>
  <c r="M44" i="53"/>
  <c r="M46" i="53"/>
  <c r="L104" i="53"/>
  <c r="L150" i="53" s="1"/>
  <c r="N106" i="53"/>
  <c r="O131" i="53" s="1"/>
  <c r="N107" i="53"/>
  <c r="O132" i="53" s="1"/>
  <c r="M111" i="53"/>
  <c r="M113" i="53"/>
  <c r="L116" i="53"/>
  <c r="N117" i="53"/>
  <c r="N119" i="53"/>
  <c r="M121" i="53"/>
  <c r="M128" i="53"/>
  <c r="L162" i="53"/>
  <c r="N163" i="53"/>
  <c r="B166" i="53"/>
  <c r="L169" i="53"/>
  <c r="M170" i="53"/>
  <c r="B172" i="53"/>
  <c r="J174" i="53"/>
  <c r="L175" i="53"/>
  <c r="M176" i="53"/>
  <c r="K208" i="53"/>
  <c r="L233" i="53" s="1"/>
  <c r="K212" i="53"/>
  <c r="K206" i="53"/>
  <c r="K238" i="53" s="1"/>
  <c r="M213" i="53"/>
  <c r="K265" i="53"/>
  <c r="M215" i="53"/>
  <c r="K217" i="53"/>
  <c r="B269" i="53"/>
  <c r="M218" i="53"/>
  <c r="M220" i="53"/>
  <c r="M271" i="53"/>
  <c r="K221" i="53"/>
  <c r="M222" i="53"/>
  <c r="K274" i="53"/>
  <c r="M224" i="53"/>
  <c r="K225" i="53"/>
  <c r="B277" i="53"/>
  <c r="M226" i="53"/>
  <c r="M277" i="53"/>
  <c r="M228" i="53"/>
  <c r="M279" i="53"/>
  <c r="K229" i="53"/>
  <c r="K280" i="53"/>
  <c r="M230" i="53"/>
  <c r="L212" i="53"/>
  <c r="K214" i="53"/>
  <c r="N215" i="53"/>
  <c r="N218" i="53"/>
  <c r="L227" i="53"/>
  <c r="L229" i="53"/>
  <c r="N263" i="53"/>
  <c r="B266" i="53"/>
  <c r="K268" i="53"/>
  <c r="L269" i="53"/>
  <c r="B273" i="53"/>
  <c r="J274" i="53"/>
  <c r="L275" i="53"/>
  <c r="J278" i="53"/>
  <c r="M281" i="53"/>
  <c r="M365" i="53"/>
  <c r="J370" i="53"/>
  <c r="B372" i="53"/>
  <c r="L375" i="53"/>
  <c r="K377" i="53"/>
  <c r="N380" i="53"/>
  <c r="M382" i="53"/>
  <c r="K460" i="53"/>
  <c r="J569" i="53"/>
  <c r="L579" i="53"/>
  <c r="M582" i="53"/>
  <c r="L672" i="53"/>
  <c r="J676" i="53"/>
  <c r="N678" i="53"/>
  <c r="L681" i="53"/>
  <c r="J684" i="53"/>
  <c r="N686" i="53"/>
  <c r="L689" i="53"/>
  <c r="L719" i="53"/>
  <c r="M724" i="53"/>
  <c r="J779" i="53"/>
  <c r="N789" i="53"/>
  <c r="J884" i="53"/>
  <c r="B979" i="53"/>
  <c r="L33" i="53"/>
  <c r="L27" i="53"/>
  <c r="L62" i="53" s="1"/>
  <c r="L569" i="53"/>
  <c r="J570" i="53"/>
  <c r="N572" i="53"/>
  <c r="N575" i="53"/>
  <c r="N881" i="53"/>
  <c r="L882" i="53"/>
  <c r="L884" i="53"/>
  <c r="L42" i="53"/>
  <c r="L578" i="53"/>
  <c r="J885" i="53"/>
  <c r="L886" i="53"/>
  <c r="L580" i="53"/>
  <c r="N887" i="53"/>
  <c r="N581" i="53"/>
  <c r="L888" i="53"/>
  <c r="L46" i="53"/>
  <c r="J889" i="53"/>
  <c r="J583" i="53"/>
  <c r="L586" i="53"/>
  <c r="L50" i="53"/>
  <c r="J893" i="53"/>
  <c r="N27" i="53"/>
  <c r="N61" i="53" s="1"/>
  <c r="B30" i="53"/>
  <c r="C55" i="53" s="1"/>
  <c r="M33" i="53"/>
  <c r="L35" i="53"/>
  <c r="N36" i="53"/>
  <c r="N39" i="53"/>
  <c r="M41" i="53"/>
  <c r="L43" i="53"/>
  <c r="L45" i="53"/>
  <c r="N46" i="53"/>
  <c r="M48" i="53"/>
  <c r="M50" i="53"/>
  <c r="N162" i="53"/>
  <c r="L166" i="53"/>
  <c r="J169" i="53"/>
  <c r="N171" i="53"/>
  <c r="L174" i="53"/>
  <c r="J177" i="53"/>
  <c r="N179" i="53"/>
  <c r="N104" i="53"/>
  <c r="O129" i="53" s="1"/>
  <c r="B107" i="53"/>
  <c r="C132" i="53" s="1"/>
  <c r="M116" i="53"/>
  <c r="M118" i="53"/>
  <c r="L120" i="53"/>
  <c r="M125" i="53"/>
  <c r="M161" i="53"/>
  <c r="B163" i="53"/>
  <c r="J164" i="53"/>
  <c r="J166" i="53"/>
  <c r="M168" i="53"/>
  <c r="J171" i="53"/>
  <c r="K173" i="53"/>
  <c r="M174" i="53"/>
  <c r="N175" i="53"/>
  <c r="N176" i="53"/>
  <c r="K179" i="53"/>
  <c r="L263" i="53"/>
  <c r="J266" i="53"/>
  <c r="N269" i="53"/>
  <c r="L272" i="53"/>
  <c r="J275" i="53"/>
  <c r="N277" i="53"/>
  <c r="L278" i="53"/>
  <c r="L280" i="53"/>
  <c r="J281" i="53"/>
  <c r="B208" i="53"/>
  <c r="C233" i="53" s="1"/>
  <c r="K209" i="53"/>
  <c r="L217" i="53"/>
  <c r="K219" i="53"/>
  <c r="N220" i="53"/>
  <c r="B264" i="53"/>
  <c r="J265" i="53"/>
  <c r="L266" i="53"/>
  <c r="M269" i="53"/>
  <c r="B271" i="53"/>
  <c r="J272" i="53"/>
  <c r="J273" i="53"/>
  <c r="M275" i="53"/>
  <c r="N276" i="53"/>
  <c r="K278" i="53"/>
  <c r="J280" i="53"/>
  <c r="J365" i="53"/>
  <c r="N314" i="53"/>
  <c r="N310" i="53"/>
  <c r="O335" i="53" s="1"/>
  <c r="N308" i="53"/>
  <c r="N365" i="53"/>
  <c r="N367" i="53"/>
  <c r="M317" i="53"/>
  <c r="L368" i="53"/>
  <c r="L317" i="53"/>
  <c r="L371" i="53"/>
  <c r="J372" i="53"/>
  <c r="M322" i="53"/>
  <c r="L322" i="53"/>
  <c r="J374" i="53"/>
  <c r="N323" i="53"/>
  <c r="N374" i="53"/>
  <c r="N376" i="53"/>
  <c r="M326" i="53"/>
  <c r="L377" i="53"/>
  <c r="L326" i="53"/>
  <c r="L379" i="53"/>
  <c r="J380" i="53"/>
  <c r="M330" i="53"/>
  <c r="L330" i="53"/>
  <c r="J382" i="53"/>
  <c r="N331" i="53"/>
  <c r="N382" i="53"/>
  <c r="L308" i="53"/>
  <c r="L340" i="53" s="1"/>
  <c r="L315" i="53"/>
  <c r="L324" i="53"/>
  <c r="L332" i="53"/>
  <c r="K366" i="53"/>
  <c r="N370" i="53"/>
  <c r="M372" i="53"/>
  <c r="L374" i="53"/>
  <c r="B378" i="53"/>
  <c r="N379" i="53"/>
  <c r="L381" i="53"/>
  <c r="K383" i="53"/>
  <c r="L416" i="53"/>
  <c r="L467" i="53"/>
  <c r="L410" i="53"/>
  <c r="L455" i="53" s="1"/>
  <c r="J468" i="53"/>
  <c r="N468" i="53"/>
  <c r="N417" i="53"/>
  <c r="L418" i="53"/>
  <c r="J470" i="53"/>
  <c r="N470" i="53"/>
  <c r="N419" i="53"/>
  <c r="J473" i="53"/>
  <c r="L474" i="53"/>
  <c r="L423" i="53"/>
  <c r="K424" i="53"/>
  <c r="N424" i="53"/>
  <c r="N475" i="53"/>
  <c r="J477" i="53"/>
  <c r="N477" i="53"/>
  <c r="L427" i="53"/>
  <c r="L478" i="53"/>
  <c r="K428" i="53"/>
  <c r="N479" i="53"/>
  <c r="N428" i="53"/>
  <c r="L480" i="53"/>
  <c r="L429" i="53"/>
  <c r="J481" i="53"/>
  <c r="N481" i="53"/>
  <c r="L482" i="53"/>
  <c r="L431" i="53"/>
  <c r="J483" i="53"/>
  <c r="N432" i="53"/>
  <c r="L433" i="53"/>
  <c r="L484" i="53"/>
  <c r="J485" i="53"/>
  <c r="K434" i="53"/>
  <c r="N485" i="53"/>
  <c r="N434" i="53"/>
  <c r="L425" i="53"/>
  <c r="K445" i="53"/>
  <c r="K458" i="53"/>
  <c r="L468" i="53"/>
  <c r="L470" i="53"/>
  <c r="N473" i="53"/>
  <c r="J475" i="53"/>
  <c r="L477" i="53"/>
  <c r="L489" i="53"/>
  <c r="N570" i="53"/>
  <c r="L574" i="53"/>
  <c r="J577" i="53"/>
  <c r="N579" i="53"/>
  <c r="L582" i="53"/>
  <c r="J585" i="53"/>
  <c r="N587" i="53"/>
  <c r="K570" i="53"/>
  <c r="J574" i="53"/>
  <c r="L577" i="53"/>
  <c r="N580" i="53"/>
  <c r="J587" i="53"/>
  <c r="K616" i="53"/>
  <c r="K620" i="53"/>
  <c r="K614" i="53"/>
  <c r="K646" i="53" s="1"/>
  <c r="B672" i="53"/>
  <c r="M621" i="53"/>
  <c r="M616" i="53"/>
  <c r="N641" i="53" s="1"/>
  <c r="K673" i="53"/>
  <c r="M623" i="53"/>
  <c r="M674" i="53"/>
  <c r="K625" i="53"/>
  <c r="K676" i="53"/>
  <c r="B677" i="53"/>
  <c r="M626" i="53"/>
  <c r="M677" i="53"/>
  <c r="B679" i="53"/>
  <c r="M628" i="53"/>
  <c r="M679" i="53"/>
  <c r="K629" i="53"/>
  <c r="K680" i="53"/>
  <c r="B681" i="53"/>
  <c r="M630" i="53"/>
  <c r="M681" i="53"/>
  <c r="K682" i="53"/>
  <c r="K631" i="53"/>
  <c r="M632" i="53"/>
  <c r="M683" i="53"/>
  <c r="K633" i="53"/>
  <c r="K684" i="53"/>
  <c r="B685" i="53"/>
  <c r="M634" i="53"/>
  <c r="M685" i="53"/>
  <c r="K686" i="53"/>
  <c r="K635" i="53"/>
  <c r="B687" i="53"/>
  <c r="M636" i="53"/>
  <c r="M687" i="53"/>
  <c r="K637" i="53"/>
  <c r="K688" i="53"/>
  <c r="B689" i="53"/>
  <c r="M638" i="53"/>
  <c r="K617" i="53"/>
  <c r="K622" i="53"/>
  <c r="N628" i="53"/>
  <c r="K671" i="53"/>
  <c r="L674" i="53"/>
  <c r="L678" i="53"/>
  <c r="N684" i="53"/>
  <c r="J688" i="53"/>
  <c r="J718" i="53"/>
  <c r="J743" i="53" s="1"/>
  <c r="L722" i="53"/>
  <c r="M729" i="53"/>
  <c r="L739" i="53"/>
  <c r="M773" i="53"/>
  <c r="K785" i="53"/>
  <c r="M886" i="53"/>
  <c r="M994" i="53"/>
  <c r="L310" i="53"/>
  <c r="L311" i="53"/>
  <c r="M314" i="53"/>
  <c r="N315" i="53"/>
  <c r="M319" i="53"/>
  <c r="N320" i="53"/>
  <c r="M323" i="53"/>
  <c r="N324" i="53"/>
  <c r="M327" i="53"/>
  <c r="N328" i="53"/>
  <c r="M331" i="53"/>
  <c r="N332" i="53"/>
  <c r="M348" i="53"/>
  <c r="M356" i="53"/>
  <c r="J410" i="53"/>
  <c r="N412" i="53"/>
  <c r="O437" i="53" s="1"/>
  <c r="J469" i="53"/>
  <c r="N472" i="53"/>
  <c r="N413" i="53"/>
  <c r="O438" i="53" s="1"/>
  <c r="L475" i="53"/>
  <c r="J478" i="53"/>
  <c r="L479" i="53"/>
  <c r="N480" i="53"/>
  <c r="L483" i="53"/>
  <c r="J484" i="53"/>
  <c r="L485" i="53"/>
  <c r="K416" i="53"/>
  <c r="L419" i="53"/>
  <c r="L422" i="53"/>
  <c r="N425" i="53"/>
  <c r="N427" i="53"/>
  <c r="K431" i="53"/>
  <c r="K433" i="53"/>
  <c r="N469" i="53"/>
  <c r="J472" i="53"/>
  <c r="N476" i="53"/>
  <c r="N482" i="53"/>
  <c r="L671" i="53"/>
  <c r="L616" i="53"/>
  <c r="J672" i="53"/>
  <c r="K621" i="53"/>
  <c r="J614" i="53"/>
  <c r="J647" i="53" s="1"/>
  <c r="L673" i="53"/>
  <c r="J674" i="53"/>
  <c r="K623" i="53"/>
  <c r="L617" i="53"/>
  <c r="N677" i="53"/>
  <c r="L627" i="53"/>
  <c r="J679" i="53"/>
  <c r="L680" i="53"/>
  <c r="L629" i="53"/>
  <c r="J683" i="53"/>
  <c r="N683" i="53"/>
  <c r="N632" i="53"/>
  <c r="J685" i="53"/>
  <c r="N685" i="53"/>
  <c r="N634" i="53"/>
  <c r="L688" i="53"/>
  <c r="K638" i="53"/>
  <c r="N689" i="53"/>
  <c r="L620" i="53"/>
  <c r="L622" i="53"/>
  <c r="K628" i="53"/>
  <c r="K630" i="53"/>
  <c r="N636" i="53"/>
  <c r="N674" i="53"/>
  <c r="M775" i="53"/>
  <c r="K33" i="53"/>
  <c r="K42" i="53"/>
  <c r="K44" i="53"/>
  <c r="K48" i="53"/>
  <c r="K50" i="53"/>
  <c r="L106" i="53"/>
  <c r="L107" i="53"/>
  <c r="N111" i="53"/>
  <c r="N116" i="53"/>
  <c r="N120" i="53"/>
  <c r="N124" i="53"/>
  <c r="N128" i="53"/>
  <c r="J208" i="53"/>
  <c r="J233" i="53" s="1"/>
  <c r="J209" i="53"/>
  <c r="J234" i="53" s="1"/>
  <c r="L213" i="53"/>
  <c r="N214" i="53"/>
  <c r="L218" i="53"/>
  <c r="N219" i="53"/>
  <c r="L222" i="53"/>
  <c r="N223" i="53"/>
  <c r="L226" i="53"/>
  <c r="N227" i="53"/>
  <c r="L230" i="53"/>
  <c r="B310" i="53"/>
  <c r="C335" i="53" s="1"/>
  <c r="M340" i="53"/>
  <c r="M310" i="53"/>
  <c r="K315" i="53"/>
  <c r="M342" i="53"/>
  <c r="K317" i="53"/>
  <c r="M345" i="53"/>
  <c r="K320" i="53"/>
  <c r="M347" i="53"/>
  <c r="K322" i="53"/>
  <c r="M349" i="53"/>
  <c r="K324" i="53"/>
  <c r="M351" i="53"/>
  <c r="K326" i="53"/>
  <c r="M353" i="53"/>
  <c r="K328" i="53"/>
  <c r="M355" i="53"/>
  <c r="K330" i="53"/>
  <c r="M357" i="53"/>
  <c r="K332" i="53"/>
  <c r="B308" i="53"/>
  <c r="C333" i="53" s="1"/>
  <c r="M311" i="53"/>
  <c r="L316" i="53"/>
  <c r="L321" i="53"/>
  <c r="L325" i="53"/>
  <c r="L329" i="53"/>
  <c r="M341" i="53"/>
  <c r="M350" i="53"/>
  <c r="M358" i="53"/>
  <c r="B367" i="53"/>
  <c r="M370" i="53"/>
  <c r="K373" i="53"/>
  <c r="B376" i="53"/>
  <c r="M378" i="53"/>
  <c r="K381" i="53"/>
  <c r="K442" i="53"/>
  <c r="K412" i="53"/>
  <c r="L437" i="53" s="1"/>
  <c r="K467" i="53"/>
  <c r="M417" i="53"/>
  <c r="K444" i="53"/>
  <c r="B470" i="53"/>
  <c r="M419" i="53"/>
  <c r="K447" i="53"/>
  <c r="M422" i="53"/>
  <c r="M473" i="53"/>
  <c r="K449" i="53"/>
  <c r="M424" i="53"/>
  <c r="K451" i="53"/>
  <c r="K476" i="53"/>
  <c r="M426" i="53"/>
  <c r="K453" i="53"/>
  <c r="K478" i="53"/>
  <c r="B479" i="53"/>
  <c r="M428" i="53"/>
  <c r="K455" i="53"/>
  <c r="M481" i="53"/>
  <c r="M430" i="53"/>
  <c r="K457" i="53"/>
  <c r="B483" i="53"/>
  <c r="M432" i="53"/>
  <c r="K484" i="53"/>
  <c r="K459" i="53"/>
  <c r="M434" i="53"/>
  <c r="N410" i="53"/>
  <c r="K418" i="53"/>
  <c r="K421" i="53"/>
  <c r="L424" i="53"/>
  <c r="N429" i="53"/>
  <c r="N467" i="53"/>
  <c r="K472" i="53"/>
  <c r="B477" i="53"/>
  <c r="N484" i="53"/>
  <c r="N569" i="53"/>
  <c r="N518" i="53"/>
  <c r="J571" i="53"/>
  <c r="L572" i="53"/>
  <c r="L521" i="53"/>
  <c r="J515" i="53"/>
  <c r="J540" i="53" s="1"/>
  <c r="J576" i="53"/>
  <c r="N576" i="53"/>
  <c r="J578" i="53"/>
  <c r="N578" i="53"/>
  <c r="M528" i="53"/>
  <c r="L581" i="53"/>
  <c r="L530" i="53"/>
  <c r="M530" i="53"/>
  <c r="N582" i="53"/>
  <c r="J584" i="53"/>
  <c r="N533" i="53"/>
  <c r="N586" i="53"/>
  <c r="N535" i="53"/>
  <c r="L587" i="53"/>
  <c r="L512" i="53"/>
  <c r="L561" i="53" s="1"/>
  <c r="L519" i="53"/>
  <c r="M521" i="53"/>
  <c r="L524" i="53"/>
  <c r="N525" i="53"/>
  <c r="N527" i="53"/>
  <c r="N529" i="53"/>
  <c r="M532" i="53"/>
  <c r="L575" i="53"/>
  <c r="J580" i="53"/>
  <c r="L583" i="53"/>
  <c r="N584" i="53"/>
  <c r="L614" i="53"/>
  <c r="L633" i="53"/>
  <c r="L635" i="53"/>
  <c r="L637" i="53"/>
  <c r="L682" i="53"/>
  <c r="J687" i="53"/>
  <c r="B877" i="53"/>
  <c r="B892" i="53"/>
  <c r="B875" i="53"/>
  <c r="M824" i="53"/>
  <c r="M818" i="53"/>
  <c r="M866" i="53" s="1"/>
  <c r="M820" i="53"/>
  <c r="M875" i="53"/>
  <c r="K825" i="53"/>
  <c r="M877" i="53"/>
  <c r="B880" i="53"/>
  <c r="M829" i="53"/>
  <c r="K881" i="53"/>
  <c r="K830" i="53"/>
  <c r="B882" i="53"/>
  <c r="M882" i="53"/>
  <c r="K883" i="53"/>
  <c r="K832" i="53"/>
  <c r="B884" i="53"/>
  <c r="M884" i="53"/>
  <c r="M833" i="53"/>
  <c r="K885" i="53"/>
  <c r="B886" i="53"/>
  <c r="M835" i="53"/>
  <c r="B888" i="53"/>
  <c r="M837" i="53"/>
  <c r="M888" i="53"/>
  <c r="K889" i="53"/>
  <c r="K838" i="53"/>
  <c r="M890" i="53"/>
  <c r="K840" i="53"/>
  <c r="K891" i="53"/>
  <c r="M892" i="53"/>
  <c r="M841" i="53"/>
  <c r="K893" i="53"/>
  <c r="B818" i="53"/>
  <c r="B821" i="53"/>
  <c r="C846" i="53" s="1"/>
  <c r="N841" i="53"/>
  <c r="K876" i="53"/>
  <c r="K878" i="53"/>
  <c r="M985" i="53"/>
  <c r="M781" i="53"/>
  <c r="B987" i="53"/>
  <c r="B783" i="53"/>
  <c r="B995" i="53"/>
  <c r="B791" i="53"/>
  <c r="K27" i="53"/>
  <c r="K62" i="53" s="1"/>
  <c r="K30" i="53"/>
  <c r="K35" i="53"/>
  <c r="K38" i="53"/>
  <c r="K40" i="53"/>
  <c r="K46" i="53"/>
  <c r="K104" i="53"/>
  <c r="K139" i="53" s="1"/>
  <c r="K107" i="53"/>
  <c r="K110" i="53"/>
  <c r="K112" i="53"/>
  <c r="K115" i="53"/>
  <c r="K117" i="53"/>
  <c r="K119" i="53"/>
  <c r="K121" i="53"/>
  <c r="K123" i="53"/>
  <c r="K125" i="53"/>
  <c r="K127" i="53"/>
  <c r="B206" i="53"/>
  <c r="M206" i="53"/>
  <c r="B209" i="53"/>
  <c r="C234" i="53" s="1"/>
  <c r="M209" i="53"/>
  <c r="M212" i="53"/>
  <c r="M214" i="53"/>
  <c r="M217" i="53"/>
  <c r="M219" i="53"/>
  <c r="M221" i="53"/>
  <c r="M223" i="53"/>
  <c r="M225" i="53"/>
  <c r="M227" i="53"/>
  <c r="M229" i="53"/>
  <c r="K308" i="53"/>
  <c r="K311" i="53"/>
  <c r="K314" i="53"/>
  <c r="K316" i="53"/>
  <c r="K319" i="53"/>
  <c r="K321" i="53"/>
  <c r="K323" i="53"/>
  <c r="K325" i="53"/>
  <c r="K327" i="53"/>
  <c r="K329" i="53"/>
  <c r="K331" i="53"/>
  <c r="B467" i="53"/>
  <c r="B410" i="53"/>
  <c r="M467" i="53"/>
  <c r="M416" i="53"/>
  <c r="M410" i="53"/>
  <c r="M460" i="53" s="1"/>
  <c r="K468" i="53"/>
  <c r="B469" i="53"/>
  <c r="M469" i="53"/>
  <c r="M418" i="53"/>
  <c r="K470" i="53"/>
  <c r="B472" i="53"/>
  <c r="B413" i="53"/>
  <c r="C438" i="53" s="1"/>
  <c r="M472" i="53"/>
  <c r="M421" i="53"/>
  <c r="M413" i="53"/>
  <c r="K473" i="53"/>
  <c r="B474" i="53"/>
  <c r="M474" i="53"/>
  <c r="M423" i="53"/>
  <c r="K475" i="53"/>
  <c r="B476" i="53"/>
  <c r="M476" i="53"/>
  <c r="M425" i="53"/>
  <c r="K477" i="53"/>
  <c r="B478" i="53"/>
  <c r="M478" i="53"/>
  <c r="M427" i="53"/>
  <c r="K479" i="53"/>
  <c r="B480" i="53"/>
  <c r="M480" i="53"/>
  <c r="M429" i="53"/>
  <c r="K481" i="53"/>
  <c r="B482" i="53"/>
  <c r="M482" i="53"/>
  <c r="M431" i="53"/>
  <c r="K483" i="53"/>
  <c r="B412" i="53"/>
  <c r="C437" i="53" s="1"/>
  <c r="K417" i="53"/>
  <c r="K422" i="53"/>
  <c r="K426" i="53"/>
  <c r="K430" i="53"/>
  <c r="B442" i="53"/>
  <c r="K448" i="53"/>
  <c r="K456" i="53"/>
  <c r="B514" i="53"/>
  <c r="C539" i="53" s="1"/>
  <c r="B569" i="53"/>
  <c r="M514" i="53"/>
  <c r="M518" i="53"/>
  <c r="M512" i="53"/>
  <c r="M559" i="53" s="1"/>
  <c r="K519" i="53"/>
  <c r="M571" i="53"/>
  <c r="K521" i="53"/>
  <c r="M523" i="53"/>
  <c r="K524" i="53"/>
  <c r="K575" i="53"/>
  <c r="K526" i="53"/>
  <c r="B578" i="53"/>
  <c r="M527" i="53"/>
  <c r="K528" i="53"/>
  <c r="M580" i="53"/>
  <c r="K530" i="53"/>
  <c r="M531" i="53"/>
  <c r="K532" i="53"/>
  <c r="K583" i="53"/>
  <c r="K534" i="53"/>
  <c r="B586" i="53"/>
  <c r="M535" i="53"/>
  <c r="K536" i="53"/>
  <c r="B512" i="53"/>
  <c r="M520"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N722" i="53"/>
  <c r="N718" i="53"/>
  <c r="O743" i="53" s="1"/>
  <c r="N716" i="53"/>
  <c r="N761" i="53" s="1"/>
  <c r="L774" i="53"/>
  <c r="J775" i="53"/>
  <c r="N775" i="53"/>
  <c r="L776" i="53"/>
  <c r="M725" i="53"/>
  <c r="J778" i="53"/>
  <c r="N778" i="53"/>
  <c r="N727" i="53"/>
  <c r="L779" i="53"/>
  <c r="J780" i="53"/>
  <c r="N780" i="53"/>
  <c r="L781" i="53"/>
  <c r="M730" i="53"/>
  <c r="J782" i="53"/>
  <c r="N782" i="53"/>
  <c r="N731" i="53"/>
  <c r="L783" i="53"/>
  <c r="J784" i="53"/>
  <c r="N784" i="53"/>
  <c r="L785" i="53"/>
  <c r="M734" i="53"/>
  <c r="J786" i="53"/>
  <c r="N786" i="53"/>
  <c r="N735" i="53"/>
  <c r="L787" i="53"/>
  <c r="J788" i="53"/>
  <c r="N788" i="53"/>
  <c r="N763" i="53"/>
  <c r="L789" i="53"/>
  <c r="M738" i="53"/>
  <c r="J790" i="53"/>
  <c r="N790" i="53"/>
  <c r="N739" i="53"/>
  <c r="L791" i="53"/>
  <c r="N719" i="53"/>
  <c r="O744" i="53" s="1"/>
  <c r="M723" i="53"/>
  <c r="L725" i="53"/>
  <c r="L728" i="53"/>
  <c r="N729" i="53"/>
  <c r="M740" i="53"/>
  <c r="B789" i="53"/>
  <c r="J820" i="53"/>
  <c r="N820" i="53"/>
  <c r="O845" i="53" s="1"/>
  <c r="N875" i="53"/>
  <c r="N818" i="53"/>
  <c r="L825" i="53"/>
  <c r="L820" i="53"/>
  <c r="L876" i="53"/>
  <c r="J877" i="53"/>
  <c r="N877" i="53"/>
  <c r="L827" i="53"/>
  <c r="L878" i="53"/>
  <c r="J821" i="53"/>
  <c r="J846" i="53" s="1"/>
  <c r="N821" i="53"/>
  <c r="O846" i="53" s="1"/>
  <c r="L830" i="53"/>
  <c r="L881" i="53"/>
  <c r="J882" i="53"/>
  <c r="K831" i="53"/>
  <c r="N882" i="53"/>
  <c r="N831" i="53"/>
  <c r="L832" i="53"/>
  <c r="L883" i="53"/>
  <c r="K833" i="53"/>
  <c r="N884" i="53"/>
  <c r="N833" i="53"/>
  <c r="L834" i="53"/>
  <c r="L885" i="53"/>
  <c r="J886" i="53"/>
  <c r="N886" i="53"/>
  <c r="N835" i="53"/>
  <c r="L836" i="53"/>
  <c r="J888" i="53"/>
  <c r="N888" i="53"/>
  <c r="L838" i="53"/>
  <c r="L889" i="53"/>
  <c r="J890" i="53"/>
  <c r="N865" i="53"/>
  <c r="L891" i="53"/>
  <c r="L840" i="53"/>
  <c r="M840" i="53"/>
  <c r="J892" i="53"/>
  <c r="N892" i="53"/>
  <c r="L842" i="53"/>
  <c r="J818" i="53"/>
  <c r="M821" i="53"/>
  <c r="M826" i="53"/>
  <c r="N829" i="53"/>
  <c r="M836" i="53"/>
  <c r="M839" i="53"/>
  <c r="K842" i="53"/>
  <c r="J880" i="53"/>
  <c r="K982" i="53"/>
  <c r="B484" i="53"/>
  <c r="M484" i="53"/>
  <c r="K485" i="53"/>
  <c r="M433" i="53"/>
  <c r="L514" i="53"/>
  <c r="L515" i="53"/>
  <c r="N519" i="53"/>
  <c r="N524" i="53"/>
  <c r="N528" i="53"/>
  <c r="N532" i="53"/>
  <c r="N536" i="53"/>
  <c r="J616" i="53"/>
  <c r="J641" i="53" s="1"/>
  <c r="J617" i="53"/>
  <c r="J642" i="53" s="1"/>
  <c r="L621" i="53"/>
  <c r="N622" i="53"/>
  <c r="L626" i="53"/>
  <c r="N627" i="53"/>
  <c r="L630" i="53"/>
  <c r="N631" i="53"/>
  <c r="L634" i="53"/>
  <c r="N635" i="53"/>
  <c r="L638" i="53"/>
  <c r="B773" i="53"/>
  <c r="B718" i="53"/>
  <c r="C743" i="53" s="1"/>
  <c r="K774" i="53"/>
  <c r="K723" i="53"/>
  <c r="B775" i="53"/>
  <c r="K725" i="53"/>
  <c r="M778" i="53"/>
  <c r="K728" i="53"/>
  <c r="B780" i="53"/>
  <c r="K781" i="53"/>
  <c r="K730" i="53"/>
  <c r="K732" i="53"/>
  <c r="B784" i="53"/>
  <c r="M784" i="53"/>
  <c r="K734" i="53"/>
  <c r="B786" i="53"/>
  <c r="M786" i="53"/>
  <c r="K736" i="53"/>
  <c r="K789" i="53"/>
  <c r="K738" i="53"/>
  <c r="M790" i="53"/>
  <c r="K740" i="53"/>
  <c r="B716" i="53"/>
  <c r="C741" i="53" s="1"/>
  <c r="M719" i="53"/>
  <c r="K875" i="53"/>
  <c r="K884" i="53"/>
  <c r="M971" i="53"/>
  <c r="M957" i="53"/>
  <c r="M967" i="53"/>
  <c r="M959" i="53"/>
  <c r="M968" i="53"/>
  <c r="M966" i="53"/>
  <c r="M952" i="53"/>
  <c r="M965" i="53"/>
  <c r="M960" i="53"/>
  <c r="M953" i="53"/>
  <c r="K978" i="53"/>
  <c r="M954" i="53"/>
  <c r="B982" i="53"/>
  <c r="M984" i="53"/>
  <c r="K987" i="53"/>
  <c r="M963" i="53"/>
  <c r="B990" i="53"/>
  <c r="M992" i="53"/>
  <c r="K995" i="53"/>
  <c r="J971" i="53"/>
  <c r="J966" i="53"/>
  <c r="J958" i="53"/>
  <c r="J964" i="53"/>
  <c r="J962" i="53"/>
  <c r="J970" i="53"/>
  <c r="K512" i="53"/>
  <c r="K565" i="53" s="1"/>
  <c r="K515" i="53"/>
  <c r="K518" i="53"/>
  <c r="K520" i="53"/>
  <c r="K523" i="53"/>
  <c r="K525" i="53"/>
  <c r="K527" i="53"/>
  <c r="K529" i="53"/>
  <c r="K531" i="53"/>
  <c r="K533" i="53"/>
  <c r="K535" i="53"/>
  <c r="B614" i="53"/>
  <c r="C639" i="53" s="1"/>
  <c r="M614" i="53"/>
  <c r="B617" i="53"/>
  <c r="C642" i="53" s="1"/>
  <c r="M617" i="53"/>
  <c r="N642" i="53" s="1"/>
  <c r="M620" i="53"/>
  <c r="M622" i="53"/>
  <c r="M625" i="53"/>
  <c r="M627" i="53"/>
  <c r="M629" i="53"/>
  <c r="M631" i="53"/>
  <c r="M633" i="53"/>
  <c r="M635" i="53"/>
  <c r="M637" i="53"/>
  <c r="K773" i="53"/>
  <c r="B776" i="53"/>
  <c r="M779" i="53"/>
  <c r="K782" i="53"/>
  <c r="B785" i="53"/>
  <c r="M787" i="53"/>
  <c r="K790" i="53"/>
  <c r="K716" i="53"/>
  <c r="K764" i="53" s="1"/>
  <c r="K719" i="53"/>
  <c r="K722" i="53"/>
  <c r="K731" i="53"/>
  <c r="K737" i="53"/>
  <c r="K739" i="53"/>
  <c r="M876" i="53"/>
  <c r="N825" i="53"/>
  <c r="K880" i="53"/>
  <c r="K821" i="53"/>
  <c r="B883" i="53"/>
  <c r="M883" i="53"/>
  <c r="B885" i="53"/>
  <c r="M885" i="53"/>
  <c r="N834" i="53"/>
  <c r="K886" i="53"/>
  <c r="B887" i="53"/>
  <c r="M887" i="53"/>
  <c r="K888" i="53"/>
  <c r="B889" i="53"/>
  <c r="M889" i="53"/>
  <c r="N838" i="53"/>
  <c r="K890" i="53"/>
  <c r="B891" i="53"/>
  <c r="M891" i="53"/>
  <c r="K892" i="53"/>
  <c r="B893" i="53"/>
  <c r="M893" i="53"/>
  <c r="N842" i="53"/>
  <c r="K818" i="53"/>
  <c r="K860" i="53" s="1"/>
  <c r="M825" i="53"/>
  <c r="M827" i="53"/>
  <c r="K837" i="53"/>
  <c r="K839" i="53"/>
  <c r="N840" i="53"/>
  <c r="M842" i="53"/>
  <c r="B881" i="53"/>
  <c r="L875" i="53"/>
  <c r="J876" i="53"/>
  <c r="N876" i="53"/>
  <c r="L877" i="53"/>
  <c r="J878" i="53"/>
  <c r="N878" i="53"/>
  <c r="L880" i="53"/>
  <c r="J881" i="53"/>
  <c r="L831" i="53"/>
  <c r="N883" i="53"/>
  <c r="L833" i="53"/>
  <c r="N885" i="53"/>
  <c r="L835" i="53"/>
  <c r="L837" i="53"/>
  <c r="L890" i="53"/>
  <c r="N891" i="53"/>
  <c r="J952" i="53"/>
  <c r="J977" i="53"/>
  <c r="N920" i="53"/>
  <c r="N922" i="53"/>
  <c r="O947" i="53" s="1"/>
  <c r="L927" i="53"/>
  <c r="L978" i="53"/>
  <c r="L920" i="53"/>
  <c r="L964" i="53" s="1"/>
  <c r="J954" i="53"/>
  <c r="J979" i="53"/>
  <c r="N928" i="53"/>
  <c r="L929" i="53"/>
  <c r="J957" i="53"/>
  <c r="N982" i="53"/>
  <c r="N923" i="53"/>
  <c r="O948" i="53" s="1"/>
  <c r="N931" i="53"/>
  <c r="L932" i="53"/>
  <c r="J959" i="53"/>
  <c r="J984" i="53"/>
  <c r="N933" i="53"/>
  <c r="L934" i="53"/>
  <c r="L985" i="53"/>
  <c r="J961" i="53"/>
  <c r="L936" i="53"/>
  <c r="L987" i="53"/>
  <c r="J963" i="53"/>
  <c r="J988" i="53"/>
  <c r="N988" i="53"/>
  <c r="L938" i="53"/>
  <c r="J965" i="53"/>
  <c r="J990" i="53"/>
  <c r="N990" i="53"/>
  <c r="L940" i="53"/>
  <c r="J967" i="53"/>
  <c r="J992" i="53"/>
  <c r="N941" i="53"/>
  <c r="L942" i="53"/>
  <c r="L993" i="53"/>
  <c r="J969" i="53"/>
  <c r="N994" i="53"/>
  <c r="N943" i="53"/>
  <c r="L944" i="53"/>
  <c r="L995" i="53"/>
  <c r="J923" i="53"/>
  <c r="N926" i="53"/>
  <c r="K931" i="53"/>
  <c r="N937" i="53"/>
  <c r="N939" i="53"/>
  <c r="K943" i="53"/>
  <c r="N977" i="53"/>
  <c r="N979" i="53"/>
  <c r="L989" i="53"/>
  <c r="L991" i="53"/>
  <c r="J887" i="53"/>
  <c r="N889" i="53"/>
  <c r="L892" i="53"/>
  <c r="L818" i="53"/>
  <c r="L866" i="53" s="1"/>
  <c r="L821" i="53"/>
  <c r="L824" i="53"/>
  <c r="L826" i="53"/>
  <c r="L829" i="53"/>
  <c r="L839" i="53"/>
  <c r="L841" i="53"/>
  <c r="K977" i="53"/>
  <c r="K922" i="53"/>
  <c r="M927" i="53"/>
  <c r="M922" i="53"/>
  <c r="B980" i="53"/>
  <c r="M955" i="53"/>
  <c r="M980" i="53"/>
  <c r="B983" i="53"/>
  <c r="M983" i="53"/>
  <c r="M923" i="53"/>
  <c r="K986" i="53"/>
  <c r="M987" i="53"/>
  <c r="K937" i="53"/>
  <c r="B989" i="53"/>
  <c r="M964" i="53"/>
  <c r="K939" i="53"/>
  <c r="M991" i="53"/>
  <c r="K992" i="53"/>
  <c r="M993" i="53"/>
  <c r="M942" i="53"/>
  <c r="K994" i="53"/>
  <c r="M970" i="53"/>
  <c r="M944" i="53"/>
  <c r="M932" i="53"/>
  <c r="N936" i="53"/>
  <c r="M978" i="53"/>
  <c r="K984" i="53"/>
  <c r="L977" i="53"/>
  <c r="L926" i="53"/>
  <c r="J978" i="53"/>
  <c r="N978" i="53"/>
  <c r="L979" i="53"/>
  <c r="L928" i="53"/>
  <c r="J980" i="53"/>
  <c r="N980" i="53"/>
  <c r="N929" i="53"/>
  <c r="L982" i="53"/>
  <c r="L931" i="53"/>
  <c r="L923" i="53"/>
  <c r="J983" i="53"/>
  <c r="N983" i="53"/>
  <c r="L984" i="53"/>
  <c r="L933" i="53"/>
  <c r="J985" i="53"/>
  <c r="J960" i="53"/>
  <c r="N985" i="53"/>
  <c r="N934" i="53"/>
  <c r="L986" i="53"/>
  <c r="L935" i="53"/>
  <c r="J987" i="53"/>
  <c r="N987" i="53"/>
  <c r="L988" i="53"/>
  <c r="L937" i="53"/>
  <c r="J989" i="53"/>
  <c r="N989" i="53"/>
  <c r="N938" i="53"/>
  <c r="L990" i="53"/>
  <c r="L939" i="53"/>
  <c r="J991" i="53"/>
  <c r="N991" i="53"/>
  <c r="L992" i="53"/>
  <c r="L941" i="53"/>
  <c r="J993" i="53"/>
  <c r="J968" i="53"/>
  <c r="N993" i="53"/>
  <c r="N942" i="53"/>
  <c r="L994" i="53"/>
  <c r="L943" i="53"/>
  <c r="J995" i="53"/>
  <c r="N995" i="53"/>
  <c r="K929" i="53"/>
  <c r="M935" i="53"/>
  <c r="N940" i="53"/>
  <c r="J953" i="53"/>
  <c r="B920" i="53"/>
  <c r="B923" i="53"/>
  <c r="C948" i="53" s="1"/>
  <c r="K927" i="53"/>
  <c r="M928" i="53"/>
  <c r="K932" i="53"/>
  <c r="M933" i="53"/>
  <c r="K936" i="53"/>
  <c r="M937" i="53"/>
  <c r="K940" i="53"/>
  <c r="M941" i="53"/>
  <c r="K944" i="53"/>
  <c r="L239" i="53" l="1"/>
  <c r="N559" i="53"/>
  <c r="N544" i="53"/>
  <c r="N545" i="53"/>
  <c r="L248" i="53"/>
  <c r="N547" i="53"/>
  <c r="L250" i="53"/>
  <c r="L244" i="53"/>
  <c r="L259" i="53"/>
  <c r="N557" i="53"/>
  <c r="L253" i="53"/>
  <c r="L245" i="53"/>
  <c r="N566" i="53"/>
  <c r="N553" i="53"/>
  <c r="L240" i="53"/>
  <c r="N555" i="53"/>
  <c r="N562" i="53"/>
  <c r="L238" i="53"/>
  <c r="L241" i="53"/>
  <c r="L256" i="53"/>
  <c r="N565" i="53"/>
  <c r="L488" i="53"/>
  <c r="B138" i="53"/>
  <c r="C129" i="53"/>
  <c r="B72" i="53"/>
  <c r="C52" i="53"/>
  <c r="B452" i="53"/>
  <c r="C435" i="53"/>
  <c r="B961" i="53"/>
  <c r="C945" i="53"/>
  <c r="B553" i="53"/>
  <c r="C537" i="53"/>
  <c r="B244" i="53"/>
  <c r="C231" i="53"/>
  <c r="B865" i="53"/>
  <c r="C843" i="53"/>
  <c r="J239" i="53"/>
  <c r="J755" i="53"/>
  <c r="L966" i="53"/>
  <c r="M764" i="53"/>
  <c r="J748" i="53"/>
  <c r="J750" i="53"/>
  <c r="J649" i="53"/>
  <c r="J762" i="53"/>
  <c r="J758" i="53"/>
  <c r="J998" i="53"/>
  <c r="J763" i="53"/>
  <c r="B667" i="53"/>
  <c r="M769" i="53"/>
  <c r="K955" i="53"/>
  <c r="M762" i="53"/>
  <c r="M763" i="53"/>
  <c r="N75" i="53"/>
  <c r="O52" i="53"/>
  <c r="N954" i="53"/>
  <c r="O945" i="53"/>
  <c r="M754" i="53"/>
  <c r="M749" i="53"/>
  <c r="K651" i="53"/>
  <c r="K648" i="53"/>
  <c r="J139" i="53"/>
  <c r="L969" i="53"/>
  <c r="K967" i="53"/>
  <c r="M765" i="53"/>
  <c r="M753" i="53"/>
  <c r="M767" i="53"/>
  <c r="M751" i="53"/>
  <c r="L450" i="53"/>
  <c r="L458" i="53"/>
  <c r="L454" i="53"/>
  <c r="N346" i="53"/>
  <c r="O333" i="53"/>
  <c r="K590" i="53"/>
  <c r="J250" i="53"/>
  <c r="M743" i="53"/>
  <c r="J253" i="53"/>
  <c r="J151" i="53"/>
  <c r="L438" i="53"/>
  <c r="N654" i="53"/>
  <c r="O639" i="53"/>
  <c r="K794" i="53"/>
  <c r="N760" i="53"/>
  <c r="O741" i="53"/>
  <c r="B559" i="53"/>
  <c r="M766" i="53"/>
  <c r="K243" i="53"/>
  <c r="M748" i="53"/>
  <c r="N958" i="53"/>
  <c r="N953" i="53"/>
  <c r="M759" i="53"/>
  <c r="M761" i="53"/>
  <c r="N867" i="53"/>
  <c r="O843" i="53"/>
  <c r="M755" i="53"/>
  <c r="M758" i="53"/>
  <c r="N460" i="53"/>
  <c r="O435" i="53"/>
  <c r="N74" i="53"/>
  <c r="B591" i="53"/>
  <c r="J255" i="53"/>
  <c r="J247" i="53"/>
  <c r="K464" i="53"/>
  <c r="M488" i="53"/>
  <c r="N239" i="53"/>
  <c r="O231" i="53"/>
  <c r="N554" i="53"/>
  <c r="O537" i="53"/>
  <c r="J70" i="53"/>
  <c r="J52" i="53"/>
  <c r="K948" i="53"/>
  <c r="J948" i="53"/>
  <c r="K845" i="53"/>
  <c r="J845" i="53"/>
  <c r="N757" i="53"/>
  <c r="B857" i="53"/>
  <c r="L453" i="53"/>
  <c r="J386" i="53"/>
  <c r="N664" i="53"/>
  <c r="J488" i="53"/>
  <c r="B692" i="53"/>
  <c r="J455" i="53"/>
  <c r="J435" i="53"/>
  <c r="J553" i="53"/>
  <c r="J537" i="53"/>
  <c r="J182" i="53"/>
  <c r="J131" i="53"/>
  <c r="K757" i="53"/>
  <c r="J863" i="53"/>
  <c r="J843" i="53"/>
  <c r="N765" i="53"/>
  <c r="N759" i="53"/>
  <c r="N753" i="53"/>
  <c r="J646" i="53"/>
  <c r="J639" i="53"/>
  <c r="N661" i="53"/>
  <c r="J663" i="53"/>
  <c r="J760" i="53"/>
  <c r="J741" i="53"/>
  <c r="N655" i="53"/>
  <c r="J254" i="53"/>
  <c r="J231" i="53"/>
  <c r="J352" i="53"/>
  <c r="J340" i="53"/>
  <c r="J359" i="53"/>
  <c r="J554" i="53"/>
  <c r="N658" i="53"/>
  <c r="J345" i="53"/>
  <c r="N647" i="53"/>
  <c r="N259" i="53"/>
  <c r="N663" i="53"/>
  <c r="N659" i="53"/>
  <c r="N245" i="53"/>
  <c r="J341" i="53"/>
  <c r="N662" i="53"/>
  <c r="J357" i="53"/>
  <c r="K954" i="53"/>
  <c r="M860" i="53"/>
  <c r="K765" i="53"/>
  <c r="J765" i="53"/>
  <c r="J761" i="53"/>
  <c r="J757" i="53"/>
  <c r="N755" i="53"/>
  <c r="J753" i="53"/>
  <c r="N750" i="53"/>
  <c r="N748" i="53"/>
  <c r="B555" i="53"/>
  <c r="J551" i="53"/>
  <c r="J561" i="53"/>
  <c r="N551" i="53"/>
  <c r="N649" i="53"/>
  <c r="J552" i="53"/>
  <c r="J355" i="53"/>
  <c r="J249" i="53"/>
  <c r="J342" i="53"/>
  <c r="L260" i="53"/>
  <c r="L246" i="53"/>
  <c r="N233" i="53"/>
  <c r="J764" i="53"/>
  <c r="J756" i="53"/>
  <c r="N651" i="53"/>
  <c r="N665" i="53"/>
  <c r="N556" i="53"/>
  <c r="N552" i="53"/>
  <c r="L247" i="53"/>
  <c r="J240" i="53"/>
  <c r="L249" i="53"/>
  <c r="L251" i="53"/>
  <c r="N256" i="53"/>
  <c r="J590" i="53"/>
  <c r="N546" i="53"/>
  <c r="N656" i="53"/>
  <c r="J356" i="53"/>
  <c r="J343" i="53"/>
  <c r="J354" i="53"/>
  <c r="J353" i="53"/>
  <c r="J351" i="53"/>
  <c r="J544" i="53"/>
  <c r="J362" i="53"/>
  <c r="K960" i="53"/>
  <c r="K968" i="53"/>
  <c r="M867" i="53"/>
  <c r="M855" i="53"/>
  <c r="J563" i="53"/>
  <c r="J350" i="53"/>
  <c r="N248" i="53"/>
  <c r="L962" i="53"/>
  <c r="L960" i="53"/>
  <c r="M858" i="53"/>
  <c r="B566" i="53"/>
  <c r="B544" i="53"/>
  <c r="B362" i="53"/>
  <c r="B795" i="53"/>
  <c r="N660" i="53"/>
  <c r="N652" i="53"/>
  <c r="N560" i="53"/>
  <c r="N558" i="53"/>
  <c r="N550" i="53"/>
  <c r="N445" i="53"/>
  <c r="J349" i="53"/>
  <c r="J347" i="53"/>
  <c r="J243" i="53"/>
  <c r="J248" i="53"/>
  <c r="N241" i="53"/>
  <c r="N668" i="53"/>
  <c r="N657" i="53"/>
  <c r="N648" i="53"/>
  <c r="J257" i="53"/>
  <c r="J244" i="53"/>
  <c r="K247" i="53"/>
  <c r="N646" i="53"/>
  <c r="N549" i="53"/>
  <c r="N561" i="53"/>
  <c r="L254" i="53"/>
  <c r="J246" i="53"/>
  <c r="N667" i="53"/>
  <c r="B147" i="53"/>
  <c r="B145" i="53"/>
  <c r="L243" i="53"/>
  <c r="L255" i="53"/>
  <c r="J358" i="53"/>
  <c r="J361" i="53"/>
  <c r="L252" i="53"/>
  <c r="J348" i="53"/>
  <c r="J346" i="53"/>
  <c r="J565" i="53"/>
  <c r="N253" i="53"/>
  <c r="N250" i="53"/>
  <c r="K539" i="53"/>
  <c r="N254" i="53"/>
  <c r="L152" i="53"/>
  <c r="L154" i="53"/>
  <c r="J183" i="53"/>
  <c r="N249" i="53"/>
  <c r="N246" i="53"/>
  <c r="L965" i="53"/>
  <c r="L957" i="53"/>
  <c r="K969" i="53"/>
  <c r="K961" i="53"/>
  <c r="K970" i="53"/>
  <c r="K964" i="53"/>
  <c r="L968" i="53"/>
  <c r="L958" i="53"/>
  <c r="L973" i="53"/>
  <c r="K756" i="53"/>
  <c r="B861" i="53"/>
  <c r="B546" i="53"/>
  <c r="M792" i="53"/>
  <c r="L552" i="53"/>
  <c r="J557" i="53"/>
  <c r="J555" i="53"/>
  <c r="J549" i="53"/>
  <c r="J560" i="53"/>
  <c r="M384" i="53"/>
  <c r="K974" i="53"/>
  <c r="K661" i="53"/>
  <c r="K655" i="53"/>
  <c r="K653" i="53"/>
  <c r="B652" i="53"/>
  <c r="N349" i="53"/>
  <c r="N347" i="53"/>
  <c r="N252" i="53"/>
  <c r="L231" i="53"/>
  <c r="K253" i="53"/>
  <c r="L139" i="53"/>
  <c r="N238" i="53"/>
  <c r="N243" i="53"/>
  <c r="K952" i="53"/>
  <c r="N244" i="53"/>
  <c r="K958" i="53"/>
  <c r="L963" i="53"/>
  <c r="K959" i="53"/>
  <c r="K962" i="53"/>
  <c r="L970" i="53"/>
  <c r="L955" i="53"/>
  <c r="L953" i="53"/>
  <c r="M996" i="53"/>
  <c r="J559" i="53"/>
  <c r="J545" i="53"/>
  <c r="K663" i="53"/>
  <c r="K659" i="53"/>
  <c r="N443" i="53"/>
  <c r="M284" i="53"/>
  <c r="N260" i="53"/>
  <c r="N247" i="53"/>
  <c r="L136" i="53"/>
  <c r="J387" i="53"/>
  <c r="N255" i="53"/>
  <c r="N257" i="53"/>
  <c r="J80" i="53"/>
  <c r="N766" i="53"/>
  <c r="J754" i="53"/>
  <c r="N749" i="53"/>
  <c r="L137" i="53"/>
  <c r="M70" i="53"/>
  <c r="B896" i="53"/>
  <c r="N240" i="53"/>
  <c r="K963" i="53"/>
  <c r="K957" i="53"/>
  <c r="K945" i="53"/>
  <c r="K971" i="53"/>
  <c r="K953" i="53"/>
  <c r="K966" i="53"/>
  <c r="K852" i="53"/>
  <c r="J857" i="53"/>
  <c r="M861" i="53"/>
  <c r="M857" i="53"/>
  <c r="B850" i="53"/>
  <c r="K865" i="53"/>
  <c r="B864" i="53"/>
  <c r="B856" i="53"/>
  <c r="B867" i="53"/>
  <c r="B863" i="53"/>
  <c r="M852" i="53"/>
  <c r="J859" i="53"/>
  <c r="J855" i="53"/>
  <c r="K866" i="53"/>
  <c r="K871" i="53"/>
  <c r="K859" i="53"/>
  <c r="B859" i="53"/>
  <c r="L757" i="53"/>
  <c r="L753" i="53"/>
  <c r="L748" i="53"/>
  <c r="L762" i="53"/>
  <c r="L760" i="53"/>
  <c r="L754" i="53"/>
  <c r="L751" i="53"/>
  <c r="L765" i="53"/>
  <c r="M756" i="53"/>
  <c r="M760" i="53"/>
  <c r="M757" i="53"/>
  <c r="L766" i="53"/>
  <c r="L764" i="53"/>
  <c r="L758" i="53"/>
  <c r="L756" i="53"/>
  <c r="L749" i="53"/>
  <c r="L763" i="53"/>
  <c r="N754" i="53"/>
  <c r="N751" i="53"/>
  <c r="J662" i="53"/>
  <c r="K657" i="53"/>
  <c r="L550" i="53"/>
  <c r="B561" i="53"/>
  <c r="M553" i="53"/>
  <c r="B551" i="53"/>
  <c r="B549" i="53"/>
  <c r="J562" i="53"/>
  <c r="J550" i="53"/>
  <c r="J556" i="53"/>
  <c r="J558" i="53"/>
  <c r="J546" i="53"/>
  <c r="J547" i="53"/>
  <c r="M443" i="53"/>
  <c r="L445" i="53"/>
  <c r="L451" i="53"/>
  <c r="L449" i="53"/>
  <c r="L444" i="53"/>
  <c r="M453" i="53"/>
  <c r="L452" i="53"/>
  <c r="L442" i="53"/>
  <c r="L443" i="53"/>
  <c r="B340" i="53"/>
  <c r="L358" i="53"/>
  <c r="L357" i="53"/>
  <c r="L354" i="53"/>
  <c r="L343" i="53"/>
  <c r="L349" i="53"/>
  <c r="L341" i="53"/>
  <c r="L350" i="53"/>
  <c r="B256" i="53"/>
  <c r="K249" i="53"/>
  <c r="K240" i="53"/>
  <c r="J241" i="53"/>
  <c r="J256" i="53"/>
  <c r="J251" i="53"/>
  <c r="J245" i="53"/>
  <c r="B239" i="53"/>
  <c r="J252" i="53"/>
  <c r="L144" i="53"/>
  <c r="L153" i="53"/>
  <c r="L145" i="53"/>
  <c r="L146" i="53"/>
  <c r="B151" i="53"/>
  <c r="M138" i="53"/>
  <c r="B136" i="53"/>
  <c r="B153" i="53"/>
  <c r="M145" i="53"/>
  <c r="B143" i="53"/>
  <c r="B141" i="53"/>
  <c r="N69" i="53"/>
  <c r="J77" i="53"/>
  <c r="L74" i="53"/>
  <c r="N76" i="53"/>
  <c r="J489" i="53"/>
  <c r="N64" i="53"/>
  <c r="K75" i="53"/>
  <c r="M74" i="53"/>
  <c r="M68" i="53"/>
  <c r="K65" i="53"/>
  <c r="M59" i="53"/>
  <c r="B59" i="53"/>
  <c r="N68" i="53"/>
  <c r="N71" i="53"/>
  <c r="N690" i="53"/>
  <c r="N70" i="53"/>
  <c r="K486" i="53"/>
  <c r="K77" i="53"/>
  <c r="K60" i="53"/>
  <c r="B998" i="53"/>
  <c r="J65" i="53"/>
  <c r="N62" i="53"/>
  <c r="N588" i="53"/>
  <c r="K73" i="53"/>
  <c r="K71" i="53"/>
  <c r="L999" i="53"/>
  <c r="L948" i="53"/>
  <c r="L974" i="53"/>
  <c r="B970" i="53"/>
  <c r="B960" i="53"/>
  <c r="N971" i="53"/>
  <c r="N996" i="53"/>
  <c r="N955" i="53"/>
  <c r="N945" i="53"/>
  <c r="N968" i="53"/>
  <c r="N966" i="53"/>
  <c r="N960" i="53"/>
  <c r="K770" i="53"/>
  <c r="K795" i="53"/>
  <c r="K744" i="53"/>
  <c r="M690" i="53"/>
  <c r="M639" i="53"/>
  <c r="M659" i="53"/>
  <c r="M651" i="53"/>
  <c r="M665" i="53"/>
  <c r="M657" i="53"/>
  <c r="M648" i="53"/>
  <c r="M655" i="53"/>
  <c r="M661" i="53"/>
  <c r="M663" i="53"/>
  <c r="M646" i="53"/>
  <c r="M653" i="53"/>
  <c r="B969" i="53"/>
  <c r="B792" i="53"/>
  <c r="B767" i="53"/>
  <c r="B754" i="53"/>
  <c r="B765" i="53"/>
  <c r="B762" i="53"/>
  <c r="B757" i="53"/>
  <c r="B763" i="53"/>
  <c r="B756" i="53"/>
  <c r="B753" i="53"/>
  <c r="B758" i="53"/>
  <c r="B749" i="53"/>
  <c r="B764" i="53"/>
  <c r="B766" i="53"/>
  <c r="M846" i="53"/>
  <c r="M897" i="53"/>
  <c r="M872" i="53"/>
  <c r="L856" i="53"/>
  <c r="N869" i="53"/>
  <c r="N864" i="53"/>
  <c r="N856" i="53"/>
  <c r="N868" i="53"/>
  <c r="N862" i="53"/>
  <c r="N853" i="53"/>
  <c r="N851" i="53"/>
  <c r="N860" i="53"/>
  <c r="N858" i="53"/>
  <c r="N894" i="53"/>
  <c r="N866" i="53"/>
  <c r="N843" i="53"/>
  <c r="K558" i="53"/>
  <c r="M563" i="53"/>
  <c r="M588" i="53"/>
  <c r="M560" i="53"/>
  <c r="M552" i="53"/>
  <c r="M558" i="53"/>
  <c r="M537" i="53"/>
  <c r="M550" i="53"/>
  <c r="M554" i="53"/>
  <c r="M556" i="53"/>
  <c r="M562" i="53"/>
  <c r="M545" i="53"/>
  <c r="M547" i="53"/>
  <c r="K384" i="53"/>
  <c r="K333" i="53"/>
  <c r="K353" i="53"/>
  <c r="K345" i="53"/>
  <c r="K359" i="53"/>
  <c r="K351" i="53"/>
  <c r="K342" i="53"/>
  <c r="K347" i="53"/>
  <c r="K357" i="53"/>
  <c r="K340" i="53"/>
  <c r="K355" i="53"/>
  <c r="K349" i="53"/>
  <c r="M282" i="53"/>
  <c r="M231" i="53"/>
  <c r="M251" i="53"/>
  <c r="M243" i="53"/>
  <c r="M245" i="53"/>
  <c r="M238" i="53"/>
  <c r="M253" i="53"/>
  <c r="M247" i="53"/>
  <c r="M240" i="53"/>
  <c r="M255" i="53"/>
  <c r="M249" i="53"/>
  <c r="M257" i="53"/>
  <c r="L664" i="53"/>
  <c r="L658" i="53"/>
  <c r="L690" i="53"/>
  <c r="L656" i="53"/>
  <c r="L647" i="53"/>
  <c r="L639" i="53"/>
  <c r="L665" i="53"/>
  <c r="L662" i="53"/>
  <c r="L654" i="53"/>
  <c r="L648" i="53"/>
  <c r="L655" i="53"/>
  <c r="L649" i="53"/>
  <c r="L646" i="53"/>
  <c r="B456" i="53"/>
  <c r="B454" i="53"/>
  <c r="J284" i="53"/>
  <c r="J259" i="53"/>
  <c r="J486" i="53"/>
  <c r="J461" i="53"/>
  <c r="J451" i="53"/>
  <c r="J453" i="53"/>
  <c r="J445" i="53"/>
  <c r="J444" i="53"/>
  <c r="J459" i="53"/>
  <c r="J452" i="53"/>
  <c r="J447" i="53"/>
  <c r="M647" i="53"/>
  <c r="N152" i="53"/>
  <c r="N146" i="53"/>
  <c r="N139" i="53"/>
  <c r="N154" i="53"/>
  <c r="N148" i="53"/>
  <c r="N155" i="53"/>
  <c r="N129" i="53"/>
  <c r="N180" i="53"/>
  <c r="N144" i="53"/>
  <c r="N137" i="53"/>
  <c r="N136" i="53"/>
  <c r="M246" i="53"/>
  <c r="L60" i="53"/>
  <c r="N81" i="53"/>
  <c r="N55" i="53"/>
  <c r="J155" i="53"/>
  <c r="J142" i="53"/>
  <c r="J180" i="53"/>
  <c r="J150" i="53"/>
  <c r="J144" i="53"/>
  <c r="J137" i="53"/>
  <c r="J152" i="53"/>
  <c r="J146" i="53"/>
  <c r="J154" i="53"/>
  <c r="J153" i="53"/>
  <c r="J147" i="53"/>
  <c r="N151" i="53"/>
  <c r="L69" i="53"/>
  <c r="L75" i="53"/>
  <c r="J61" i="53"/>
  <c r="K150" i="53"/>
  <c r="N141" i="53"/>
  <c r="M973" i="53"/>
  <c r="M947" i="53"/>
  <c r="M998" i="53"/>
  <c r="N969" i="53"/>
  <c r="N974" i="53"/>
  <c r="N999" i="53"/>
  <c r="N948" i="53"/>
  <c r="N952" i="53"/>
  <c r="K741" i="53"/>
  <c r="K763" i="53"/>
  <c r="K760" i="53"/>
  <c r="K751" i="53"/>
  <c r="K766" i="53"/>
  <c r="K758" i="53"/>
  <c r="K755" i="53"/>
  <c r="K762" i="53"/>
  <c r="K759" i="53"/>
  <c r="K761" i="53"/>
  <c r="K750" i="53"/>
  <c r="K767" i="53"/>
  <c r="K754" i="53"/>
  <c r="K792" i="53"/>
  <c r="K753" i="53"/>
  <c r="K749" i="53"/>
  <c r="L591" i="53"/>
  <c r="L540" i="53"/>
  <c r="L566" i="53"/>
  <c r="J894" i="53"/>
  <c r="J869" i="53"/>
  <c r="J862" i="53"/>
  <c r="J853" i="53"/>
  <c r="J864" i="53"/>
  <c r="J858" i="53"/>
  <c r="J851" i="53"/>
  <c r="J866" i="53"/>
  <c r="J860" i="53"/>
  <c r="J856" i="53"/>
  <c r="J868" i="53"/>
  <c r="N861" i="53"/>
  <c r="L871" i="53"/>
  <c r="L845" i="53"/>
  <c r="L896" i="53"/>
  <c r="B488" i="53"/>
  <c r="B463" i="53"/>
  <c r="M486" i="53"/>
  <c r="M435" i="53"/>
  <c r="M461" i="53"/>
  <c r="M457" i="53"/>
  <c r="M451" i="53"/>
  <c r="M459" i="53"/>
  <c r="M455" i="53"/>
  <c r="M442" i="53"/>
  <c r="M447" i="53"/>
  <c r="M449" i="53"/>
  <c r="M896" i="53"/>
  <c r="M845" i="53"/>
  <c r="M871" i="53"/>
  <c r="L563" i="53"/>
  <c r="L557" i="53"/>
  <c r="L551" i="53"/>
  <c r="L549" i="53"/>
  <c r="L537" i="53"/>
  <c r="L558" i="53"/>
  <c r="L555" i="53"/>
  <c r="L546" i="53"/>
  <c r="L547" i="53"/>
  <c r="L559" i="53"/>
  <c r="L588" i="53"/>
  <c r="L556" i="53"/>
  <c r="B460" i="53"/>
  <c r="M458" i="53"/>
  <c r="B443" i="53"/>
  <c r="K356" i="53"/>
  <c r="K352" i="53"/>
  <c r="K348" i="53"/>
  <c r="K343" i="53"/>
  <c r="J648" i="53"/>
  <c r="J661" i="53"/>
  <c r="J653" i="53"/>
  <c r="J690" i="53"/>
  <c r="J659" i="53"/>
  <c r="J651" i="53"/>
  <c r="J665" i="53"/>
  <c r="J652" i="53"/>
  <c r="J657" i="53"/>
  <c r="J654" i="53"/>
  <c r="J660" i="53"/>
  <c r="M463" i="53"/>
  <c r="J449" i="53"/>
  <c r="J794" i="53"/>
  <c r="J769" i="53"/>
  <c r="M664" i="53"/>
  <c r="M660" i="53"/>
  <c r="K692" i="53"/>
  <c r="K641" i="53"/>
  <c r="K667" i="53"/>
  <c r="J443" i="53"/>
  <c r="J450" i="53"/>
  <c r="B259" i="53"/>
  <c r="B284" i="53"/>
  <c r="N145" i="53"/>
  <c r="N591" i="53"/>
  <c r="K257" i="53"/>
  <c r="K282" i="53"/>
  <c r="K254" i="53"/>
  <c r="K246" i="53"/>
  <c r="K256" i="53"/>
  <c r="K250" i="53"/>
  <c r="K244" i="53"/>
  <c r="K252" i="53"/>
  <c r="K231" i="53"/>
  <c r="K239" i="53"/>
  <c r="K248" i="53"/>
  <c r="K241" i="53"/>
  <c r="J143" i="53"/>
  <c r="J59" i="53"/>
  <c r="N80" i="53"/>
  <c r="N54" i="53"/>
  <c r="N356" i="53"/>
  <c r="N149" i="53"/>
  <c r="L659" i="53"/>
  <c r="J158" i="53"/>
  <c r="K154" i="53"/>
  <c r="B182" i="53"/>
  <c r="B157" i="53"/>
  <c r="N138" i="53"/>
  <c r="N964" i="53"/>
  <c r="B751" i="53"/>
  <c r="M693" i="53"/>
  <c r="M642" i="53"/>
  <c r="M668" i="53"/>
  <c r="J693" i="53"/>
  <c r="J668" i="53"/>
  <c r="L590" i="53"/>
  <c r="L539" i="53"/>
  <c r="L565" i="53"/>
  <c r="J865" i="53"/>
  <c r="N863" i="53"/>
  <c r="N857" i="53"/>
  <c r="N855" i="53"/>
  <c r="N896" i="53"/>
  <c r="N871" i="53"/>
  <c r="N845" i="53"/>
  <c r="M557" i="53"/>
  <c r="K554" i="53"/>
  <c r="K547" i="53"/>
  <c r="M590" i="53"/>
  <c r="M565" i="53"/>
  <c r="M539" i="53"/>
  <c r="B489" i="53"/>
  <c r="B464" i="53"/>
  <c r="M285" i="53"/>
  <c r="M234" i="53"/>
  <c r="M260" i="53"/>
  <c r="N234" i="53"/>
  <c r="K52" i="53"/>
  <c r="K996" i="53"/>
  <c r="K76" i="53"/>
  <c r="K68" i="53"/>
  <c r="K59" i="53"/>
  <c r="K78" i="53"/>
  <c r="K72" i="53"/>
  <c r="K66" i="53"/>
  <c r="K74" i="53"/>
  <c r="K61" i="53"/>
  <c r="K70" i="53"/>
  <c r="K64" i="53"/>
  <c r="K856" i="53"/>
  <c r="B894" i="53"/>
  <c r="B868" i="53"/>
  <c r="B860" i="53"/>
  <c r="B851" i="53"/>
  <c r="B869" i="53"/>
  <c r="B866" i="53"/>
  <c r="B862" i="53"/>
  <c r="B852" i="53"/>
  <c r="B858" i="53"/>
  <c r="B853" i="53"/>
  <c r="M894" i="53"/>
  <c r="M864" i="53"/>
  <c r="M856" i="53"/>
  <c r="M869" i="53"/>
  <c r="M862" i="53"/>
  <c r="M851" i="53"/>
  <c r="M843" i="53"/>
  <c r="M868" i="53"/>
  <c r="M850" i="53"/>
  <c r="M859" i="53"/>
  <c r="M863" i="53"/>
  <c r="B871" i="53"/>
  <c r="L560" i="53"/>
  <c r="L554" i="53"/>
  <c r="L545" i="53"/>
  <c r="N455" i="53"/>
  <c r="N457" i="53"/>
  <c r="N450" i="53"/>
  <c r="N435" i="53"/>
  <c r="N461" i="53"/>
  <c r="N454" i="53"/>
  <c r="N449" i="53"/>
  <c r="N486" i="53"/>
  <c r="N456" i="53"/>
  <c r="M456" i="53"/>
  <c r="M450" i="53"/>
  <c r="M362" i="53"/>
  <c r="M387" i="53"/>
  <c r="M336" i="53"/>
  <c r="M386" i="53"/>
  <c r="M335" i="53"/>
  <c r="M361" i="53"/>
  <c r="L183" i="53"/>
  <c r="L158" i="53"/>
  <c r="L132" i="53"/>
  <c r="B770" i="53"/>
  <c r="J664" i="53"/>
  <c r="L661" i="53"/>
  <c r="L657" i="53"/>
  <c r="N447" i="53"/>
  <c r="J457" i="53"/>
  <c r="N489" i="53"/>
  <c r="N438" i="53"/>
  <c r="N464" i="53"/>
  <c r="N488" i="53"/>
  <c r="N437" i="53"/>
  <c r="N463" i="53"/>
  <c r="L387" i="53"/>
  <c r="L362" i="53"/>
  <c r="L336" i="53"/>
  <c r="B658" i="53"/>
  <c r="B656" i="53"/>
  <c r="B654" i="53"/>
  <c r="M652" i="53"/>
  <c r="M649" i="53"/>
  <c r="M667" i="53"/>
  <c r="M641" i="53"/>
  <c r="M692" i="53"/>
  <c r="B647" i="53"/>
  <c r="N590" i="53"/>
  <c r="L544" i="53"/>
  <c r="J460" i="53"/>
  <c r="J458" i="53"/>
  <c r="J448" i="53"/>
  <c r="L486" i="53"/>
  <c r="L435" i="53"/>
  <c r="L460" i="53"/>
  <c r="L448" i="53"/>
  <c r="L459" i="53"/>
  <c r="L461" i="53"/>
  <c r="N387" i="53"/>
  <c r="N342" i="53"/>
  <c r="J148" i="53"/>
  <c r="N142" i="53"/>
  <c r="B81" i="53"/>
  <c r="B387" i="53"/>
  <c r="J69" i="53"/>
  <c r="N762" i="53"/>
  <c r="L660" i="53"/>
  <c r="J655" i="53"/>
  <c r="N284" i="53"/>
  <c r="M254" i="53"/>
  <c r="B250" i="53"/>
  <c r="M248" i="53"/>
  <c r="K245" i="53"/>
  <c r="M241" i="53"/>
  <c r="N153" i="53"/>
  <c r="N182" i="53"/>
  <c r="N131" i="53"/>
  <c r="N157" i="53"/>
  <c r="M78" i="53"/>
  <c r="M73" i="53"/>
  <c r="M65" i="53"/>
  <c r="M67" i="53"/>
  <c r="M60" i="53"/>
  <c r="M75" i="53"/>
  <c r="M69" i="53"/>
  <c r="M62" i="53"/>
  <c r="M77" i="53"/>
  <c r="M71" i="53"/>
  <c r="M52" i="53"/>
  <c r="J792" i="53"/>
  <c r="J767" i="53"/>
  <c r="L792" i="53"/>
  <c r="L741" i="53"/>
  <c r="L767" i="53"/>
  <c r="M741" i="53"/>
  <c r="L759" i="53"/>
  <c r="N693" i="53"/>
  <c r="N537" i="53"/>
  <c r="L464" i="53"/>
  <c r="N453" i="53"/>
  <c r="N354" i="53"/>
  <c r="M158" i="53"/>
  <c r="M132" i="53"/>
  <c r="M183" i="53"/>
  <c r="J149" i="53"/>
  <c r="J141" i="53"/>
  <c r="M81" i="53"/>
  <c r="M591" i="53"/>
  <c r="M55" i="53"/>
  <c r="N72" i="53"/>
  <c r="N692" i="53"/>
  <c r="J157" i="53"/>
  <c r="K146" i="53"/>
  <c r="M182" i="53"/>
  <c r="M131" i="53"/>
  <c r="M157" i="53"/>
  <c r="B78" i="53"/>
  <c r="B71" i="53"/>
  <c r="B62" i="53"/>
  <c r="B77" i="53"/>
  <c r="B65" i="53"/>
  <c r="B73" i="53"/>
  <c r="B67" i="53"/>
  <c r="B60" i="53"/>
  <c r="B75" i="53"/>
  <c r="B69" i="53"/>
  <c r="B76" i="53"/>
  <c r="M72" i="53"/>
  <c r="B68" i="53"/>
  <c r="K67" i="53"/>
  <c r="M64" i="53"/>
  <c r="B64" i="53"/>
  <c r="B61" i="53"/>
  <c r="J138" i="53"/>
  <c r="B996" i="53"/>
  <c r="B967" i="53"/>
  <c r="B971" i="53"/>
  <c r="B963" i="53"/>
  <c r="B954" i="53"/>
  <c r="B958" i="53"/>
  <c r="B955" i="53"/>
  <c r="B957" i="53"/>
  <c r="B968" i="53"/>
  <c r="B964" i="53"/>
  <c r="B959" i="53"/>
  <c r="B965" i="53"/>
  <c r="K998" i="53"/>
  <c r="K947" i="53"/>
  <c r="K973" i="53"/>
  <c r="L843" i="53"/>
  <c r="L894" i="53"/>
  <c r="L867" i="53"/>
  <c r="L859" i="53"/>
  <c r="L850" i="53"/>
  <c r="L852" i="53"/>
  <c r="L869" i="53"/>
  <c r="L861" i="53"/>
  <c r="L865" i="53"/>
  <c r="L863" i="53"/>
  <c r="L857" i="53"/>
  <c r="L855" i="53"/>
  <c r="K897" i="53"/>
  <c r="K872" i="53"/>
  <c r="K846" i="53"/>
  <c r="K588" i="53"/>
  <c r="K537" i="53"/>
  <c r="K563" i="53"/>
  <c r="K555" i="53"/>
  <c r="K546" i="53"/>
  <c r="K549" i="53"/>
  <c r="K557" i="53"/>
  <c r="K551" i="53"/>
  <c r="K553" i="53"/>
  <c r="K559" i="53"/>
  <c r="K561" i="53"/>
  <c r="K544" i="53"/>
  <c r="B755" i="53"/>
  <c r="B759" i="53"/>
  <c r="J896" i="53"/>
  <c r="J871" i="53"/>
  <c r="N795" i="53"/>
  <c r="N770" i="53"/>
  <c r="N744" i="53"/>
  <c r="N769" i="53"/>
  <c r="N794" i="53"/>
  <c r="N743" i="53"/>
  <c r="K552" i="53"/>
  <c r="M546" i="53"/>
  <c r="B486" i="53"/>
  <c r="B459" i="53"/>
  <c r="B453" i="53"/>
  <c r="B447" i="53"/>
  <c r="B461" i="53"/>
  <c r="B455" i="53"/>
  <c r="B449" i="53"/>
  <c r="B457" i="53"/>
  <c r="B444" i="53"/>
  <c r="K180" i="53"/>
  <c r="K129" i="53"/>
  <c r="K155" i="53"/>
  <c r="K147" i="53"/>
  <c r="K138" i="53"/>
  <c r="K149" i="53"/>
  <c r="K143" i="53"/>
  <c r="K136" i="53"/>
  <c r="K151" i="53"/>
  <c r="K145" i="53"/>
  <c r="K153" i="53"/>
  <c r="K141" i="53"/>
  <c r="B448" i="53"/>
  <c r="B386" i="53"/>
  <c r="B361" i="53"/>
  <c r="L653" i="53"/>
  <c r="L651" i="53"/>
  <c r="M656" i="53"/>
  <c r="M654" i="53"/>
  <c r="N384" i="53"/>
  <c r="N359" i="53"/>
  <c r="N350" i="53"/>
  <c r="N353" i="53"/>
  <c r="N343" i="53"/>
  <c r="N333" i="53"/>
  <c r="N358" i="53"/>
  <c r="N351" i="53"/>
  <c r="N341" i="53"/>
  <c r="N362" i="53"/>
  <c r="N352" i="53"/>
  <c r="N345" i="53"/>
  <c r="K260" i="53"/>
  <c r="K234" i="53"/>
  <c r="K285" i="53"/>
  <c r="N150" i="53"/>
  <c r="L52" i="53"/>
  <c r="L68" i="53"/>
  <c r="L61" i="53"/>
  <c r="L76" i="53"/>
  <c r="L70" i="53"/>
  <c r="L64" i="53"/>
  <c r="L282" i="53"/>
  <c r="L78" i="53"/>
  <c r="L77" i="53"/>
  <c r="L72" i="53"/>
  <c r="L71" i="53"/>
  <c r="L65" i="53"/>
  <c r="L770" i="53"/>
  <c r="L744" i="53"/>
  <c r="L795" i="53"/>
  <c r="L652" i="53"/>
  <c r="K361" i="53"/>
  <c r="N231" i="53"/>
  <c r="M244" i="53"/>
  <c r="N147" i="53"/>
  <c r="J795" i="53"/>
  <c r="J770" i="53"/>
  <c r="M566" i="53"/>
  <c r="N143" i="53"/>
  <c r="J78" i="53"/>
  <c r="J73" i="53"/>
  <c r="J67" i="53"/>
  <c r="J384" i="53"/>
  <c r="J75" i="53"/>
  <c r="J76" i="53"/>
  <c r="J62" i="53"/>
  <c r="K144" i="53"/>
  <c r="M155" i="53"/>
  <c r="M180" i="53"/>
  <c r="M152" i="53"/>
  <c r="M144" i="53"/>
  <c r="M137" i="53"/>
  <c r="M146" i="53"/>
  <c r="M139" i="53"/>
  <c r="M154" i="53"/>
  <c r="M148" i="53"/>
  <c r="M142" i="53"/>
  <c r="M150" i="53"/>
  <c r="M129" i="53"/>
  <c r="L234" i="53"/>
  <c r="N970" i="53"/>
  <c r="B962" i="53"/>
  <c r="N965" i="53"/>
  <c r="N961" i="53"/>
  <c r="B690" i="53"/>
  <c r="B665" i="53"/>
  <c r="B657" i="53"/>
  <c r="B648" i="53"/>
  <c r="B661" i="53"/>
  <c r="B655" i="53"/>
  <c r="B646" i="53"/>
  <c r="B653" i="53"/>
  <c r="B659" i="53"/>
  <c r="B651" i="53"/>
  <c r="B663" i="53"/>
  <c r="J996" i="53"/>
  <c r="B952" i="53"/>
  <c r="L864" i="53"/>
  <c r="N859" i="53"/>
  <c r="N897" i="53"/>
  <c r="N872" i="53"/>
  <c r="N846" i="53"/>
  <c r="N852" i="53"/>
  <c r="J850" i="53"/>
  <c r="K562" i="53"/>
  <c r="K556" i="53"/>
  <c r="M551" i="53"/>
  <c r="K550" i="53"/>
  <c r="B590" i="53"/>
  <c r="B565" i="53"/>
  <c r="B451" i="53"/>
  <c r="B282" i="53"/>
  <c r="B257" i="53"/>
  <c r="B249" i="53"/>
  <c r="B240" i="53"/>
  <c r="B255" i="53"/>
  <c r="B243" i="53"/>
  <c r="B251" i="53"/>
  <c r="B245" i="53"/>
  <c r="B238" i="53"/>
  <c r="B253" i="53"/>
  <c r="B247" i="53"/>
  <c r="K55" i="53"/>
  <c r="K81" i="53"/>
  <c r="B973" i="53"/>
  <c r="B897" i="53"/>
  <c r="B872" i="53"/>
  <c r="J588" i="53"/>
  <c r="J566" i="53"/>
  <c r="J591" i="53"/>
  <c r="M452" i="53"/>
  <c r="B445" i="53"/>
  <c r="K358" i="53"/>
  <c r="K354" i="53"/>
  <c r="K350" i="53"/>
  <c r="K346" i="53"/>
  <c r="K341" i="53"/>
  <c r="L692" i="53"/>
  <c r="L641" i="53"/>
  <c r="L667" i="53"/>
  <c r="M662" i="53"/>
  <c r="M658" i="53"/>
  <c r="L553" i="53"/>
  <c r="N386" i="53"/>
  <c r="N335" i="53"/>
  <c r="N361" i="53"/>
  <c r="L73" i="53"/>
  <c r="J64" i="53"/>
  <c r="J60" i="53"/>
  <c r="B252" i="53"/>
  <c r="M250" i="53"/>
  <c r="B246" i="53"/>
  <c r="N183" i="53"/>
  <c r="N132" i="53"/>
  <c r="N158" i="53"/>
  <c r="J464" i="53"/>
  <c r="N348" i="53"/>
  <c r="M259" i="53"/>
  <c r="J68" i="53"/>
  <c r="L67" i="53"/>
  <c r="K769" i="53"/>
  <c r="K148" i="53"/>
  <c r="M143" i="53"/>
  <c r="K142" i="53"/>
  <c r="L55" i="53"/>
  <c r="J72" i="53"/>
  <c r="N962" i="53"/>
  <c r="M999" i="53"/>
  <c r="M974" i="53"/>
  <c r="M948" i="53"/>
  <c r="B761" i="53"/>
  <c r="B748" i="53"/>
  <c r="B999" i="53"/>
  <c r="B974" i="53"/>
  <c r="B966" i="53"/>
  <c r="B953" i="53"/>
  <c r="L897" i="53"/>
  <c r="L846" i="53"/>
  <c r="L872" i="53"/>
  <c r="J974" i="53"/>
  <c r="J999" i="53"/>
  <c r="N967" i="53"/>
  <c r="N963" i="53"/>
  <c r="N959" i="53"/>
  <c r="N957" i="53"/>
  <c r="L996" i="53"/>
  <c r="L945" i="53"/>
  <c r="L961" i="53"/>
  <c r="L952" i="53"/>
  <c r="L971" i="53"/>
  <c r="L959" i="53"/>
  <c r="L967" i="53"/>
  <c r="L954" i="53"/>
  <c r="N998" i="53"/>
  <c r="N947" i="53"/>
  <c r="N973" i="53"/>
  <c r="K894" i="53"/>
  <c r="K869" i="53"/>
  <c r="K863" i="53"/>
  <c r="K855" i="53"/>
  <c r="K843" i="53"/>
  <c r="K867" i="53"/>
  <c r="K857" i="53"/>
  <c r="K864" i="53"/>
  <c r="K850" i="53"/>
  <c r="K862" i="53"/>
  <c r="K861" i="53"/>
  <c r="B760" i="53"/>
  <c r="K748" i="53"/>
  <c r="B693" i="53"/>
  <c r="B668" i="53"/>
  <c r="K591" i="53"/>
  <c r="K540" i="53"/>
  <c r="K566" i="53"/>
  <c r="L947" i="53"/>
  <c r="M945" i="53"/>
  <c r="M853" i="53"/>
  <c r="M795" i="53"/>
  <c r="M770" i="53"/>
  <c r="M744" i="53"/>
  <c r="B750" i="53"/>
  <c r="B794" i="53"/>
  <c r="B769" i="53"/>
  <c r="J692" i="53"/>
  <c r="J667" i="53"/>
  <c r="L868" i="53"/>
  <c r="J867" i="53"/>
  <c r="L862" i="53"/>
  <c r="J861" i="53"/>
  <c r="L860" i="53"/>
  <c r="L858" i="53"/>
  <c r="J872" i="53"/>
  <c r="J897" i="53"/>
  <c r="L853" i="53"/>
  <c r="J852" i="53"/>
  <c r="L851" i="53"/>
  <c r="N850" i="53"/>
  <c r="N792" i="53"/>
  <c r="N767" i="53"/>
  <c r="N741" i="53"/>
  <c r="B563" i="53"/>
  <c r="B558" i="53"/>
  <c r="B550" i="53"/>
  <c r="B560" i="53"/>
  <c r="B554" i="53"/>
  <c r="B547" i="53"/>
  <c r="B562" i="53"/>
  <c r="B588" i="53"/>
  <c r="B545" i="53"/>
  <c r="B556" i="53"/>
  <c r="B552" i="53"/>
  <c r="M561" i="53"/>
  <c r="K560" i="53"/>
  <c r="B557" i="53"/>
  <c r="M555" i="53"/>
  <c r="M549" i="53"/>
  <c r="K545" i="53"/>
  <c r="M544" i="53"/>
  <c r="M444" i="53"/>
  <c r="M489" i="53"/>
  <c r="M438" i="53"/>
  <c r="M464" i="53"/>
  <c r="K387" i="53"/>
  <c r="K336" i="53"/>
  <c r="K362" i="53"/>
  <c r="B285" i="53"/>
  <c r="B260" i="53"/>
  <c r="K183" i="53"/>
  <c r="K132" i="53"/>
  <c r="K158" i="53"/>
  <c r="K853" i="53"/>
  <c r="K868" i="53"/>
  <c r="M865" i="53"/>
  <c r="K858" i="53"/>
  <c r="B855" i="53"/>
  <c r="K851" i="53"/>
  <c r="J658" i="53"/>
  <c r="L562" i="53"/>
  <c r="L456" i="53"/>
  <c r="B458" i="53"/>
  <c r="M454" i="53"/>
  <c r="B450" i="53"/>
  <c r="M448" i="53"/>
  <c r="M445" i="53"/>
  <c r="K488" i="53"/>
  <c r="K463" i="53"/>
  <c r="K437" i="53"/>
  <c r="B359" i="53"/>
  <c r="B384" i="53"/>
  <c r="B356" i="53"/>
  <c r="B348" i="53"/>
  <c r="B354" i="53"/>
  <c r="B346" i="53"/>
  <c r="B358" i="53"/>
  <c r="B341" i="53"/>
  <c r="B352" i="53"/>
  <c r="B350" i="53"/>
  <c r="B343" i="53"/>
  <c r="B357" i="53"/>
  <c r="B355" i="53"/>
  <c r="B353" i="53"/>
  <c r="B351" i="53"/>
  <c r="B349" i="53"/>
  <c r="B347" i="53"/>
  <c r="B345" i="53"/>
  <c r="B342" i="53"/>
  <c r="J285" i="53"/>
  <c r="J260" i="53"/>
  <c r="L182" i="53"/>
  <c r="L131" i="53"/>
  <c r="L157" i="53"/>
  <c r="L663" i="53"/>
  <c r="J656" i="53"/>
  <c r="L668" i="53"/>
  <c r="L642" i="53"/>
  <c r="L693" i="53"/>
  <c r="N539" i="53"/>
  <c r="J442" i="53"/>
  <c r="N459" i="53"/>
  <c r="N451" i="53"/>
  <c r="N442" i="53"/>
  <c r="L361" i="53"/>
  <c r="L386" i="53"/>
  <c r="L335" i="53"/>
  <c r="K999" i="53"/>
  <c r="K668" i="53"/>
  <c r="K642" i="53"/>
  <c r="K693" i="53"/>
  <c r="B664" i="53"/>
  <c r="B662" i="53"/>
  <c r="B660" i="53"/>
  <c r="B649" i="53"/>
  <c r="K665" i="53"/>
  <c r="K690" i="53"/>
  <c r="K662" i="53"/>
  <c r="K654" i="53"/>
  <c r="K656" i="53"/>
  <c r="K649" i="53"/>
  <c r="K664" i="53"/>
  <c r="K647" i="53"/>
  <c r="K639" i="53"/>
  <c r="K652" i="53"/>
  <c r="K658" i="53"/>
  <c r="K660" i="53"/>
  <c r="N448" i="53"/>
  <c r="N458" i="53"/>
  <c r="L457" i="53"/>
  <c r="J456" i="53"/>
  <c r="J454" i="53"/>
  <c r="N452" i="53"/>
  <c r="L447" i="53"/>
  <c r="L359" i="53"/>
  <c r="L333" i="53"/>
  <c r="L345" i="53"/>
  <c r="L384" i="53"/>
  <c r="L355" i="53"/>
  <c r="L348" i="53"/>
  <c r="L353" i="53"/>
  <c r="L346" i="53"/>
  <c r="M333" i="53"/>
  <c r="L356" i="53"/>
  <c r="L347" i="53"/>
  <c r="N357" i="53"/>
  <c r="N355" i="53"/>
  <c r="L352" i="53"/>
  <c r="N340" i="53"/>
  <c r="B158" i="53"/>
  <c r="B183" i="53"/>
  <c r="L81" i="53"/>
  <c r="L59" i="53"/>
  <c r="N52" i="53"/>
  <c r="N77" i="53"/>
  <c r="N282" i="53"/>
  <c r="N78" i="53"/>
  <c r="N65" i="53"/>
  <c r="N73" i="53"/>
  <c r="N67" i="53"/>
  <c r="N66" i="53"/>
  <c r="N60" i="53"/>
  <c r="N59" i="53"/>
  <c r="L66" i="53"/>
  <c r="K489" i="53"/>
  <c r="L463" i="53"/>
  <c r="M256" i="53"/>
  <c r="K255" i="53"/>
  <c r="B254" i="53"/>
  <c r="M252" i="53"/>
  <c r="K251" i="53"/>
  <c r="B248" i="53"/>
  <c r="B241" i="53"/>
  <c r="M239" i="53"/>
  <c r="K284" i="53"/>
  <c r="K259" i="53"/>
  <c r="K233" i="53"/>
  <c r="L180" i="53"/>
  <c r="L151" i="53"/>
  <c r="L129" i="53"/>
  <c r="L138" i="53"/>
  <c r="L147" i="53"/>
  <c r="L141" i="53"/>
  <c r="L155" i="53"/>
  <c r="L149" i="53"/>
  <c r="L148" i="53"/>
  <c r="L143" i="53"/>
  <c r="L142" i="53"/>
  <c r="J66" i="53"/>
  <c r="J766" i="53"/>
  <c r="N764" i="53"/>
  <c r="L761" i="53"/>
  <c r="N758" i="53"/>
  <c r="N756" i="53"/>
  <c r="L755" i="53"/>
  <c r="J751" i="53"/>
  <c r="J749" i="53"/>
  <c r="L794" i="53"/>
  <c r="L769" i="53"/>
  <c r="L743" i="53"/>
  <c r="N639" i="53"/>
  <c r="M540" i="53"/>
  <c r="J463" i="53"/>
  <c r="N444" i="53"/>
  <c r="N336" i="53"/>
  <c r="L351" i="53"/>
  <c r="L342" i="53"/>
  <c r="N285" i="53"/>
  <c r="K157" i="53"/>
  <c r="K131" i="53"/>
  <c r="K182" i="53"/>
  <c r="J74" i="53"/>
  <c r="L998" i="53"/>
  <c r="L80" i="53"/>
  <c r="L54" i="53"/>
  <c r="J81" i="53"/>
  <c r="K743" i="53"/>
  <c r="K435" i="53"/>
  <c r="J282" i="53"/>
  <c r="B155" i="53"/>
  <c r="B150" i="53"/>
  <c r="B142" i="53"/>
  <c r="B154" i="53"/>
  <c r="B148" i="53"/>
  <c r="B180" i="53"/>
  <c r="B144" i="53"/>
  <c r="B137" i="53"/>
  <c r="B152" i="53"/>
  <c r="B146" i="53"/>
  <c r="B139" i="53"/>
  <c r="M153" i="53"/>
  <c r="K152" i="53"/>
  <c r="B149" i="53"/>
  <c r="M147" i="53"/>
  <c r="M141" i="53"/>
  <c r="K137" i="53"/>
  <c r="M136" i="53"/>
  <c r="M76" i="53"/>
  <c r="B74" i="53"/>
  <c r="B70" i="53"/>
  <c r="K69" i="53"/>
  <c r="B66" i="53"/>
  <c r="M61" i="53"/>
  <c r="K80" i="53"/>
  <c r="K54" i="53"/>
  <c r="K386" i="53"/>
  <c r="M54" i="53"/>
  <c r="M794" i="53"/>
  <c r="M80" i="53"/>
  <c r="B80" i="53"/>
  <c r="J145" i="53"/>
  <c r="J136" i="53"/>
  <c r="J71" i="53"/>
  <c r="N923" i="27" l="1"/>
  <c r="O948" i="27" s="1"/>
  <c r="M923" i="27"/>
  <c r="L923" i="27"/>
  <c r="K923" i="27"/>
  <c r="J923" i="27"/>
  <c r="J948" i="27" s="1"/>
  <c r="B923" i="27"/>
  <c r="C948" i="27" s="1"/>
  <c r="N922" i="27"/>
  <c r="O947" i="27" s="1"/>
  <c r="M922" i="27"/>
  <c r="L922" i="27"/>
  <c r="K922" i="27"/>
  <c r="J922" i="27"/>
  <c r="J947" i="27" s="1"/>
  <c r="N920" i="27"/>
  <c r="O945" i="27" s="1"/>
  <c r="M920" i="27"/>
  <c r="L920" i="27"/>
  <c r="K920" i="27"/>
  <c r="J920" i="27"/>
  <c r="J945" i="27" s="1"/>
  <c r="N821" i="27"/>
  <c r="O846" i="27" s="1"/>
  <c r="M821" i="27"/>
  <c r="L821" i="27"/>
  <c r="K821" i="27"/>
  <c r="J821" i="27"/>
  <c r="J846" i="27" s="1"/>
  <c r="B821" i="27"/>
  <c r="C846" i="27" s="1"/>
  <c r="N820" i="27"/>
  <c r="O845" i="27" s="1"/>
  <c r="M820" i="27"/>
  <c r="L820" i="27"/>
  <c r="K820" i="27"/>
  <c r="J820" i="27"/>
  <c r="J845" i="27" s="1"/>
  <c r="N818" i="27"/>
  <c r="O843" i="27" s="1"/>
  <c r="M818" i="27"/>
  <c r="L818" i="27"/>
  <c r="K818" i="27"/>
  <c r="J818" i="27"/>
  <c r="J843" i="27" s="1"/>
  <c r="N719" i="27"/>
  <c r="O744" i="27" s="1"/>
  <c r="M719" i="27"/>
  <c r="L719" i="27"/>
  <c r="K719" i="27"/>
  <c r="J719" i="27"/>
  <c r="J744" i="27" s="1"/>
  <c r="B719" i="27"/>
  <c r="C744" i="27" s="1"/>
  <c r="N718" i="27"/>
  <c r="O743" i="27" s="1"/>
  <c r="M718" i="27"/>
  <c r="L718" i="27"/>
  <c r="K718" i="27"/>
  <c r="J718" i="27"/>
  <c r="J743" i="27" s="1"/>
  <c r="B718" i="27"/>
  <c r="C743" i="27" s="1"/>
  <c r="N716" i="27"/>
  <c r="O741" i="27" s="1"/>
  <c r="M716" i="27"/>
  <c r="L716" i="27"/>
  <c r="K716" i="27"/>
  <c r="J716" i="27"/>
  <c r="J741" i="27" s="1"/>
  <c r="N617" i="27"/>
  <c r="O642" i="27" s="1"/>
  <c r="M617" i="27"/>
  <c r="L617" i="27"/>
  <c r="K617" i="27"/>
  <c r="J617" i="27"/>
  <c r="J642" i="27" s="1"/>
  <c r="B617" i="27"/>
  <c r="C642" i="27" s="1"/>
  <c r="N616" i="27"/>
  <c r="O641" i="27" s="1"/>
  <c r="M616" i="27"/>
  <c r="L616" i="27"/>
  <c r="K616" i="27"/>
  <c r="J616" i="27"/>
  <c r="J641" i="27" s="1"/>
  <c r="N614" i="27"/>
  <c r="O639" i="27" s="1"/>
  <c r="M614" i="27"/>
  <c r="L614" i="27"/>
  <c r="K614" i="27"/>
  <c r="J614" i="27"/>
  <c r="J639" i="27" s="1"/>
  <c r="N515" i="27"/>
  <c r="O540" i="27" s="1"/>
  <c r="M515" i="27"/>
  <c r="L515" i="27"/>
  <c r="K515" i="27"/>
  <c r="J515" i="27"/>
  <c r="J540" i="27" s="1"/>
  <c r="B515" i="27"/>
  <c r="C540" i="27" s="1"/>
  <c r="N514" i="27"/>
  <c r="O539" i="27" s="1"/>
  <c r="M514" i="27"/>
  <c r="L514" i="27"/>
  <c r="K514" i="27"/>
  <c r="J514" i="27"/>
  <c r="J539" i="27" s="1"/>
  <c r="B514" i="27"/>
  <c r="C539" i="27" s="1"/>
  <c r="N512" i="27"/>
  <c r="O537" i="27" s="1"/>
  <c r="M512" i="27"/>
  <c r="L512" i="27"/>
  <c r="K512" i="27"/>
  <c r="J512" i="27"/>
  <c r="J537" i="27" s="1"/>
  <c r="N413" i="27"/>
  <c r="O438" i="27" s="1"/>
  <c r="M413" i="27"/>
  <c r="L413" i="27"/>
  <c r="K413" i="27"/>
  <c r="J413" i="27"/>
  <c r="J438" i="27" s="1"/>
  <c r="B413" i="27"/>
  <c r="C438" i="27" s="1"/>
  <c r="N412" i="27"/>
  <c r="O437" i="27" s="1"/>
  <c r="M412" i="27"/>
  <c r="L412" i="27"/>
  <c r="K412" i="27"/>
  <c r="J412" i="27"/>
  <c r="J437" i="27" s="1"/>
  <c r="N410" i="27"/>
  <c r="O435" i="27" s="1"/>
  <c r="M410" i="27"/>
  <c r="L410" i="27"/>
  <c r="K410" i="27"/>
  <c r="J410" i="27"/>
  <c r="J435" i="27" s="1"/>
  <c r="N311" i="27"/>
  <c r="O336" i="27" s="1"/>
  <c r="M311" i="27"/>
  <c r="L311" i="27"/>
  <c r="K311" i="27"/>
  <c r="J311" i="27"/>
  <c r="J336" i="27" s="1"/>
  <c r="B311" i="27"/>
  <c r="C336" i="27" s="1"/>
  <c r="N310" i="27"/>
  <c r="O335" i="27" s="1"/>
  <c r="M310" i="27"/>
  <c r="L310" i="27"/>
  <c r="K310" i="27"/>
  <c r="J310" i="27"/>
  <c r="J335" i="27" s="1"/>
  <c r="N308" i="27"/>
  <c r="O333" i="27" s="1"/>
  <c r="M308" i="27"/>
  <c r="L308" i="27"/>
  <c r="K308" i="27"/>
  <c r="J308" i="27"/>
  <c r="J333" i="27" s="1"/>
  <c r="B920" i="27"/>
  <c r="C945" i="27" s="1"/>
  <c r="B820" i="27"/>
  <c r="C845" i="27" s="1"/>
  <c r="B716" i="27"/>
  <c r="C741" i="27" s="1"/>
  <c r="B616" i="27"/>
  <c r="C641" i="27" s="1"/>
  <c r="B512" i="27"/>
  <c r="C537" i="27" s="1"/>
  <c r="B412" i="27"/>
  <c r="C437" i="27" s="1"/>
  <c r="B308" i="27"/>
  <c r="C333" i="27" s="1"/>
  <c r="L106" i="27" l="1"/>
  <c r="L107" i="27"/>
  <c r="J30" i="27"/>
  <c r="J55" i="27" s="1"/>
  <c r="L27" i="27"/>
  <c r="M30" i="27"/>
  <c r="N30" i="27"/>
  <c r="O55" i="27" s="1"/>
  <c r="B106" i="27"/>
  <c r="C131" i="27" s="1"/>
  <c r="M29" i="27"/>
  <c r="B30" i="27"/>
  <c r="C55" i="27" s="1"/>
  <c r="K29" i="27"/>
  <c r="N27" i="27"/>
  <c r="O52" i="27" s="1"/>
  <c r="K107" i="27"/>
  <c r="B208" i="27"/>
  <c r="C233" i="27" s="1"/>
  <c r="K30" i="27"/>
  <c r="K27" i="27"/>
  <c r="J104" i="27"/>
  <c r="J129" i="27" s="1"/>
  <c r="B27" i="27"/>
  <c r="C52" i="27" s="1"/>
  <c r="J27" i="27"/>
  <c r="J52" i="27" s="1"/>
  <c r="J106" i="27"/>
  <c r="J131" i="27" s="1"/>
  <c r="L104" i="27"/>
  <c r="M104" i="27"/>
  <c r="L30" i="27"/>
  <c r="B107" i="27"/>
  <c r="C132" i="27" s="1"/>
  <c r="L29" i="27"/>
  <c r="J208" i="27"/>
  <c r="J233" i="27" s="1"/>
  <c r="K208" i="27"/>
  <c r="K284" i="27" s="1"/>
  <c r="L206" i="27"/>
  <c r="L209" i="27"/>
  <c r="M208" i="27"/>
  <c r="B104" i="27"/>
  <c r="C129" i="27" s="1"/>
  <c r="N29" i="27"/>
  <c r="O54" i="27" s="1"/>
  <c r="J29" i="27"/>
  <c r="B310" i="27"/>
  <c r="C335" i="27" s="1"/>
  <c r="B410" i="27"/>
  <c r="C435" i="27" s="1"/>
  <c r="B614" i="27"/>
  <c r="C639" i="27" s="1"/>
  <c r="B818" i="27"/>
  <c r="C843" i="27" s="1"/>
  <c r="B922" i="27"/>
  <c r="C947" i="27" s="1"/>
  <c r="J107" i="27"/>
  <c r="J132" i="27" s="1"/>
  <c r="N104" i="27"/>
  <c r="O129" i="27" s="1"/>
  <c r="N107" i="27"/>
  <c r="O132" i="27" s="1"/>
  <c r="K206" i="27"/>
  <c r="K209" i="27"/>
  <c r="M209" i="27"/>
  <c r="M27" i="27"/>
  <c r="B29" i="27"/>
  <c r="K106" i="27"/>
  <c r="M106" i="27"/>
  <c r="M107" i="27"/>
  <c r="J209" i="27"/>
  <c r="J234" i="27" s="1"/>
  <c r="N208" i="27"/>
  <c r="O233" i="27" s="1"/>
  <c r="N209" i="27"/>
  <c r="O234" i="27" s="1"/>
  <c r="M206" i="27"/>
  <c r="J206" i="27"/>
  <c r="N206" i="27"/>
  <c r="O231" i="27" s="1"/>
  <c r="L208" i="27"/>
  <c r="B206" i="27"/>
  <c r="C231" i="27" s="1"/>
  <c r="B209" i="27"/>
  <c r="N106" i="27"/>
  <c r="O131" i="27" s="1"/>
  <c r="K104" i="27"/>
  <c r="U54" i="36"/>
  <c r="Q54" i="36"/>
  <c r="M54" i="36"/>
  <c r="E54" i="36"/>
  <c r="U50" i="36"/>
  <c r="Q50" i="36"/>
  <c r="I50" i="36"/>
  <c r="E50" i="36"/>
  <c r="T60" i="49"/>
  <c r="P60" i="49"/>
  <c r="L60" i="49"/>
  <c r="H60" i="49"/>
  <c r="D60" i="49"/>
  <c r="V59" i="49"/>
  <c r="U59" i="49"/>
  <c r="T59" i="49"/>
  <c r="S59" i="49"/>
  <c r="R59" i="49"/>
  <c r="Q59" i="49"/>
  <c r="P59" i="49"/>
  <c r="O59" i="49"/>
  <c r="N59" i="49"/>
  <c r="M59" i="49"/>
  <c r="L59" i="49"/>
  <c r="K59" i="49"/>
  <c r="J59" i="49"/>
  <c r="I59" i="49"/>
  <c r="H59" i="49"/>
  <c r="G59" i="49"/>
  <c r="F59" i="49"/>
  <c r="E59" i="49"/>
  <c r="D59" i="49"/>
  <c r="C59" i="49"/>
  <c r="B59" i="49"/>
  <c r="V58" i="49"/>
  <c r="T58" i="49"/>
  <c r="S58" i="49"/>
  <c r="R58" i="49"/>
  <c r="P58" i="49"/>
  <c r="O58" i="49"/>
  <c r="N58" i="49"/>
  <c r="L58" i="49"/>
  <c r="K58" i="49"/>
  <c r="J58" i="49"/>
  <c r="H58" i="49"/>
  <c r="G58" i="49"/>
  <c r="F58" i="49"/>
  <c r="D58" i="49"/>
  <c r="C58" i="49"/>
  <c r="B58" i="49"/>
  <c r="T57" i="49"/>
  <c r="S57" i="49"/>
  <c r="P57" i="49"/>
  <c r="O57" i="49"/>
  <c r="L57" i="49"/>
  <c r="K57" i="49"/>
  <c r="H57" i="49"/>
  <c r="G57" i="49"/>
  <c r="D57" i="49"/>
  <c r="C57" i="49"/>
  <c r="T56" i="49"/>
  <c r="P56" i="49"/>
  <c r="L56" i="49"/>
  <c r="H56" i="49"/>
  <c r="D56" i="49"/>
  <c r="V55" i="49"/>
  <c r="U55" i="49"/>
  <c r="T55" i="49"/>
  <c r="S55" i="49"/>
  <c r="R55" i="49"/>
  <c r="Q55" i="49"/>
  <c r="P55" i="49"/>
  <c r="O55" i="49"/>
  <c r="N55" i="49"/>
  <c r="M55" i="49"/>
  <c r="L55" i="49"/>
  <c r="K55" i="49"/>
  <c r="J55" i="49"/>
  <c r="I55" i="49"/>
  <c r="H55" i="49"/>
  <c r="G55" i="49"/>
  <c r="F55" i="49"/>
  <c r="E55" i="49"/>
  <c r="D55" i="49"/>
  <c r="C55" i="49"/>
  <c r="B55" i="49"/>
  <c r="V54" i="49"/>
  <c r="T54" i="49"/>
  <c r="S54" i="49"/>
  <c r="R54" i="49"/>
  <c r="P54" i="49"/>
  <c r="O54" i="49"/>
  <c r="N54" i="49"/>
  <c r="L54" i="49"/>
  <c r="K54" i="49"/>
  <c r="J54" i="49"/>
  <c r="H54" i="49"/>
  <c r="G54" i="49"/>
  <c r="F54" i="49"/>
  <c r="D54" i="49"/>
  <c r="C54" i="49"/>
  <c r="B54" i="49"/>
  <c r="T53" i="49"/>
  <c r="S53" i="49"/>
  <c r="P53" i="49"/>
  <c r="O53" i="49"/>
  <c r="L53" i="49"/>
  <c r="K53" i="49"/>
  <c r="H53" i="49"/>
  <c r="G53" i="49"/>
  <c r="D53" i="49"/>
  <c r="C53" i="49"/>
  <c r="V81" i="49"/>
  <c r="N81" i="49"/>
  <c r="B285" i="27" l="1"/>
  <c r="C234" i="27"/>
  <c r="B284" i="27"/>
  <c r="C54" i="27"/>
  <c r="B282" i="27"/>
  <c r="M285" i="27"/>
  <c r="J284" i="27"/>
  <c r="J54" i="27"/>
  <c r="N285" i="27"/>
  <c r="J282" i="27"/>
  <c r="J231" i="27"/>
  <c r="E56" i="49"/>
  <c r="I56" i="49"/>
  <c r="M56" i="49"/>
  <c r="Q56" i="49"/>
  <c r="U56" i="49"/>
  <c r="E60" i="49"/>
  <c r="I60" i="49"/>
  <c r="M60" i="49"/>
  <c r="Q60" i="49"/>
  <c r="U60" i="49"/>
  <c r="E53" i="49"/>
  <c r="I53" i="49"/>
  <c r="M53" i="49"/>
  <c r="Q53" i="49"/>
  <c r="U53" i="49"/>
  <c r="B56" i="49"/>
  <c r="F56" i="49"/>
  <c r="J56" i="49"/>
  <c r="N56" i="49"/>
  <c r="R56" i="49"/>
  <c r="V56" i="49"/>
  <c r="E57" i="49"/>
  <c r="I57" i="49"/>
  <c r="M57" i="49"/>
  <c r="Q57" i="49"/>
  <c r="U57" i="49"/>
  <c r="B60" i="49"/>
  <c r="F60" i="49"/>
  <c r="J60" i="49"/>
  <c r="N60" i="49"/>
  <c r="R60" i="49"/>
  <c r="V60" i="49"/>
  <c r="B53" i="49"/>
  <c r="F53" i="49"/>
  <c r="J53" i="49"/>
  <c r="N53" i="49"/>
  <c r="R53" i="49"/>
  <c r="V53" i="49"/>
  <c r="E54" i="49"/>
  <c r="I54" i="49"/>
  <c r="M54" i="49"/>
  <c r="Q54" i="49"/>
  <c r="U54" i="49"/>
  <c r="C56" i="49"/>
  <c r="G56" i="49"/>
  <c r="K56" i="49"/>
  <c r="O56" i="49"/>
  <c r="S56" i="49"/>
  <c r="B57" i="49"/>
  <c r="F57" i="49"/>
  <c r="J57" i="49"/>
  <c r="N57" i="49"/>
  <c r="R57" i="49"/>
  <c r="V57" i="49"/>
  <c r="E58" i="49"/>
  <c r="I58" i="49"/>
  <c r="M58" i="49"/>
  <c r="Q58" i="49"/>
  <c r="U58" i="49"/>
  <c r="C60" i="49"/>
  <c r="G60" i="49"/>
  <c r="K60" i="49"/>
  <c r="O60" i="49"/>
  <c r="S60" i="49"/>
  <c r="C50" i="36"/>
  <c r="G50" i="36"/>
  <c r="K50" i="36"/>
  <c r="O50" i="36"/>
  <c r="S50" i="36"/>
  <c r="B51" i="36"/>
  <c r="F51" i="36"/>
  <c r="J51" i="36"/>
  <c r="N51" i="36"/>
  <c r="R51" i="36"/>
  <c r="V51" i="36"/>
  <c r="E52" i="36"/>
  <c r="I52" i="36"/>
  <c r="M52" i="36"/>
  <c r="Q52" i="36"/>
  <c r="U52" i="36"/>
  <c r="D53" i="36"/>
  <c r="H53" i="36"/>
  <c r="L53" i="36"/>
  <c r="P53" i="36"/>
  <c r="T53" i="36"/>
  <c r="C54" i="36"/>
  <c r="G54" i="36"/>
  <c r="K54" i="36"/>
  <c r="O54" i="36"/>
  <c r="S54" i="36"/>
  <c r="C80" i="49"/>
  <c r="L285" i="27"/>
  <c r="M50" i="36"/>
  <c r="I54" i="36"/>
  <c r="D75" i="49"/>
  <c r="L75" i="49"/>
  <c r="T75" i="49"/>
  <c r="K80" i="49"/>
  <c r="S80" i="49"/>
  <c r="F81" i="49"/>
  <c r="I82" i="49"/>
  <c r="Q82" i="49"/>
  <c r="N284" i="27"/>
  <c r="K285" i="27"/>
  <c r="M284" i="27"/>
  <c r="J285" i="27"/>
  <c r="K282" i="27"/>
  <c r="L284" i="27"/>
  <c r="L282" i="27"/>
  <c r="N282" i="27"/>
  <c r="M282" i="27"/>
  <c r="C75" i="49"/>
  <c r="O75" i="49"/>
  <c r="B80" i="49"/>
  <c r="N80" i="49"/>
  <c r="E81" i="49"/>
  <c r="Q81" i="49"/>
  <c r="H82" i="49"/>
  <c r="H75" i="49"/>
  <c r="P75" i="49"/>
  <c r="G80" i="49"/>
  <c r="O80" i="49"/>
  <c r="B81" i="49"/>
  <c r="J81" i="49"/>
  <c r="R81" i="49"/>
  <c r="E82" i="49"/>
  <c r="M82" i="49"/>
  <c r="U82" i="49"/>
  <c r="D50" i="36"/>
  <c r="H50" i="36"/>
  <c r="L50" i="36"/>
  <c r="P50" i="36"/>
  <c r="T50" i="36"/>
  <c r="C51" i="36"/>
  <c r="G51" i="36"/>
  <c r="K51" i="36"/>
  <c r="O51" i="36"/>
  <c r="S51" i="36"/>
  <c r="B52" i="36"/>
  <c r="F52" i="36"/>
  <c r="J52" i="36"/>
  <c r="N52" i="36"/>
  <c r="R52" i="36"/>
  <c r="D54" i="36"/>
  <c r="H54" i="36"/>
  <c r="L54" i="36"/>
  <c r="P54" i="36"/>
  <c r="T54" i="36"/>
  <c r="I57" i="36"/>
  <c r="K75" i="49"/>
  <c r="J80" i="49"/>
  <c r="V80" i="49"/>
  <c r="U81" i="49"/>
  <c r="L82" i="49"/>
  <c r="T82" i="49"/>
  <c r="E75" i="49"/>
  <c r="I75" i="49"/>
  <c r="M75" i="49"/>
  <c r="Q75" i="49"/>
  <c r="U75" i="49"/>
  <c r="D80" i="49"/>
  <c r="H80" i="49"/>
  <c r="L80" i="49"/>
  <c r="P80" i="49"/>
  <c r="T80" i="49"/>
  <c r="C81" i="49"/>
  <c r="G81" i="49"/>
  <c r="K81" i="49"/>
  <c r="O81" i="49"/>
  <c r="S81" i="49"/>
  <c r="B82" i="49"/>
  <c r="F82" i="49"/>
  <c r="J82" i="49"/>
  <c r="N82" i="49"/>
  <c r="R82" i="49"/>
  <c r="V82" i="49"/>
  <c r="D51" i="36"/>
  <c r="H51" i="36"/>
  <c r="L51" i="36"/>
  <c r="P51" i="36"/>
  <c r="T51" i="36"/>
  <c r="C52" i="36"/>
  <c r="G52" i="36"/>
  <c r="K52" i="36"/>
  <c r="O52" i="36"/>
  <c r="S52" i="36"/>
  <c r="B53" i="36"/>
  <c r="F53" i="36"/>
  <c r="J53" i="36"/>
  <c r="N53" i="36"/>
  <c r="R53" i="36"/>
  <c r="V53" i="36"/>
  <c r="G75" i="49"/>
  <c r="S75" i="49"/>
  <c r="F80" i="49"/>
  <c r="R80" i="49"/>
  <c r="I81" i="49"/>
  <c r="M81" i="49"/>
  <c r="D82" i="49"/>
  <c r="P82" i="49"/>
  <c r="B75" i="49"/>
  <c r="F75" i="49"/>
  <c r="J75" i="49"/>
  <c r="N75" i="49"/>
  <c r="R75" i="49"/>
  <c r="V75" i="49"/>
  <c r="B50" i="36"/>
  <c r="F50" i="36"/>
  <c r="J50" i="36"/>
  <c r="N50" i="36"/>
  <c r="R50" i="36"/>
  <c r="V50" i="36"/>
  <c r="E51" i="36"/>
  <c r="I51" i="36"/>
  <c r="M51" i="36"/>
  <c r="Q51" i="36"/>
  <c r="U51" i="36"/>
  <c r="D52" i="36"/>
  <c r="H52" i="36"/>
  <c r="L52" i="36"/>
  <c r="P52" i="36"/>
  <c r="T52" i="36"/>
  <c r="C53" i="36"/>
  <c r="G53" i="36"/>
  <c r="K53" i="36"/>
  <c r="O53" i="36"/>
  <c r="S53" i="36"/>
  <c r="B54" i="36"/>
  <c r="F54" i="36"/>
  <c r="J54" i="36"/>
  <c r="N54" i="36"/>
  <c r="R54" i="36"/>
  <c r="V54" i="36"/>
  <c r="V52" i="36"/>
  <c r="E53" i="36"/>
  <c r="I53" i="36"/>
  <c r="M53" i="36"/>
  <c r="Q53" i="36"/>
  <c r="U53" i="36"/>
  <c r="E80" i="49"/>
  <c r="I80" i="49"/>
  <c r="M80" i="49"/>
  <c r="Q80" i="49"/>
  <c r="U80" i="49"/>
  <c r="D81" i="49"/>
  <c r="H81" i="49"/>
  <c r="L81" i="49"/>
  <c r="P81" i="49"/>
  <c r="T81" i="49"/>
  <c r="C82" i="49"/>
  <c r="G82" i="49"/>
  <c r="K82" i="49"/>
  <c r="O82" i="49"/>
  <c r="S82" i="49"/>
  <c r="V65" i="49"/>
  <c r="U65" i="49"/>
  <c r="T65" i="49"/>
  <c r="S65" i="49"/>
  <c r="R65" i="49"/>
  <c r="Q65" i="49"/>
  <c r="P65" i="49"/>
  <c r="O65" i="49"/>
  <c r="N65" i="49"/>
  <c r="M65" i="49"/>
  <c r="L65" i="49"/>
  <c r="K65" i="49"/>
  <c r="J65" i="49"/>
  <c r="I65" i="49"/>
  <c r="H65" i="49"/>
  <c r="G65" i="49"/>
  <c r="F65" i="49"/>
  <c r="E65" i="49"/>
  <c r="D65" i="49"/>
  <c r="C65" i="49"/>
  <c r="B65" i="49"/>
  <c r="V64" i="49"/>
  <c r="T64" i="49"/>
  <c r="R64" i="49"/>
  <c r="P64" i="49"/>
  <c r="N64" i="49"/>
  <c r="L64" i="49"/>
  <c r="J64" i="49"/>
  <c r="H64" i="49"/>
  <c r="F64" i="49"/>
  <c r="D64" i="49"/>
  <c r="B64" i="49"/>
  <c r="U63" i="49"/>
  <c r="T63" i="49"/>
  <c r="S63" i="49"/>
  <c r="R63" i="49"/>
  <c r="Q63" i="49"/>
  <c r="P63" i="49"/>
  <c r="O63" i="49"/>
  <c r="N63" i="49"/>
  <c r="M63" i="49"/>
  <c r="L63" i="49"/>
  <c r="K63" i="49"/>
  <c r="J63" i="49"/>
  <c r="I63" i="49"/>
  <c r="H63" i="49"/>
  <c r="G63" i="49"/>
  <c r="F63" i="49"/>
  <c r="E63" i="49"/>
  <c r="D63" i="49"/>
  <c r="C63" i="49"/>
  <c r="B63" i="49"/>
  <c r="T62" i="49"/>
  <c r="P62" i="49"/>
  <c r="L62" i="49"/>
  <c r="J62" i="49"/>
  <c r="H62" i="49"/>
  <c r="F62" i="49"/>
  <c r="D62" i="49"/>
  <c r="B62" i="49"/>
  <c r="U61" i="49"/>
  <c r="T61" i="49"/>
  <c r="S61" i="49"/>
  <c r="R61" i="49"/>
  <c r="Q61" i="49"/>
  <c r="P61" i="49"/>
  <c r="O61" i="49"/>
  <c r="N61" i="49"/>
  <c r="M61" i="49"/>
  <c r="L61" i="49"/>
  <c r="K61" i="49"/>
  <c r="J61" i="49"/>
  <c r="I61" i="49"/>
  <c r="H61" i="49"/>
  <c r="G61" i="49"/>
  <c r="F61" i="49"/>
  <c r="E61" i="49"/>
  <c r="D61" i="49"/>
  <c r="C61" i="49"/>
  <c r="B61" i="49"/>
  <c r="V59" i="36"/>
  <c r="U59" i="36"/>
  <c r="T59" i="36"/>
  <c r="S59" i="36"/>
  <c r="R59" i="36"/>
  <c r="Q59" i="36"/>
  <c r="P59" i="36"/>
  <c r="O59" i="36"/>
  <c r="N59" i="36"/>
  <c r="M59" i="36"/>
  <c r="L59" i="36"/>
  <c r="K59" i="36"/>
  <c r="J59" i="36"/>
  <c r="I59" i="36"/>
  <c r="H59" i="36"/>
  <c r="G59" i="36"/>
  <c r="F59" i="36"/>
  <c r="E59" i="36"/>
  <c r="D59" i="36"/>
  <c r="C59" i="36"/>
  <c r="B59" i="36"/>
  <c r="V58" i="36"/>
  <c r="U58" i="36"/>
  <c r="T58" i="36"/>
  <c r="S58" i="36"/>
  <c r="R58" i="36"/>
  <c r="Q58" i="36"/>
  <c r="P58" i="36"/>
  <c r="O58" i="36"/>
  <c r="N58" i="36"/>
  <c r="M58" i="36"/>
  <c r="L58" i="36"/>
  <c r="K58" i="36"/>
  <c r="J58" i="36"/>
  <c r="I58" i="36"/>
  <c r="H58" i="36"/>
  <c r="G58" i="36"/>
  <c r="F58" i="36"/>
  <c r="E58" i="36"/>
  <c r="D58" i="36"/>
  <c r="C58" i="36"/>
  <c r="B58" i="36"/>
  <c r="V57" i="36"/>
  <c r="U57" i="36"/>
  <c r="T57" i="36"/>
  <c r="S57" i="36"/>
  <c r="R57" i="36"/>
  <c r="Q57" i="36"/>
  <c r="P57" i="36"/>
  <c r="O57" i="36"/>
  <c r="N57" i="36"/>
  <c r="M57" i="36"/>
  <c r="L57" i="36"/>
  <c r="K57" i="36"/>
  <c r="J57" i="36"/>
  <c r="H57" i="36"/>
  <c r="G57" i="36"/>
  <c r="F57" i="36"/>
  <c r="E57" i="36"/>
  <c r="D57" i="36"/>
  <c r="C57" i="36"/>
  <c r="B57" i="36"/>
  <c r="V56" i="36"/>
  <c r="U56" i="36"/>
  <c r="T56" i="36"/>
  <c r="S56" i="36"/>
  <c r="R56" i="36"/>
  <c r="Q56" i="36"/>
  <c r="P56" i="36"/>
  <c r="O56" i="36"/>
  <c r="N56" i="36"/>
  <c r="M56" i="36"/>
  <c r="L56" i="36"/>
  <c r="K56" i="36"/>
  <c r="J56" i="36"/>
  <c r="I56" i="36"/>
  <c r="H56" i="36"/>
  <c r="G56" i="36"/>
  <c r="F56" i="36"/>
  <c r="E56" i="36"/>
  <c r="D56" i="36"/>
  <c r="C56" i="36"/>
  <c r="B56" i="36"/>
  <c r="V55" i="36"/>
  <c r="U55" i="36"/>
  <c r="T55" i="36"/>
  <c r="S55" i="36"/>
  <c r="R55" i="36"/>
  <c r="Q55" i="36"/>
  <c r="P55" i="36"/>
  <c r="O55" i="36"/>
  <c r="N55" i="36"/>
  <c r="M55" i="36"/>
  <c r="L55" i="36"/>
  <c r="K55" i="36"/>
  <c r="J55" i="36"/>
  <c r="I55" i="36"/>
  <c r="H55" i="36"/>
  <c r="G55" i="36"/>
  <c r="F55" i="36"/>
  <c r="E55" i="36"/>
  <c r="D55" i="36"/>
  <c r="C55" i="36"/>
  <c r="B55" i="36"/>
  <c r="V61" i="49" l="1"/>
  <c r="E62" i="49"/>
  <c r="I62" i="49"/>
  <c r="M62" i="49"/>
  <c r="Q62" i="49"/>
  <c r="U62" i="49"/>
  <c r="C64" i="49"/>
  <c r="G64" i="49"/>
  <c r="K64" i="49"/>
  <c r="O64" i="49"/>
  <c r="S64" i="49"/>
  <c r="N62" i="49"/>
  <c r="R62" i="49"/>
  <c r="V62" i="49"/>
  <c r="C62" i="49"/>
  <c r="G62" i="49"/>
  <c r="K62" i="49"/>
  <c r="O62" i="49"/>
  <c r="S62" i="49"/>
  <c r="V63" i="49"/>
  <c r="E64" i="49"/>
  <c r="I64" i="49"/>
  <c r="M64" i="49"/>
  <c r="Q64" i="49"/>
  <c r="U64" i="49"/>
  <c r="C83" i="49"/>
  <c r="G83" i="49"/>
  <c r="K83" i="49"/>
  <c r="O83" i="49"/>
  <c r="S83" i="49"/>
  <c r="B84" i="49"/>
  <c r="F84" i="49"/>
  <c r="J84" i="49"/>
  <c r="N84" i="49"/>
  <c r="R84" i="49"/>
  <c r="V84" i="49"/>
  <c r="E85" i="49"/>
  <c r="I85" i="49"/>
  <c r="M85" i="49"/>
  <c r="Q85" i="49"/>
  <c r="U85" i="49"/>
  <c r="D86" i="49"/>
  <c r="H86" i="49"/>
  <c r="L86" i="49"/>
  <c r="P86" i="49"/>
  <c r="T86" i="49"/>
  <c r="C87" i="49"/>
  <c r="G87" i="49"/>
  <c r="K87" i="49"/>
  <c r="O87" i="49"/>
  <c r="S87" i="49"/>
  <c r="D83" i="49"/>
  <c r="H83" i="49"/>
  <c r="L83" i="49"/>
  <c r="P83" i="49"/>
  <c r="T83" i="49"/>
  <c r="C84" i="49"/>
  <c r="G84" i="49"/>
  <c r="K84" i="49"/>
  <c r="O84" i="49"/>
  <c r="S84" i="49"/>
  <c r="B85" i="49"/>
  <c r="F85" i="49"/>
  <c r="J85" i="49"/>
  <c r="N85" i="49"/>
  <c r="R85" i="49"/>
  <c r="V85" i="49"/>
  <c r="E86" i="49"/>
  <c r="I86" i="49"/>
  <c r="M86" i="49"/>
  <c r="Q86" i="49"/>
  <c r="U86" i="49"/>
  <c r="D87" i="49"/>
  <c r="H87" i="49"/>
  <c r="L87" i="49"/>
  <c r="P87" i="49"/>
  <c r="T87" i="49"/>
  <c r="E83" i="49"/>
  <c r="Q83" i="49"/>
  <c r="H84" i="49"/>
  <c r="T84" i="49"/>
  <c r="K85" i="49"/>
  <c r="S85" i="49"/>
  <c r="J86" i="49"/>
  <c r="V86" i="49"/>
  <c r="I87" i="49"/>
  <c r="Q87" i="49"/>
  <c r="I83" i="49"/>
  <c r="M83" i="49"/>
  <c r="U83" i="49"/>
  <c r="D84" i="49"/>
  <c r="L84" i="49"/>
  <c r="P84" i="49"/>
  <c r="C85" i="49"/>
  <c r="G85" i="49"/>
  <c r="O85" i="49"/>
  <c r="B86" i="49"/>
  <c r="F86" i="49"/>
  <c r="N86" i="49"/>
  <c r="R86" i="49"/>
  <c r="E87" i="49"/>
  <c r="M87" i="49"/>
  <c r="U87" i="49"/>
  <c r="B83" i="49"/>
  <c r="F83" i="49"/>
  <c r="J83" i="49"/>
  <c r="N83" i="49"/>
  <c r="R83" i="49"/>
  <c r="V83" i="49"/>
  <c r="E84" i="49"/>
  <c r="I84" i="49"/>
  <c r="M84" i="49"/>
  <c r="Q84" i="49"/>
  <c r="U84" i="49"/>
  <c r="D85" i="49"/>
  <c r="H85" i="49"/>
  <c r="L85" i="49"/>
  <c r="P85" i="49"/>
  <c r="T85" i="49"/>
  <c r="C86" i="49"/>
  <c r="G86" i="49"/>
  <c r="K86" i="49"/>
  <c r="O86" i="49"/>
  <c r="S86" i="49"/>
  <c r="B87" i="49"/>
  <c r="F87" i="49"/>
  <c r="J87" i="49"/>
  <c r="N87" i="49"/>
  <c r="R87" i="49"/>
  <c r="V87" i="49"/>
  <c r="N41" i="49"/>
  <c r="O40" i="49"/>
  <c r="C40" i="49"/>
  <c r="D39" i="49"/>
  <c r="I38" i="49"/>
  <c r="C32" i="49"/>
  <c r="U43" i="42"/>
  <c r="T43" i="42"/>
  <c r="P43" i="42"/>
  <c r="L43" i="42"/>
  <c r="I43" i="42"/>
  <c r="V42" i="42"/>
  <c r="R42" i="42"/>
  <c r="O43" i="42"/>
  <c r="N43" i="42"/>
  <c r="K43" i="42"/>
  <c r="B42" i="42"/>
  <c r="M42" i="42"/>
  <c r="K42" i="42"/>
  <c r="H41" i="42"/>
  <c r="P40" i="42"/>
  <c r="N41" i="42"/>
  <c r="D40" i="42"/>
  <c r="V40" i="42"/>
  <c r="I39" i="42"/>
  <c r="R39" i="42"/>
  <c r="N39" i="42"/>
  <c r="J38" i="42"/>
  <c r="F39" i="42"/>
  <c r="P37" i="42"/>
  <c r="O37" i="42"/>
  <c r="K37" i="42"/>
  <c r="G37" i="42"/>
  <c r="D38" i="42"/>
  <c r="C37" i="42"/>
  <c r="P36" i="42"/>
  <c r="L37" i="42"/>
  <c r="H37" i="42"/>
  <c r="E37" i="42"/>
  <c r="U36" i="42"/>
  <c r="Q35" i="42"/>
  <c r="J36" i="42"/>
  <c r="E36" i="42"/>
  <c r="B36" i="42"/>
  <c r="V34" i="42"/>
  <c r="N34" i="42"/>
  <c r="J34" i="42"/>
  <c r="B35" i="42"/>
  <c r="T34" i="42"/>
  <c r="S34" i="42"/>
  <c r="C33" i="42"/>
  <c r="T32" i="42"/>
  <c r="P32" i="42"/>
  <c r="L32" i="42"/>
  <c r="H32" i="42"/>
  <c r="D32" i="42"/>
  <c r="M32" i="42"/>
  <c r="D52" i="41"/>
  <c r="B51" i="41"/>
  <c r="P51" i="41"/>
  <c r="L51" i="41"/>
  <c r="Q50" i="41"/>
  <c r="E48" i="41"/>
  <c r="V47" i="41"/>
  <c r="T47" i="41"/>
  <c r="D47" i="41"/>
  <c r="C48" i="41"/>
  <c r="U46" i="41"/>
  <c r="Q46" i="41"/>
  <c r="M46" i="41"/>
  <c r="I46" i="41"/>
  <c r="E47" i="41"/>
  <c r="V46" i="41"/>
  <c r="R46" i="41"/>
  <c r="N46" i="41"/>
  <c r="J45" i="41"/>
  <c r="B46" i="41"/>
  <c r="S44" i="41"/>
  <c r="O45" i="41"/>
  <c r="K45" i="41"/>
  <c r="G44" i="41"/>
  <c r="T43" i="41"/>
  <c r="P43" i="41"/>
  <c r="L44" i="41"/>
  <c r="H44" i="41"/>
  <c r="D44" i="41"/>
  <c r="U43" i="41"/>
  <c r="Q42" i="41"/>
  <c r="O43" i="41"/>
  <c r="M43" i="41"/>
  <c r="K43" i="41"/>
  <c r="I43" i="41"/>
  <c r="C43" i="41"/>
  <c r="V42" i="41"/>
  <c r="T29" i="36"/>
  <c r="P29" i="36"/>
  <c r="H29" i="36"/>
  <c r="D29" i="36"/>
  <c r="R28" i="36"/>
  <c r="Q29" i="36"/>
  <c r="K29" i="36"/>
  <c r="T28" i="36"/>
  <c r="P28" i="36"/>
  <c r="L28" i="36"/>
  <c r="R26" i="36"/>
  <c r="N26" i="36"/>
  <c r="J27" i="36"/>
  <c r="C27" i="36"/>
  <c r="B26" i="36"/>
  <c r="T26" i="36"/>
  <c r="O25" i="36"/>
  <c r="Q25" i="36"/>
  <c r="L24" i="36"/>
  <c r="D24" i="36"/>
  <c r="F23" i="36"/>
  <c r="B23" i="36"/>
  <c r="S23" i="36"/>
  <c r="O23" i="36"/>
  <c r="N22" i="36"/>
  <c r="K23" i="36"/>
  <c r="J22" i="36"/>
  <c r="G22" i="36"/>
  <c r="P21" i="36"/>
  <c r="L22" i="36"/>
  <c r="H21" i="36"/>
  <c r="D22" i="36"/>
  <c r="U21" i="36"/>
  <c r="M21" i="36"/>
  <c r="I21" i="36"/>
  <c r="E21" i="36"/>
  <c r="M973" i="27"/>
  <c r="N971" i="27"/>
  <c r="L928" i="27"/>
  <c r="M953" i="27"/>
  <c r="M872" i="27"/>
  <c r="M839" i="27"/>
  <c r="M838" i="27"/>
  <c r="N853" i="27"/>
  <c r="N795" i="27"/>
  <c r="B795" i="27"/>
  <c r="M763" i="27"/>
  <c r="J787" i="27"/>
  <c r="N755" i="27"/>
  <c r="M725" i="27"/>
  <c r="J663" i="27"/>
  <c r="N638" i="27"/>
  <c r="B661" i="27"/>
  <c r="N629" i="27"/>
  <c r="K651" i="27"/>
  <c r="L623" i="27"/>
  <c r="K649" i="27"/>
  <c r="K622" i="27"/>
  <c r="N621" i="27"/>
  <c r="N620" i="27"/>
  <c r="N566" i="27"/>
  <c r="K540" i="27"/>
  <c r="K539" i="27"/>
  <c r="B565" i="27"/>
  <c r="N537" i="27"/>
  <c r="N561" i="27"/>
  <c r="K534" i="27"/>
  <c r="B556" i="27"/>
  <c r="J554" i="27"/>
  <c r="B579" i="27"/>
  <c r="B552" i="27"/>
  <c r="K525" i="27"/>
  <c r="M524" i="27"/>
  <c r="N549" i="27"/>
  <c r="B547" i="27"/>
  <c r="N546" i="27"/>
  <c r="K432" i="27"/>
  <c r="K424" i="27"/>
  <c r="K419" i="27"/>
  <c r="N418" i="27"/>
  <c r="N336" i="27"/>
  <c r="B357" i="27"/>
  <c r="L355" i="27"/>
  <c r="B354" i="27"/>
  <c r="N327" i="27"/>
  <c r="L327" i="27"/>
  <c r="N323" i="27"/>
  <c r="M322" i="27"/>
  <c r="J346" i="27"/>
  <c r="B346" i="27"/>
  <c r="N314" i="27"/>
  <c r="L314" i="27"/>
  <c r="M234" i="27"/>
  <c r="N230" i="27"/>
  <c r="N226" i="27"/>
  <c r="N225" i="27"/>
  <c r="M225" i="27"/>
  <c r="N221" i="27"/>
  <c r="K219" i="27"/>
  <c r="N218" i="27"/>
  <c r="K218" i="27"/>
  <c r="N217" i="27"/>
  <c r="M217" i="27"/>
  <c r="N241" i="27"/>
  <c r="L212" i="27"/>
  <c r="N158" i="27"/>
  <c r="K131" i="27"/>
  <c r="N145" i="27"/>
  <c r="N129" i="27"/>
  <c r="K126" i="27"/>
  <c r="N122" i="27"/>
  <c r="K122" i="27"/>
  <c r="B147" i="27"/>
  <c r="B143" i="27"/>
  <c r="L113" i="27"/>
  <c r="N138" i="27"/>
  <c r="J162" i="27"/>
  <c r="B162" i="27"/>
  <c r="K110" i="27"/>
  <c r="N65" i="27"/>
  <c r="J687" i="27"/>
  <c r="M684" i="27"/>
  <c r="L171" i="27"/>
  <c r="M985" i="27"/>
  <c r="K779" i="27"/>
  <c r="L264" i="27"/>
  <c r="L569" i="27"/>
  <c r="N995" i="27"/>
  <c r="N991" i="27"/>
  <c r="N987" i="27"/>
  <c r="N983" i="27"/>
  <c r="N978" i="27"/>
  <c r="N970" i="27"/>
  <c r="N944" i="27"/>
  <c r="N941" i="27"/>
  <c r="N936" i="27"/>
  <c r="N933" i="27"/>
  <c r="N928" i="27"/>
  <c r="N927" i="27"/>
  <c r="N889" i="27"/>
  <c r="N885" i="27"/>
  <c r="N881" i="27"/>
  <c r="N876" i="27"/>
  <c r="N871" i="27"/>
  <c r="N869" i="27"/>
  <c r="N864" i="27"/>
  <c r="N861" i="27"/>
  <c r="N860" i="27"/>
  <c r="N857" i="27"/>
  <c r="N856" i="27"/>
  <c r="N852" i="27"/>
  <c r="N851" i="27"/>
  <c r="N845" i="27"/>
  <c r="N843" i="27"/>
  <c r="N835" i="27"/>
  <c r="N831" i="27"/>
  <c r="N826" i="27"/>
  <c r="N767" i="27"/>
  <c r="N765" i="27"/>
  <c r="N759" i="27"/>
  <c r="N757" i="27"/>
  <c r="N750" i="27"/>
  <c r="N748" i="27"/>
  <c r="N743" i="27"/>
  <c r="N739" i="27"/>
  <c r="N738" i="27"/>
  <c r="N735" i="27"/>
  <c r="N731" i="27"/>
  <c r="N730" i="27"/>
  <c r="N722" i="27"/>
  <c r="N642" i="27"/>
  <c r="N637" i="27"/>
  <c r="N634" i="27"/>
  <c r="N633" i="27"/>
  <c r="N630" i="27"/>
  <c r="N587" i="27"/>
  <c r="N583" i="27"/>
  <c r="N575" i="27"/>
  <c r="N570" i="27"/>
  <c r="N563" i="27"/>
  <c r="N562" i="27"/>
  <c r="N559" i="27"/>
  <c r="N558" i="27"/>
  <c r="N557" i="27"/>
  <c r="N555" i="27"/>
  <c r="N553" i="27"/>
  <c r="N550" i="27"/>
  <c r="N545" i="27"/>
  <c r="N544" i="27"/>
  <c r="N533" i="27"/>
  <c r="N532" i="27"/>
  <c r="N524" i="27"/>
  <c r="N485" i="27"/>
  <c r="N481" i="27"/>
  <c r="N477" i="27"/>
  <c r="N473" i="27"/>
  <c r="N461" i="27"/>
  <c r="N460" i="27"/>
  <c r="N457" i="27"/>
  <c r="N456" i="27"/>
  <c r="N454" i="27"/>
  <c r="N452" i="27"/>
  <c r="N445" i="27"/>
  <c r="N444" i="27"/>
  <c r="N435" i="27"/>
  <c r="N431" i="27"/>
  <c r="N428" i="27"/>
  <c r="N424" i="27"/>
  <c r="N362" i="27"/>
  <c r="N355" i="27"/>
  <c r="N353" i="27"/>
  <c r="N347" i="27"/>
  <c r="N345" i="27"/>
  <c r="N340" i="27"/>
  <c r="N335" i="27"/>
  <c r="N330" i="27"/>
  <c r="N319" i="27"/>
  <c r="N317" i="27"/>
  <c r="N222" i="27"/>
  <c r="N213" i="27"/>
  <c r="N171" i="27"/>
  <c r="N155" i="27"/>
  <c r="N154" i="27"/>
  <c r="N153" i="27"/>
  <c r="N149" i="27"/>
  <c r="N146" i="27"/>
  <c r="N141" i="27"/>
  <c r="N136" i="27"/>
  <c r="N116"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L973" i="27"/>
  <c r="J974" i="27"/>
  <c r="L974" i="27"/>
  <c r="B954" i="27"/>
  <c r="L954" i="27"/>
  <c r="M954" i="27"/>
  <c r="J955" i="27"/>
  <c r="L955" i="27"/>
  <c r="M955" i="27"/>
  <c r="J957" i="27"/>
  <c r="K957" i="27"/>
  <c r="L957" i="27"/>
  <c r="B958" i="27"/>
  <c r="L958" i="27"/>
  <c r="M958" i="27"/>
  <c r="B959" i="27"/>
  <c r="J959" i="27"/>
  <c r="L959" i="27"/>
  <c r="M959" i="27"/>
  <c r="L960" i="27"/>
  <c r="M960" i="27"/>
  <c r="B961" i="27"/>
  <c r="L961" i="27"/>
  <c r="B962" i="27"/>
  <c r="L962" i="27"/>
  <c r="M962" i="27"/>
  <c r="B963" i="27"/>
  <c r="J963" i="27"/>
  <c r="L963" i="27"/>
  <c r="M963" i="27"/>
  <c r="L964" i="27"/>
  <c r="M964" i="27"/>
  <c r="B965" i="27"/>
  <c r="L965" i="27"/>
  <c r="B966" i="27"/>
  <c r="M966" i="27"/>
  <c r="B967" i="27"/>
  <c r="J967" i="27"/>
  <c r="L967" i="27"/>
  <c r="M967" i="27"/>
  <c r="K968" i="27"/>
  <c r="L968" i="27"/>
  <c r="M968" i="27"/>
  <c r="J969" i="27"/>
  <c r="L969" i="27"/>
  <c r="J970" i="27"/>
  <c r="M970" i="27"/>
  <c r="J952" i="27"/>
  <c r="L952" i="27"/>
  <c r="K927" i="27"/>
  <c r="M928" i="27"/>
  <c r="L929" i="27"/>
  <c r="M929" i="27"/>
  <c r="K931" i="27"/>
  <c r="L931" i="27"/>
  <c r="K932" i="27"/>
  <c r="K933" i="27"/>
  <c r="L934" i="27"/>
  <c r="M934" i="27"/>
  <c r="K935" i="27"/>
  <c r="L935" i="27"/>
  <c r="K936" i="27"/>
  <c r="L936" i="27"/>
  <c r="L937" i="27"/>
  <c r="M937" i="27"/>
  <c r="L938" i="27"/>
  <c r="M938" i="27"/>
  <c r="K939" i="27"/>
  <c r="L939" i="27"/>
  <c r="K940" i="27"/>
  <c r="M940" i="27"/>
  <c r="M941" i="27"/>
  <c r="L942" i="27"/>
  <c r="M942" i="27"/>
  <c r="K943" i="27"/>
  <c r="L943" i="27"/>
  <c r="K944" i="27"/>
  <c r="M945" i="27"/>
  <c r="L947" i="27"/>
  <c r="M947" i="27"/>
  <c r="K948" i="27"/>
  <c r="L948" i="27"/>
  <c r="L926"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J871" i="27"/>
  <c r="M871" i="27"/>
  <c r="K872" i="27"/>
  <c r="L872" i="27"/>
  <c r="B871" i="27"/>
  <c r="B851" i="27"/>
  <c r="J851" i="27"/>
  <c r="K851" i="27"/>
  <c r="B852" i="27"/>
  <c r="J852" i="27"/>
  <c r="M852" i="27"/>
  <c r="M853" i="27"/>
  <c r="K855" i="27"/>
  <c r="B856" i="27"/>
  <c r="J856" i="27"/>
  <c r="K856" i="27"/>
  <c r="B857" i="27"/>
  <c r="J857" i="27"/>
  <c r="M857" i="27"/>
  <c r="M858" i="27"/>
  <c r="K859" i="27"/>
  <c r="B860" i="27"/>
  <c r="J860" i="27"/>
  <c r="K860" i="27"/>
  <c r="B861" i="27"/>
  <c r="J861" i="27"/>
  <c r="M861" i="27"/>
  <c r="L862" i="27"/>
  <c r="M862" i="27"/>
  <c r="K863" i="27"/>
  <c r="B864" i="27"/>
  <c r="J864" i="27"/>
  <c r="K864" i="27"/>
  <c r="B865" i="27"/>
  <c r="J865" i="27"/>
  <c r="M865" i="27"/>
  <c r="B866" i="27"/>
  <c r="J866" i="27"/>
  <c r="M866" i="27"/>
  <c r="M867" i="27"/>
  <c r="B868" i="27"/>
  <c r="K868" i="27"/>
  <c r="M868" i="27"/>
  <c r="K850" i="27"/>
  <c r="K825" i="27"/>
  <c r="L827" i="27"/>
  <c r="M827" i="27"/>
  <c r="L829" i="27"/>
  <c r="K830" i="27"/>
  <c r="M831" i="27"/>
  <c r="M832" i="27"/>
  <c r="L833" i="27"/>
  <c r="K834" i="27"/>
  <c r="M836" i="27"/>
  <c r="L837" i="27"/>
  <c r="K838" i="27"/>
  <c r="L840" i="27"/>
  <c r="M840" i="27"/>
  <c r="L841" i="27"/>
  <c r="M841" i="27"/>
  <c r="K842" i="27"/>
  <c r="L842" i="27"/>
  <c r="K843" i="27"/>
  <c r="K845" i="27"/>
  <c r="M845" i="27"/>
  <c r="M846" i="27"/>
  <c r="L824" i="27"/>
  <c r="L775" i="27"/>
  <c r="J778" i="27"/>
  <c r="L784" i="27"/>
  <c r="J786" i="27"/>
  <c r="B788" i="27"/>
  <c r="L788" i="27"/>
  <c r="J790" i="27"/>
  <c r="L792" i="27"/>
  <c r="L795" i="27"/>
  <c r="J769" i="27"/>
  <c r="L769" i="27"/>
  <c r="L770" i="27"/>
  <c r="K749" i="27"/>
  <c r="L749" i="27"/>
  <c r="B750" i="27"/>
  <c r="J750" i="27"/>
  <c r="K750" i="27"/>
  <c r="L750" i="27"/>
  <c r="J751" i="27"/>
  <c r="K751" i="27"/>
  <c r="J753" i="27"/>
  <c r="L753" i="27"/>
  <c r="K754" i="27"/>
  <c r="L754" i="27"/>
  <c r="K755" i="27"/>
  <c r="L755" i="27"/>
  <c r="B756" i="27"/>
  <c r="K756" i="27"/>
  <c r="B757" i="27"/>
  <c r="L757" i="27"/>
  <c r="K758" i="27"/>
  <c r="L758" i="27"/>
  <c r="B759" i="27"/>
  <c r="J759" i="27"/>
  <c r="K759" i="27"/>
  <c r="L759" i="27"/>
  <c r="K760" i="27"/>
  <c r="B761" i="27"/>
  <c r="L761" i="27"/>
  <c r="K762" i="27"/>
  <c r="L762" i="27"/>
  <c r="J763" i="27"/>
  <c r="K763" i="27"/>
  <c r="L763" i="27"/>
  <c r="B764" i="27"/>
  <c r="K764" i="27"/>
  <c r="B765" i="27"/>
  <c r="L765" i="27"/>
  <c r="K766" i="27"/>
  <c r="L766" i="27"/>
  <c r="L748" i="27"/>
  <c r="B748" i="27"/>
  <c r="L723" i="27"/>
  <c r="M723" i="27"/>
  <c r="K724" i="27"/>
  <c r="L724" i="27"/>
  <c r="K725" i="27"/>
  <c r="M727" i="27"/>
  <c r="L728" i="27"/>
  <c r="M728" i="27"/>
  <c r="K729" i="27"/>
  <c r="L729" i="27"/>
  <c r="K730" i="27"/>
  <c r="M731" i="27"/>
  <c r="L732" i="27"/>
  <c r="M732" i="27"/>
  <c r="K733" i="27"/>
  <c r="L733" i="27"/>
  <c r="K734" i="27"/>
  <c r="M735" i="27"/>
  <c r="L736" i="27"/>
  <c r="M736" i="27"/>
  <c r="K737" i="27"/>
  <c r="L737" i="27"/>
  <c r="K738" i="27"/>
  <c r="M739" i="27"/>
  <c r="M740" i="27"/>
  <c r="L741" i="27"/>
  <c r="M744"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667" i="27"/>
  <c r="L667" i="27"/>
  <c r="K668" i="27"/>
  <c r="M668" i="27"/>
  <c r="M647" i="27"/>
  <c r="K648" i="27"/>
  <c r="M651" i="27"/>
  <c r="L652" i="27"/>
  <c r="M652" i="27"/>
  <c r="K653" i="27"/>
  <c r="L653" i="27"/>
  <c r="M653" i="27"/>
  <c r="K654" i="27"/>
  <c r="L654" i="27"/>
  <c r="K655" i="27"/>
  <c r="M655" i="27"/>
  <c r="L656" i="27"/>
  <c r="M656" i="27"/>
  <c r="K657" i="27"/>
  <c r="L657" i="27"/>
  <c r="M657" i="27"/>
  <c r="K658" i="27"/>
  <c r="L658" i="27"/>
  <c r="K659" i="27"/>
  <c r="M659" i="27"/>
  <c r="L660" i="27"/>
  <c r="M660" i="27"/>
  <c r="K661" i="27"/>
  <c r="L661" i="27"/>
  <c r="M661" i="27"/>
  <c r="K662" i="27"/>
  <c r="L662" i="27"/>
  <c r="K663" i="27"/>
  <c r="M663" i="27"/>
  <c r="L664" i="27"/>
  <c r="M664" i="27"/>
  <c r="K646" i="27"/>
  <c r="K623" i="27"/>
  <c r="K625" i="27"/>
  <c r="M625" i="27"/>
  <c r="M626" i="27"/>
  <c r="L627" i="27"/>
  <c r="M627" i="27"/>
  <c r="K628" i="27"/>
  <c r="L628" i="27"/>
  <c r="K629" i="27"/>
  <c r="M630" i="27"/>
  <c r="L631" i="27"/>
  <c r="M631" i="27"/>
  <c r="K632" i="27"/>
  <c r="L632" i="27"/>
  <c r="K633" i="27"/>
  <c r="M634" i="27"/>
  <c r="L635" i="27"/>
  <c r="M635" i="27"/>
  <c r="K636" i="27"/>
  <c r="L636" i="27"/>
  <c r="K637" i="27"/>
  <c r="M638" i="27"/>
  <c r="L639" i="27"/>
  <c r="M639" i="27"/>
  <c r="K641" i="27"/>
  <c r="L641" i="27"/>
  <c r="K642" i="27"/>
  <c r="K620"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M565" i="27"/>
  <c r="B545" i="27"/>
  <c r="J545" i="27"/>
  <c r="M545" i="27"/>
  <c r="B546" i="27"/>
  <c r="J546" i="27"/>
  <c r="M546" i="27"/>
  <c r="M547" i="27"/>
  <c r="B549" i="27"/>
  <c r="J549" i="27"/>
  <c r="B550" i="27"/>
  <c r="J550" i="27"/>
  <c r="M550" i="27"/>
  <c r="B551" i="27"/>
  <c r="J551" i="27"/>
  <c r="K551" i="27"/>
  <c r="M551" i="27"/>
  <c r="K552" i="27"/>
  <c r="M552" i="27"/>
  <c r="B553" i="27"/>
  <c r="J553" i="27"/>
  <c r="K554" i="27"/>
  <c r="M554" i="27"/>
  <c r="B555" i="27"/>
  <c r="J555" i="27"/>
  <c r="K556" i="27"/>
  <c r="M556" i="27"/>
  <c r="B557" i="27"/>
  <c r="J557" i="27"/>
  <c r="L557" i="27"/>
  <c r="B558" i="27"/>
  <c r="J558" i="27"/>
  <c r="M558" i="27"/>
  <c r="B559" i="27"/>
  <c r="J559" i="27"/>
  <c r="M559" i="27"/>
  <c r="J560" i="27"/>
  <c r="M560" i="27"/>
  <c r="B561" i="27"/>
  <c r="J561" i="27"/>
  <c r="K561" i="27"/>
  <c r="L561" i="27"/>
  <c r="B562" i="27"/>
  <c r="J562" i="27"/>
  <c r="J544" i="27"/>
  <c r="B544" i="27"/>
  <c r="K519" i="27"/>
  <c r="M520" i="27"/>
  <c r="L521" i="27"/>
  <c r="M521" i="27"/>
  <c r="K523" i="27"/>
  <c r="L523" i="27"/>
  <c r="M523" i="27"/>
  <c r="K524" i="27"/>
  <c r="L525" i="27"/>
  <c r="M525" i="27"/>
  <c r="K528" i="27"/>
  <c r="K530" i="27"/>
  <c r="L530" i="27"/>
  <c r="M530" i="27"/>
  <c r="K531" i="27"/>
  <c r="L531" i="27"/>
  <c r="K532" i="27"/>
  <c r="L532" i="27"/>
  <c r="M533" i="27"/>
  <c r="L534" i="27"/>
  <c r="M534" i="27"/>
  <c r="K535" i="27"/>
  <c r="L535" i="27"/>
  <c r="K536" i="27"/>
  <c r="L539" i="27"/>
  <c r="M539" i="27"/>
  <c r="L540" i="27"/>
  <c r="M540" i="27"/>
  <c r="K518" i="27"/>
  <c r="L518"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J463" i="27"/>
  <c r="L463" i="27"/>
  <c r="M463" i="27"/>
  <c r="K464" i="27"/>
  <c r="M464" i="27"/>
  <c r="B463" i="27"/>
  <c r="B443" i="27"/>
  <c r="J443" i="27"/>
  <c r="K443" i="27"/>
  <c r="B444" i="27"/>
  <c r="J444" i="27"/>
  <c r="K444" i="27"/>
  <c r="M444" i="27"/>
  <c r="B445" i="27"/>
  <c r="J445" i="27"/>
  <c r="K445" i="27"/>
  <c r="M445" i="27"/>
  <c r="K447" i="27"/>
  <c r="M447" i="27"/>
  <c r="B448" i="27"/>
  <c r="J448" i="27"/>
  <c r="K448" i="27"/>
  <c r="L448" i="27"/>
  <c r="B449" i="27"/>
  <c r="J449" i="27"/>
  <c r="K449" i="27"/>
  <c r="M449" i="27"/>
  <c r="B450" i="27"/>
  <c r="J450" i="27"/>
  <c r="M450" i="27"/>
  <c r="K451" i="27"/>
  <c r="M451" i="27"/>
  <c r="B452" i="27"/>
  <c r="J452" i="27"/>
  <c r="K452" i="27"/>
  <c r="B453" i="27"/>
  <c r="J453" i="27"/>
  <c r="K453" i="27"/>
  <c r="M453" i="27"/>
  <c r="B454" i="27"/>
  <c r="J454" i="27"/>
  <c r="K454" i="27"/>
  <c r="M454" i="27"/>
  <c r="K455" i="27"/>
  <c r="M455" i="27"/>
  <c r="B456" i="27"/>
  <c r="J456" i="27"/>
  <c r="K456" i="27"/>
  <c r="L456" i="27"/>
  <c r="B457" i="27"/>
  <c r="J457" i="27"/>
  <c r="K457" i="27"/>
  <c r="M457" i="27"/>
  <c r="B458" i="27"/>
  <c r="J458" i="27"/>
  <c r="M458" i="27"/>
  <c r="K459" i="27"/>
  <c r="M459" i="27"/>
  <c r="B460" i="27"/>
  <c r="J460" i="27"/>
  <c r="K460" i="27"/>
  <c r="K442" i="27"/>
  <c r="M442" i="27"/>
  <c r="L421" i="27"/>
  <c r="M421" i="27"/>
  <c r="K422" i="27"/>
  <c r="L422" i="27"/>
  <c r="K423" i="27"/>
  <c r="M424" i="27"/>
  <c r="L425" i="27"/>
  <c r="M425" i="27"/>
  <c r="K426" i="27"/>
  <c r="L426" i="27"/>
  <c r="K427" i="27"/>
  <c r="K428" i="27"/>
  <c r="M428" i="27"/>
  <c r="L429" i="27"/>
  <c r="M429" i="27"/>
  <c r="K430" i="27"/>
  <c r="L430" i="27"/>
  <c r="K431" i="27"/>
  <c r="L431" i="27"/>
  <c r="L432" i="27"/>
  <c r="M432" i="27"/>
  <c r="L433" i="27"/>
  <c r="M433" i="27"/>
  <c r="K434" i="27"/>
  <c r="L434" i="27"/>
  <c r="K435" i="27"/>
  <c r="M435" i="27"/>
  <c r="M437" i="27"/>
  <c r="L438" i="27"/>
  <c r="M438" i="27"/>
  <c r="K417" i="27"/>
  <c r="L417" i="27"/>
  <c r="K418" i="27"/>
  <c r="L418" i="27"/>
  <c r="L419" i="27"/>
  <c r="M419" i="27"/>
  <c r="L416" i="27"/>
  <c r="M416" i="27"/>
  <c r="M367" i="27"/>
  <c r="L370" i="27"/>
  <c r="B371" i="27"/>
  <c r="J371" i="27"/>
  <c r="L373" i="27"/>
  <c r="J374" i="27"/>
  <c r="M374" i="27"/>
  <c r="J380" i="27"/>
  <c r="L381" i="27"/>
  <c r="M383" i="27"/>
  <c r="J384" i="27"/>
  <c r="M384" i="27"/>
  <c r="B366" i="27"/>
  <c r="J366" i="27"/>
  <c r="K366" i="27"/>
  <c r="K365" i="27"/>
  <c r="J361" i="27"/>
  <c r="K361" i="27"/>
  <c r="M361" i="27"/>
  <c r="J362" i="27"/>
  <c r="K362" i="27"/>
  <c r="L362" i="27"/>
  <c r="B362" i="27"/>
  <c r="B361" i="27"/>
  <c r="B341" i="27"/>
  <c r="J341" i="27"/>
  <c r="K341" i="27"/>
  <c r="L341" i="27"/>
  <c r="B342" i="27"/>
  <c r="J342" i="27"/>
  <c r="K342" i="27"/>
  <c r="L342" i="27"/>
  <c r="B343" i="27"/>
  <c r="J343" i="27"/>
  <c r="K343" i="27"/>
  <c r="B345" i="27"/>
  <c r="J345" i="27"/>
  <c r="L345" i="27"/>
  <c r="M345" i="27"/>
  <c r="K346" i="27"/>
  <c r="L346" i="27"/>
  <c r="M346" i="27"/>
  <c r="B347" i="27"/>
  <c r="J347" i="27"/>
  <c r="K347" i="27"/>
  <c r="L347" i="27"/>
  <c r="M347" i="27"/>
  <c r="B348" i="27"/>
  <c r="J348" i="27"/>
  <c r="K348" i="27"/>
  <c r="M348" i="27"/>
  <c r="B349" i="27"/>
  <c r="J349" i="27"/>
  <c r="L349" i="27"/>
  <c r="M349" i="27"/>
  <c r="K350" i="27"/>
  <c r="L350" i="27"/>
  <c r="M350" i="27"/>
  <c r="B351" i="27"/>
  <c r="J351" i="27"/>
  <c r="K351" i="27"/>
  <c r="L351" i="27"/>
  <c r="B352" i="27"/>
  <c r="J352" i="27"/>
  <c r="K352" i="27"/>
  <c r="B353" i="27"/>
  <c r="J353" i="27"/>
  <c r="K354" i="27"/>
  <c r="L354" i="27"/>
  <c r="B355" i="27"/>
  <c r="J355" i="27"/>
  <c r="K355" i="27"/>
  <c r="B356" i="27"/>
  <c r="J356" i="27"/>
  <c r="L356" i="27"/>
  <c r="L357" i="27"/>
  <c r="B358" i="27"/>
  <c r="J358" i="27"/>
  <c r="K358" i="27"/>
  <c r="L358" i="27"/>
  <c r="J340" i="27"/>
  <c r="L340" i="27"/>
  <c r="K315" i="27"/>
  <c r="L315" i="27"/>
  <c r="M315" i="27"/>
  <c r="K316" i="27"/>
  <c r="L316" i="27"/>
  <c r="M316" i="27"/>
  <c r="K317" i="27"/>
  <c r="L317" i="27"/>
  <c r="L319" i="27"/>
  <c r="M319" i="27"/>
  <c r="L320" i="27"/>
  <c r="M320" i="27"/>
  <c r="K321" i="27"/>
  <c r="L321" i="27"/>
  <c r="K322" i="27"/>
  <c r="M323" i="27"/>
  <c r="K324" i="27"/>
  <c r="L324" i="27"/>
  <c r="M324" i="27"/>
  <c r="K325" i="27"/>
  <c r="L325" i="27"/>
  <c r="K326" i="27"/>
  <c r="M327" i="27"/>
  <c r="L328" i="27"/>
  <c r="M328" i="27"/>
  <c r="K329" i="27"/>
  <c r="M331" i="27"/>
  <c r="L332" i="27"/>
  <c r="M332" i="27"/>
  <c r="K333" i="27"/>
  <c r="L333" i="27"/>
  <c r="K335" i="27"/>
  <c r="M336" i="27"/>
  <c r="K314" i="27"/>
  <c r="M314"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K259" i="27"/>
  <c r="L259" i="27"/>
  <c r="K260" i="27"/>
  <c r="M260" i="27"/>
  <c r="K243" i="27"/>
  <c r="M243" i="27"/>
  <c r="K244" i="27"/>
  <c r="L244" i="27"/>
  <c r="M244" i="27"/>
  <c r="K245" i="27"/>
  <c r="L245" i="27"/>
  <c r="M245" i="27"/>
  <c r="K246" i="27"/>
  <c r="L246" i="27"/>
  <c r="K247" i="27"/>
  <c r="L247" i="27"/>
  <c r="M247" i="27"/>
  <c r="L248" i="27"/>
  <c r="M248" i="27"/>
  <c r="K249" i="27"/>
  <c r="L249" i="27"/>
  <c r="M249" i="27"/>
  <c r="K250" i="27"/>
  <c r="L250" i="27"/>
  <c r="K251" i="27"/>
  <c r="L251" i="27"/>
  <c r="M251" i="27"/>
  <c r="L252" i="27"/>
  <c r="M252" i="27"/>
  <c r="K253" i="27"/>
  <c r="L253" i="27"/>
  <c r="M253" i="27"/>
  <c r="K254" i="27"/>
  <c r="L254" i="27"/>
  <c r="K255" i="27"/>
  <c r="J256" i="27"/>
  <c r="L256" i="27"/>
  <c r="M256" i="27"/>
  <c r="L239" i="27"/>
  <c r="M239" i="27"/>
  <c r="K240" i="27"/>
  <c r="L240" i="27"/>
  <c r="M240" i="27"/>
  <c r="J241" i="27"/>
  <c r="K241" i="27"/>
  <c r="L241" i="27"/>
  <c r="K238" i="27"/>
  <c r="M238" i="27"/>
  <c r="L213" i="27"/>
  <c r="M213" i="27"/>
  <c r="L214" i="27"/>
  <c r="M214" i="27"/>
  <c r="L215" i="27"/>
  <c r="M215" i="27"/>
  <c r="K217" i="27"/>
  <c r="L218" i="27"/>
  <c r="M218" i="27"/>
  <c r="L219" i="27"/>
  <c r="M219" i="27"/>
  <c r="K220" i="27"/>
  <c r="L220" i="27"/>
  <c r="K221" i="27"/>
  <c r="M222" i="27"/>
  <c r="K223" i="27"/>
  <c r="L223" i="27"/>
  <c r="M223" i="27"/>
  <c r="K224" i="27"/>
  <c r="L224" i="27"/>
  <c r="M224" i="27"/>
  <c r="K225" i="27"/>
  <c r="L225" i="27"/>
  <c r="L226" i="27"/>
  <c r="M226" i="27"/>
  <c r="L227" i="27"/>
  <c r="M227" i="27"/>
  <c r="K228" i="27"/>
  <c r="L228" i="27"/>
  <c r="K229" i="27"/>
  <c r="M230" i="27"/>
  <c r="L231" i="27"/>
  <c r="M231" i="27"/>
  <c r="K233" i="27"/>
  <c r="L233" i="27"/>
  <c r="K234" i="27"/>
  <c r="L234" i="27"/>
  <c r="K212" i="27"/>
  <c r="M212"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M158" i="27"/>
  <c r="L158" i="27"/>
  <c r="J158" i="27"/>
  <c r="M157" i="27"/>
  <c r="L157" i="27"/>
  <c r="B158" i="27"/>
  <c r="B141" i="27"/>
  <c r="J141" i="27"/>
  <c r="B142" i="27"/>
  <c r="J142" i="27"/>
  <c r="L142" i="27"/>
  <c r="M142" i="27"/>
  <c r="L143" i="27"/>
  <c r="M143" i="27"/>
  <c r="B144" i="27"/>
  <c r="L144" i="27"/>
  <c r="B145" i="27"/>
  <c r="J145" i="27"/>
  <c r="B146" i="27"/>
  <c r="J146" i="27"/>
  <c r="L146" i="27"/>
  <c r="M146" i="27"/>
  <c r="L147" i="27"/>
  <c r="M147" i="27"/>
  <c r="B148" i="27"/>
  <c r="L148" i="27"/>
  <c r="B149" i="27"/>
  <c r="J149" i="27"/>
  <c r="L149" i="27"/>
  <c r="B150" i="27"/>
  <c r="J150" i="27"/>
  <c r="L150" i="27"/>
  <c r="M150" i="27"/>
  <c r="B151" i="27"/>
  <c r="J151" i="27"/>
  <c r="L151" i="27"/>
  <c r="M151" i="27"/>
  <c r="B152" i="27"/>
  <c r="L152" i="27"/>
  <c r="M152" i="27"/>
  <c r="B153" i="27"/>
  <c r="J153" i="27"/>
  <c r="L153" i="27"/>
  <c r="B154" i="27"/>
  <c r="J154" i="27"/>
  <c r="L154" i="27"/>
  <c r="M154" i="27"/>
  <c r="B137" i="27"/>
  <c r="M137" i="27"/>
  <c r="L138" i="27"/>
  <c r="L139" i="27"/>
  <c r="J136" i="27"/>
  <c r="B136" i="27"/>
  <c r="K115" i="27"/>
  <c r="M117" i="27"/>
  <c r="L118" i="27"/>
  <c r="K119" i="27"/>
  <c r="L121" i="27"/>
  <c r="M121" i="27"/>
  <c r="L122" i="27"/>
  <c r="K123" i="27"/>
  <c r="L123" i="27"/>
  <c r="K124" i="27"/>
  <c r="M124" i="27"/>
  <c r="K125" i="27"/>
  <c r="M125" i="27"/>
  <c r="L126" i="27"/>
  <c r="M126" i="27"/>
  <c r="K127" i="27"/>
  <c r="L127" i="27"/>
  <c r="K128" i="27"/>
  <c r="L128" i="27"/>
  <c r="L129" i="27"/>
  <c r="M129" i="27"/>
  <c r="L131" i="27"/>
  <c r="M131" i="27"/>
  <c r="K132" i="27"/>
  <c r="L132" i="27"/>
  <c r="M111" i="27"/>
  <c r="L81" i="27"/>
  <c r="L64" i="27"/>
  <c r="M66" i="27"/>
  <c r="J69" i="27"/>
  <c r="M70" i="27"/>
  <c r="J73" i="27"/>
  <c r="L74" i="27"/>
  <c r="M74" i="27"/>
  <c r="L75" i="27"/>
  <c r="B76" i="27"/>
  <c r="J76" i="27"/>
  <c r="B77" i="27"/>
  <c r="J60" i="27"/>
  <c r="M61" i="27"/>
  <c r="M62" i="27"/>
  <c r="L38" i="27"/>
  <c r="L41" i="27"/>
  <c r="M44" i="27"/>
  <c r="K47" i="27"/>
  <c r="L50" i="27"/>
  <c r="L54" i="27"/>
  <c r="M971" i="27"/>
  <c r="M869" i="27"/>
  <c r="M665" i="27"/>
  <c r="M563" i="27"/>
  <c r="M461" i="27"/>
  <c r="M257" i="27"/>
  <c r="M155" i="27"/>
  <c r="M78" i="27"/>
  <c r="L971" i="27"/>
  <c r="L767" i="27"/>
  <c r="L665" i="27"/>
  <c r="L359" i="27"/>
  <c r="L257" i="27"/>
  <c r="L155" i="27"/>
  <c r="K971" i="27"/>
  <c r="K869" i="27"/>
  <c r="K767" i="27"/>
  <c r="K665" i="27"/>
  <c r="K563" i="27"/>
  <c r="K461" i="27"/>
  <c r="K359" i="27"/>
  <c r="K257" i="27"/>
  <c r="K155" i="27"/>
  <c r="J971" i="27"/>
  <c r="J869" i="27"/>
  <c r="J767" i="27"/>
  <c r="J563" i="27"/>
  <c r="J461" i="27"/>
  <c r="J359" i="27"/>
  <c r="J155" i="27"/>
  <c r="B971" i="27"/>
  <c r="B869" i="27"/>
  <c r="B767" i="27"/>
  <c r="B563" i="27"/>
  <c r="B461" i="27"/>
  <c r="B359" i="27"/>
  <c r="B155" i="27"/>
  <c r="B78" i="27"/>
  <c r="B977" i="27"/>
  <c r="B773" i="27"/>
  <c r="B569" i="27"/>
  <c r="B671" i="27"/>
  <c r="B263" i="27"/>
  <c r="B161" i="27"/>
  <c r="J977" i="27"/>
  <c r="J773" i="27"/>
  <c r="J569" i="27"/>
  <c r="J263" i="27"/>
  <c r="J59" i="27"/>
  <c r="K33" i="27"/>
  <c r="J365" i="27"/>
  <c r="J671" i="27"/>
  <c r="N671" i="27"/>
  <c r="N773" i="27"/>
  <c r="N263" i="27"/>
  <c r="N365" i="27"/>
  <c r="N34" i="27"/>
  <c r="M978" i="27"/>
  <c r="M774" i="27"/>
  <c r="M570" i="27"/>
  <c r="M672" i="27"/>
  <c r="M264" i="27"/>
  <c r="M60" i="27"/>
  <c r="M366" i="27"/>
  <c r="L571" i="27"/>
  <c r="L367" i="27"/>
  <c r="L979" i="27"/>
  <c r="L265" i="27"/>
  <c r="L163" i="27"/>
  <c r="L61" i="27"/>
  <c r="K674" i="27"/>
  <c r="K776" i="27"/>
  <c r="K368" i="27"/>
  <c r="K164" i="27"/>
  <c r="K572" i="27"/>
  <c r="K980" i="27"/>
  <c r="L36" i="27"/>
  <c r="B778" i="27"/>
  <c r="B370" i="27"/>
  <c r="B982" i="27"/>
  <c r="B676" i="27"/>
  <c r="B268" i="27"/>
  <c r="J982" i="27"/>
  <c r="K38" i="27"/>
  <c r="J574" i="27"/>
  <c r="J676" i="27"/>
  <c r="J370" i="27"/>
  <c r="J268" i="27"/>
  <c r="N778" i="27"/>
  <c r="N64" i="27"/>
  <c r="N268" i="27"/>
  <c r="N676" i="27"/>
  <c r="N370" i="27"/>
  <c r="N39" i="27"/>
  <c r="M983" i="27"/>
  <c r="M779" i="27"/>
  <c r="M575" i="27"/>
  <c r="M677" i="27"/>
  <c r="M269" i="27"/>
  <c r="M65" i="27"/>
  <c r="M371" i="27"/>
  <c r="M167" i="27"/>
  <c r="L576" i="27"/>
  <c r="L678" i="27"/>
  <c r="L372" i="27"/>
  <c r="L984" i="27"/>
  <c r="L270" i="27"/>
  <c r="L66" i="27"/>
  <c r="M40" i="27"/>
  <c r="K679" i="27"/>
  <c r="K781" i="27"/>
  <c r="K373" i="27"/>
  <c r="K169" i="27"/>
  <c r="K577" i="27"/>
  <c r="K985" i="27"/>
  <c r="B986" i="27"/>
  <c r="B782" i="27"/>
  <c r="B680" i="27"/>
  <c r="B374" i="27"/>
  <c r="B578" i="27"/>
  <c r="B170" i="27"/>
  <c r="J986" i="27"/>
  <c r="K42" i="27"/>
  <c r="J680" i="27"/>
  <c r="J578" i="27"/>
  <c r="J170" i="27"/>
  <c r="N272" i="27"/>
  <c r="N680" i="27"/>
  <c r="N374" i="27"/>
  <c r="N782" i="27"/>
  <c r="N43" i="27"/>
  <c r="M987" i="27"/>
  <c r="M783" i="27"/>
  <c r="M579" i="27"/>
  <c r="M681" i="27"/>
  <c r="M273" i="27"/>
  <c r="M69" i="27"/>
  <c r="L580" i="27"/>
  <c r="L988" i="27"/>
  <c r="L376" i="27"/>
  <c r="L70" i="27"/>
  <c r="L682" i="27"/>
  <c r="L172" i="27"/>
  <c r="K683" i="27"/>
  <c r="K785" i="27"/>
  <c r="K377" i="27"/>
  <c r="K173" i="27"/>
  <c r="K581" i="27"/>
  <c r="L45" i="27"/>
  <c r="K989" i="27"/>
  <c r="K275" i="27"/>
  <c r="B884" i="27"/>
  <c r="M35" i="27"/>
  <c r="B166" i="27"/>
  <c r="L673" i="27"/>
  <c r="L168" i="27"/>
  <c r="L274" i="27"/>
  <c r="B574" i="27"/>
  <c r="J782" i="27"/>
  <c r="L780" i="27"/>
  <c r="B786" i="27"/>
  <c r="B378" i="27"/>
  <c r="B990" i="27"/>
  <c r="J990" i="27"/>
  <c r="K46" i="27"/>
  <c r="J582" i="27"/>
  <c r="N378" i="27"/>
  <c r="N786" i="27"/>
  <c r="N684" i="27"/>
  <c r="N276" i="27"/>
  <c r="M991" i="27"/>
  <c r="M787" i="27"/>
  <c r="M583" i="27"/>
  <c r="M685" i="27"/>
  <c r="M277" i="27"/>
  <c r="M73" i="27"/>
  <c r="M47" i="27"/>
  <c r="N47" i="27"/>
  <c r="L584" i="27"/>
  <c r="L992" i="27"/>
  <c r="L686" i="27"/>
  <c r="K687" i="27"/>
  <c r="K789" i="27"/>
  <c r="K177" i="27"/>
  <c r="K585" i="27"/>
  <c r="L49" i="27"/>
  <c r="B994" i="27"/>
  <c r="B790" i="27"/>
  <c r="B382" i="27"/>
  <c r="B688" i="27"/>
  <c r="J994" i="27"/>
  <c r="K50" i="27"/>
  <c r="J688" i="27"/>
  <c r="J586" i="27"/>
  <c r="N688" i="27"/>
  <c r="N790" i="27"/>
  <c r="N280" i="27"/>
  <c r="N51" i="27"/>
  <c r="M995" i="27"/>
  <c r="M791" i="27"/>
  <c r="M587" i="27"/>
  <c r="M689" i="27"/>
  <c r="M281" i="27"/>
  <c r="M77" i="27"/>
  <c r="L996" i="27"/>
  <c r="L384" i="27"/>
  <c r="L180" i="27"/>
  <c r="L80" i="27"/>
  <c r="M52" i="27"/>
  <c r="K692" i="27"/>
  <c r="K386" i="27"/>
  <c r="K182" i="27"/>
  <c r="B387" i="27"/>
  <c r="B183" i="27"/>
  <c r="B999" i="27"/>
  <c r="J999" i="27"/>
  <c r="K55" i="27"/>
  <c r="J183" i="27"/>
  <c r="N693" i="27"/>
  <c r="N387" i="27"/>
  <c r="N110" i="27"/>
  <c r="M136" i="27"/>
  <c r="L137" i="27"/>
  <c r="K138" i="27"/>
  <c r="L112" i="27"/>
  <c r="B139" i="27"/>
  <c r="K113" i="27"/>
  <c r="N139" i="27"/>
  <c r="N115" i="27"/>
  <c r="K143" i="27"/>
  <c r="L117" i="27"/>
  <c r="K118" i="27"/>
  <c r="N144" i="27"/>
  <c r="N119" i="27"/>
  <c r="M120" i="27"/>
  <c r="K147" i="27"/>
  <c r="N148" i="27"/>
  <c r="N123" i="27"/>
  <c r="M123" i="27"/>
  <c r="L124" i="27"/>
  <c r="K151" i="27"/>
  <c r="N126" i="27"/>
  <c r="N152" i="27"/>
  <c r="N127" i="27"/>
  <c r="M127" i="27"/>
  <c r="K157" i="27"/>
  <c r="K141" i="27"/>
  <c r="K144" i="27"/>
  <c r="K145" i="27"/>
  <c r="K148" i="27"/>
  <c r="K149" i="27"/>
  <c r="K150" i="27"/>
  <c r="K152" i="27"/>
  <c r="K153" i="27"/>
  <c r="K154" i="27"/>
  <c r="K139" i="27"/>
  <c r="K158" i="27"/>
  <c r="N131" i="27"/>
  <c r="N157" i="27"/>
  <c r="M132" i="27"/>
  <c r="N132" i="27"/>
  <c r="K213" i="27"/>
  <c r="K239" i="27"/>
  <c r="N240" i="27"/>
  <c r="N214" i="27"/>
  <c r="M241" i="27"/>
  <c r="M246" i="27"/>
  <c r="M220" i="27"/>
  <c r="M221" i="27"/>
  <c r="L221" i="27"/>
  <c r="K222" i="27"/>
  <c r="K248" i="27"/>
  <c r="L222" i="27"/>
  <c r="N223" i="27"/>
  <c r="M250" i="27"/>
  <c r="N253" i="27"/>
  <c r="N227" i="27"/>
  <c r="M254" i="27"/>
  <c r="K256" i="27"/>
  <c r="B260" i="27"/>
  <c r="J246" i="27"/>
  <c r="N252" i="27"/>
  <c r="N255" i="27"/>
  <c r="N256" i="27"/>
  <c r="N366" i="27"/>
  <c r="N341" i="27"/>
  <c r="N315" i="27"/>
  <c r="M317" i="27"/>
  <c r="L343" i="27"/>
  <c r="K370" i="27"/>
  <c r="K345" i="27"/>
  <c r="K319" i="27"/>
  <c r="N371" i="27"/>
  <c r="N346" i="27"/>
  <c r="N320" i="27"/>
  <c r="K374" i="27"/>
  <c r="K349" i="27"/>
  <c r="K323" i="27"/>
  <c r="N324" i="27"/>
  <c r="N350" i="27"/>
  <c r="N375" i="27"/>
  <c r="N329" i="27"/>
  <c r="M330" i="27"/>
  <c r="K382" i="27"/>
  <c r="K357" i="27"/>
  <c r="L331" i="27"/>
  <c r="N383" i="27"/>
  <c r="N358" i="27"/>
  <c r="N332" i="27"/>
  <c r="N333" i="27"/>
  <c r="M362" i="27"/>
  <c r="M340" i="27"/>
  <c r="L361" i="27"/>
  <c r="M335" i="27"/>
  <c r="K387" i="27"/>
  <c r="K336" i="27"/>
  <c r="B467" i="27"/>
  <c r="B442" i="27"/>
  <c r="J467" i="27"/>
  <c r="J442" i="27"/>
  <c r="K416" i="27"/>
  <c r="N442" i="27"/>
  <c r="N467" i="27"/>
  <c r="N416" i="27"/>
  <c r="M468" i="27"/>
  <c r="M443" i="27"/>
  <c r="M417" i="27"/>
  <c r="L469" i="27"/>
  <c r="L444" i="27"/>
  <c r="B472" i="27"/>
  <c r="B447" i="27"/>
  <c r="K421" i="27"/>
  <c r="J472" i="27"/>
  <c r="J447" i="27"/>
  <c r="N447" i="27"/>
  <c r="N472" i="27"/>
  <c r="N421" i="27"/>
  <c r="M473" i="27"/>
  <c r="M448" i="27"/>
  <c r="M422" i="27"/>
  <c r="L474" i="27"/>
  <c r="L449" i="27"/>
  <c r="M423" i="27"/>
  <c r="B476" i="27"/>
  <c r="B451" i="27"/>
  <c r="K425" i="27"/>
  <c r="J476" i="27"/>
  <c r="J451" i="27"/>
  <c r="N451" i="27"/>
  <c r="N476" i="27"/>
  <c r="N425" i="27"/>
  <c r="M477" i="27"/>
  <c r="M452" i="27"/>
  <c r="M426" i="27"/>
  <c r="L478" i="27"/>
  <c r="L453" i="27"/>
  <c r="L427" i="27"/>
  <c r="B480" i="27"/>
  <c r="B455" i="27"/>
  <c r="K429" i="27"/>
  <c r="J480" i="27"/>
  <c r="J455" i="27"/>
  <c r="N455" i="27"/>
  <c r="N429" i="27"/>
  <c r="N480" i="27"/>
  <c r="M481" i="27"/>
  <c r="M456" i="27"/>
  <c r="M430" i="27"/>
  <c r="M431" i="27"/>
  <c r="L482" i="27"/>
  <c r="L457" i="27"/>
  <c r="B484" i="27"/>
  <c r="B459" i="27"/>
  <c r="K433" i="27"/>
  <c r="J484" i="27"/>
  <c r="J459" i="27"/>
  <c r="N459" i="27"/>
  <c r="N484" i="27"/>
  <c r="N433" i="27"/>
  <c r="M485" i="27"/>
  <c r="M460" i="27"/>
  <c r="M434" i="27"/>
  <c r="L486" i="27"/>
  <c r="L464" i="27"/>
  <c r="L445" i="27"/>
  <c r="L447" i="27"/>
  <c r="L454" i="27"/>
  <c r="L455" i="27"/>
  <c r="L435" i="27"/>
  <c r="L450" i="27"/>
  <c r="L451" i="27"/>
  <c r="L458" i="27"/>
  <c r="L459" i="27"/>
  <c r="L442" i="27"/>
  <c r="K463" i="27"/>
  <c r="L437" i="27"/>
  <c r="B489" i="27"/>
  <c r="B464" i="27"/>
  <c r="K438" i="27"/>
  <c r="J489" i="27"/>
  <c r="J464" i="27"/>
  <c r="N464" i="27"/>
  <c r="N489" i="27"/>
  <c r="N438" i="27"/>
  <c r="N518" i="27"/>
  <c r="M518" i="27"/>
  <c r="L519" i="27"/>
  <c r="M519" i="27"/>
  <c r="K546" i="27"/>
  <c r="K520" i="27"/>
  <c r="J547" i="27"/>
  <c r="M549" i="27"/>
  <c r="L550" i="27"/>
  <c r="J552" i="27"/>
  <c r="K526" i="27"/>
  <c r="N526" i="27"/>
  <c r="N552" i="27"/>
  <c r="M553" i="27"/>
  <c r="M527" i="27"/>
  <c r="N527" i="27"/>
  <c r="M528" i="27"/>
  <c r="L554" i="27"/>
  <c r="L528" i="27"/>
  <c r="K529" i="27"/>
  <c r="L529" i="27"/>
  <c r="J556" i="27"/>
  <c r="N530" i="27"/>
  <c r="N556" i="27"/>
  <c r="N531" i="27"/>
  <c r="M557" i="27"/>
  <c r="M532" i="27"/>
  <c r="K533" i="27"/>
  <c r="K559" i="27"/>
  <c r="N534" i="27"/>
  <c r="N560" i="27"/>
  <c r="N535" i="27"/>
  <c r="M561" i="27"/>
  <c r="M535" i="27"/>
  <c r="L536" i="27"/>
  <c r="K566" i="27"/>
  <c r="K549" i="27"/>
  <c r="K557" i="27"/>
  <c r="K544" i="27"/>
  <c r="K537" i="27"/>
  <c r="K545" i="27"/>
  <c r="K560" i="27"/>
  <c r="K547" i="27"/>
  <c r="K550" i="27"/>
  <c r="K562" i="27"/>
  <c r="J565" i="27"/>
  <c r="N539" i="27"/>
  <c r="N565" i="27"/>
  <c r="L646" i="27"/>
  <c r="L620" i="27"/>
  <c r="K672" i="27"/>
  <c r="K647" i="27"/>
  <c r="K621" i="27"/>
  <c r="N673" i="27"/>
  <c r="M623" i="27"/>
  <c r="M649" i="27"/>
  <c r="K677" i="27"/>
  <c r="K652" i="27"/>
  <c r="L626" i="27"/>
  <c r="K627" i="27"/>
  <c r="J678" i="27"/>
  <c r="N627" i="27"/>
  <c r="M628" i="27"/>
  <c r="M654" i="27"/>
  <c r="M629" i="27"/>
  <c r="K656" i="27"/>
  <c r="K630" i="27"/>
  <c r="K631" i="27"/>
  <c r="N657" i="27"/>
  <c r="N631" i="27"/>
  <c r="N682" i="27"/>
  <c r="K638" i="27"/>
  <c r="N791" i="27"/>
  <c r="M743" i="27"/>
  <c r="L794" i="27"/>
  <c r="K770" i="27"/>
  <c r="K795" i="27"/>
  <c r="L744" i="27"/>
  <c r="B875" i="27"/>
  <c r="B850" i="27"/>
  <c r="J850" i="27"/>
  <c r="K824" i="27"/>
  <c r="J875" i="27"/>
  <c r="N850" i="27"/>
  <c r="N875" i="27"/>
  <c r="M876" i="27"/>
  <c r="L877" i="27"/>
  <c r="L852" i="27"/>
  <c r="M826" i="27"/>
  <c r="K878" i="27"/>
  <c r="K853" i="27"/>
  <c r="B880" i="27"/>
  <c r="B855" i="27"/>
  <c r="K829" i="27"/>
  <c r="J880" i="27"/>
  <c r="J855" i="27"/>
  <c r="N855" i="27"/>
  <c r="N880" i="27"/>
  <c r="M881" i="27"/>
  <c r="L857" i="27"/>
  <c r="K883" i="27"/>
  <c r="K858" i="27"/>
  <c r="L832" i="27"/>
  <c r="K833" i="27"/>
  <c r="J859" i="27"/>
  <c r="N859" i="27"/>
  <c r="N884" i="27"/>
  <c r="M885" i="27"/>
  <c r="M860" i="27"/>
  <c r="L886" i="27"/>
  <c r="L861" i="27"/>
  <c r="M835" i="27"/>
  <c r="K887" i="27"/>
  <c r="K862" i="27"/>
  <c r="L836" i="27"/>
  <c r="B888" i="27"/>
  <c r="B863" i="27"/>
  <c r="K837" i="27"/>
  <c r="J888" i="27"/>
  <c r="J863" i="27"/>
  <c r="N863" i="27"/>
  <c r="N888" i="27"/>
  <c r="M864" i="27"/>
  <c r="M889" i="27"/>
  <c r="K891" i="27"/>
  <c r="K866" i="27"/>
  <c r="K840" i="27"/>
  <c r="N867" i="27"/>
  <c r="N892" i="27"/>
  <c r="N841" i="27"/>
  <c r="M842" i="27"/>
  <c r="M893" i="27"/>
  <c r="L871" i="27"/>
  <c r="L850" i="27"/>
  <c r="L894" i="27"/>
  <c r="L858" i="27"/>
  <c r="L859" i="27"/>
  <c r="L866" i="27"/>
  <c r="L867" i="27"/>
  <c r="L868" i="27"/>
  <c r="L843" i="27"/>
  <c r="L855" i="27"/>
  <c r="L853" i="27"/>
  <c r="K896" i="27"/>
  <c r="L845" i="27"/>
  <c r="B897" i="27"/>
  <c r="B872" i="27"/>
  <c r="K846" i="27"/>
  <c r="J897" i="27"/>
  <c r="J872" i="27"/>
  <c r="N872" i="27"/>
  <c r="N897" i="27"/>
  <c r="N846" i="27"/>
  <c r="N926" i="27"/>
  <c r="M952" i="27"/>
  <c r="M926" i="27"/>
  <c r="M927" i="27"/>
  <c r="L953" i="27"/>
  <c r="K954" i="27"/>
  <c r="K928" i="27"/>
  <c r="B955" i="27"/>
  <c r="K929" i="27"/>
  <c r="N929" i="27"/>
  <c r="N955" i="27"/>
  <c r="M957" i="27"/>
  <c r="M931" i="27"/>
  <c r="N931" i="27"/>
  <c r="L932" i="27"/>
  <c r="L933" i="27"/>
  <c r="K959" i="27"/>
  <c r="K934" i="27"/>
  <c r="N934" i="27"/>
  <c r="N960" i="27"/>
  <c r="N935" i="27"/>
  <c r="M961" i="27"/>
  <c r="M935" i="27"/>
  <c r="M936" i="27"/>
  <c r="K963" i="27"/>
  <c r="K937" i="27"/>
  <c r="K938" i="27"/>
  <c r="J964" i="27"/>
  <c r="N938" i="27"/>
  <c r="N964" i="27"/>
  <c r="N939" i="27"/>
  <c r="M965" i="27"/>
  <c r="M939" i="27"/>
  <c r="L966" i="27"/>
  <c r="L940" i="27"/>
  <c r="L941" i="27"/>
  <c r="K941" i="27"/>
  <c r="B968" i="27"/>
  <c r="K942" i="27"/>
  <c r="J968" i="27"/>
  <c r="N942" i="27"/>
  <c r="N968" i="27"/>
  <c r="N943" i="27"/>
  <c r="M969" i="27"/>
  <c r="M943" i="27"/>
  <c r="M944" i="27"/>
  <c r="L970" i="27"/>
  <c r="L944" i="27"/>
  <c r="K974" i="27"/>
  <c r="K953" i="27"/>
  <c r="K955" i="27"/>
  <c r="K962" i="27"/>
  <c r="K964" i="27"/>
  <c r="K970" i="27"/>
  <c r="K945" i="27"/>
  <c r="K965" i="27"/>
  <c r="L945" i="27"/>
  <c r="K958" i="27"/>
  <c r="K960" i="27"/>
  <c r="K969" i="27"/>
  <c r="K952" i="27"/>
  <c r="B973" i="27"/>
  <c r="J973" i="27"/>
  <c r="K947" i="27"/>
  <c r="N947" i="27"/>
  <c r="N973" i="27"/>
  <c r="N948" i="27"/>
  <c r="M948" i="27"/>
  <c r="M974" i="27"/>
  <c r="M359" i="27"/>
  <c r="L62" i="27"/>
  <c r="L71" i="27"/>
  <c r="L67" i="27"/>
  <c r="M116" i="27"/>
  <c r="K136" i="27"/>
  <c r="B157" i="27"/>
  <c r="J157" i="27"/>
  <c r="J178" i="27"/>
  <c r="B178" i="27"/>
  <c r="M175" i="27"/>
  <c r="L229" i="27"/>
  <c r="M228" i="27"/>
  <c r="K227" i="27"/>
  <c r="L217" i="27"/>
  <c r="L238" i="27"/>
  <c r="L255" i="27"/>
  <c r="J248" i="27"/>
  <c r="J244" i="27"/>
  <c r="L276" i="27"/>
  <c r="L336" i="27"/>
  <c r="L335" i="27"/>
  <c r="M333" i="27"/>
  <c r="K332" i="27"/>
  <c r="K340" i="27"/>
  <c r="M358" i="27"/>
  <c r="M357" i="27"/>
  <c r="M353" i="27"/>
  <c r="M343" i="27"/>
  <c r="J387" i="27"/>
  <c r="L386" i="27"/>
  <c r="M379" i="27"/>
  <c r="J375" i="27"/>
  <c r="B375" i="27"/>
  <c r="M372" i="27"/>
  <c r="L368" i="27"/>
  <c r="L424" i="27"/>
  <c r="L423" i="27"/>
  <c r="L460" i="27"/>
  <c r="K450" i="27"/>
  <c r="L443" i="27"/>
  <c r="M531" i="27"/>
  <c r="L520" i="27"/>
  <c r="M544" i="27"/>
  <c r="B560" i="27"/>
  <c r="K558" i="27"/>
  <c r="K555" i="27"/>
  <c r="B586" i="27"/>
  <c r="L630" i="27"/>
  <c r="L629" i="27"/>
  <c r="K626" i="27"/>
  <c r="L651" i="27"/>
  <c r="B649" i="27"/>
  <c r="L863" i="27"/>
  <c r="B859" i="27"/>
  <c r="M856" i="27"/>
  <c r="M932" i="27"/>
  <c r="L927" i="27"/>
  <c r="K966" i="27"/>
  <c r="J960" i="27"/>
  <c r="K973" i="27"/>
  <c r="K993" i="27"/>
  <c r="N270" i="27"/>
  <c r="L690" i="27"/>
  <c r="J684" i="27"/>
  <c r="B684" i="27"/>
  <c r="L78" i="27"/>
  <c r="L461" i="27"/>
  <c r="L869" i="27"/>
  <c r="M48" i="27"/>
  <c r="B72" i="27"/>
  <c r="K80" i="27"/>
  <c r="K129" i="27"/>
  <c r="M128" i="27"/>
  <c r="L125" i="27"/>
  <c r="J139" i="27"/>
  <c r="M153" i="27"/>
  <c r="J152" i="27"/>
  <c r="M149" i="27"/>
  <c r="J148" i="27"/>
  <c r="M145" i="27"/>
  <c r="J144" i="27"/>
  <c r="M141" i="27"/>
  <c r="K214" i="27"/>
  <c r="B240" i="27"/>
  <c r="K252" i="27"/>
  <c r="L243" i="27"/>
  <c r="L260" i="27"/>
  <c r="L278" i="27"/>
  <c r="J276" i="27"/>
  <c r="B276" i="27"/>
  <c r="L323" i="27"/>
  <c r="L322" i="27"/>
  <c r="M321" i="27"/>
  <c r="K320" i="27"/>
  <c r="M356" i="27"/>
  <c r="M355" i="27"/>
  <c r="M354" i="27"/>
  <c r="L348" i="27"/>
  <c r="M342" i="27"/>
  <c r="M341" i="27"/>
  <c r="J383" i="27"/>
  <c r="M380" i="27"/>
  <c r="J378" i="27"/>
  <c r="M418" i="27"/>
  <c r="K437" i="27"/>
  <c r="M427" i="27"/>
  <c r="K458" i="27"/>
  <c r="L452" i="27"/>
  <c r="L533" i="27"/>
  <c r="M566" i="27"/>
  <c r="J662" i="27"/>
  <c r="L655" i="27"/>
  <c r="J693" i="27"/>
  <c r="B693" i="27"/>
  <c r="L676" i="27"/>
  <c r="J754" i="27"/>
  <c r="M843" i="27"/>
  <c r="J867" i="27"/>
  <c r="L865" i="27"/>
  <c r="M851" i="27"/>
  <c r="K871" i="27"/>
  <c r="J892" i="27"/>
  <c r="B892" i="27"/>
  <c r="L890" i="27"/>
  <c r="J884" i="27"/>
  <c r="L882" i="27"/>
  <c r="K961" i="27"/>
  <c r="K988" i="27"/>
  <c r="N219" i="27"/>
  <c r="N672" i="27"/>
  <c r="N264" i="27"/>
  <c r="N677" i="27"/>
  <c r="N681" i="27"/>
  <c r="N273" i="27"/>
  <c r="N685" i="27"/>
  <c r="N277" i="27"/>
  <c r="N689" i="27"/>
  <c r="N281" i="27"/>
  <c r="N161" i="27"/>
  <c r="N166" i="27"/>
  <c r="N170" i="27"/>
  <c r="N174" i="27"/>
  <c r="N178" i="27"/>
  <c r="N183" i="27"/>
  <c r="N220" i="27"/>
  <c r="N224" i="27"/>
  <c r="N228" i="27"/>
  <c r="N361" i="27"/>
  <c r="N356" i="27"/>
  <c r="N352" i="27"/>
  <c r="N348" i="27"/>
  <c r="N343" i="27"/>
  <c r="N417" i="27"/>
  <c r="N422" i="27"/>
  <c r="N426" i="27"/>
  <c r="N430" i="27"/>
  <c r="N434" i="27"/>
  <c r="N569" i="27"/>
  <c r="N574" i="27"/>
  <c r="N578" i="27"/>
  <c r="N582" i="27"/>
  <c r="N586" i="27"/>
  <c r="N623" i="27"/>
  <c r="N628" i="27"/>
  <c r="N825" i="27"/>
  <c r="N830" i="27"/>
  <c r="N834" i="27"/>
  <c r="N838" i="27"/>
  <c r="N842" i="27"/>
  <c r="N977" i="27"/>
  <c r="N982" i="27"/>
  <c r="N986" i="27"/>
  <c r="N990" i="27"/>
  <c r="N994" i="27"/>
  <c r="N999" i="27"/>
  <c r="N751" i="27"/>
  <c r="N756" i="27"/>
  <c r="N760" i="27"/>
  <c r="N764" i="27"/>
  <c r="N769" i="27"/>
  <c r="M27" i="36"/>
  <c r="P24" i="36"/>
  <c r="F27" i="36"/>
  <c r="L25" i="36"/>
  <c r="B27" i="36"/>
  <c r="H25" i="36"/>
  <c r="J26" i="36"/>
  <c r="B25" i="36"/>
  <c r="E25" i="36"/>
  <c r="D26" i="36"/>
  <c r="K27" i="36"/>
  <c r="L23" i="36"/>
  <c r="K25" i="36"/>
  <c r="V25" i="36"/>
  <c r="B29" i="36"/>
  <c r="L29" i="36"/>
  <c r="U39" i="42"/>
  <c r="S32" i="42"/>
  <c r="G36" i="42"/>
  <c r="K33" i="42"/>
  <c r="R35" i="42"/>
  <c r="F43" i="42"/>
  <c r="M39" i="42"/>
  <c r="C40" i="42"/>
  <c r="B41" i="42"/>
  <c r="F41" i="42"/>
  <c r="J41" i="42"/>
  <c r="E42" i="42"/>
  <c r="I42" i="42"/>
  <c r="U42" i="42"/>
  <c r="D43" i="42"/>
  <c r="G21" i="36"/>
  <c r="K24" i="36"/>
  <c r="N23" i="36"/>
  <c r="G29" i="36"/>
  <c r="T27" i="36"/>
  <c r="Q27" i="36"/>
  <c r="O28" i="36"/>
  <c r="S22" i="36"/>
  <c r="F29" i="36"/>
  <c r="J29" i="36"/>
  <c r="C45" i="41"/>
  <c r="N50" i="41"/>
  <c r="O53" i="41"/>
  <c r="M22" i="36"/>
  <c r="O29" i="36"/>
  <c r="G27" i="36"/>
  <c r="D42" i="41"/>
  <c r="H42" i="41"/>
  <c r="T42" i="41"/>
  <c r="G43" i="41"/>
  <c r="S43" i="41"/>
  <c r="B44" i="41"/>
  <c r="F44" i="41"/>
  <c r="J44" i="41"/>
  <c r="N44" i="41"/>
  <c r="R44" i="41"/>
  <c r="V44" i="41"/>
  <c r="E45" i="41"/>
  <c r="I45" i="41"/>
  <c r="S25" i="36"/>
  <c r="G42" i="41"/>
  <c r="S42" i="41"/>
  <c r="B43" i="41"/>
  <c r="F43" i="41"/>
  <c r="J43" i="41"/>
  <c r="N43" i="41"/>
  <c r="R43" i="41"/>
  <c r="V43" i="41"/>
  <c r="E44" i="41"/>
  <c r="I44" i="41"/>
  <c r="M44" i="41"/>
  <c r="Q44" i="41"/>
  <c r="U44" i="41"/>
  <c r="D45" i="41"/>
  <c r="H45" i="41"/>
  <c r="S46" i="41"/>
  <c r="B47" i="41"/>
  <c r="I48" i="41"/>
  <c r="E52" i="41"/>
  <c r="M45" i="41"/>
  <c r="Q45" i="41"/>
  <c r="U45" i="41"/>
  <c r="D46" i="41"/>
  <c r="H46" i="41"/>
  <c r="L46" i="41"/>
  <c r="P46" i="41"/>
  <c r="T46" i="41"/>
  <c r="C47" i="41"/>
  <c r="G47" i="41"/>
  <c r="K47" i="41"/>
  <c r="O47" i="41"/>
  <c r="S47" i="41"/>
  <c r="B48" i="41"/>
  <c r="F48" i="41"/>
  <c r="J48" i="41"/>
  <c r="N48" i="41"/>
  <c r="R48" i="41"/>
  <c r="V48" i="41"/>
  <c r="E49" i="41"/>
  <c r="I49" i="41"/>
  <c r="M49" i="41"/>
  <c r="Q49" i="41"/>
  <c r="U49" i="41"/>
  <c r="L50" i="41"/>
  <c r="P50" i="41"/>
  <c r="C51" i="41"/>
  <c r="G51" i="41"/>
  <c r="K51" i="41"/>
  <c r="O51" i="41"/>
  <c r="S51" i="41"/>
  <c r="B52" i="41"/>
  <c r="F52" i="41"/>
  <c r="J52" i="41"/>
  <c r="N52" i="41"/>
  <c r="R52" i="41"/>
  <c r="V52" i="41"/>
  <c r="E53" i="41"/>
  <c r="I53" i="41"/>
  <c r="M53" i="41"/>
  <c r="Q53" i="41"/>
  <c r="P45" i="41"/>
  <c r="T45" i="41"/>
  <c r="G46" i="41"/>
  <c r="K46" i="41"/>
  <c r="O46" i="41"/>
  <c r="F47" i="41"/>
  <c r="J47" i="41"/>
  <c r="M48" i="41"/>
  <c r="Q48" i="41"/>
  <c r="U48" i="41"/>
  <c r="D49" i="41"/>
  <c r="H49" i="41"/>
  <c r="L49" i="41"/>
  <c r="P49" i="41"/>
  <c r="T49" i="41"/>
  <c r="C50" i="41"/>
  <c r="G50" i="41"/>
  <c r="K50" i="41"/>
  <c r="O50" i="41"/>
  <c r="S50" i="41"/>
  <c r="F51" i="41"/>
  <c r="J51" i="41"/>
  <c r="N51" i="41"/>
  <c r="R51" i="41"/>
  <c r="V51" i="41"/>
  <c r="I52" i="41"/>
  <c r="M52" i="41"/>
  <c r="Q52" i="41"/>
  <c r="L53" i="41"/>
  <c r="P53" i="41"/>
  <c r="T53" i="41"/>
  <c r="F45" i="41"/>
  <c r="L47" i="41"/>
  <c r="G48" i="41"/>
  <c r="S49" i="41"/>
  <c r="F49" i="41"/>
  <c r="R49" i="41"/>
  <c r="M50" i="41"/>
  <c r="Q51" i="41"/>
  <c r="D51" i="41"/>
  <c r="L52" i="41"/>
  <c r="C52" i="41"/>
  <c r="K52" i="41"/>
  <c r="S52" i="41"/>
  <c r="J53" i="41"/>
  <c r="V53" i="41"/>
  <c r="N45" i="41"/>
  <c r="Q43" i="41"/>
  <c r="C44" i="41"/>
  <c r="N49" i="41"/>
  <c r="E50" i="41"/>
  <c r="O44" i="41"/>
  <c r="E46" i="41"/>
  <c r="H48" i="41"/>
  <c r="H47" i="41"/>
  <c r="K48" i="41"/>
  <c r="B49" i="41"/>
  <c r="V49" i="41"/>
  <c r="V50" i="41"/>
  <c r="I50" i="41"/>
  <c r="U50" i="41"/>
  <c r="H51" i="41"/>
  <c r="G52" i="41"/>
  <c r="G53" i="41"/>
  <c r="O52" i="41"/>
  <c r="B53" i="41"/>
  <c r="F53" i="41"/>
  <c r="N53" i="41"/>
  <c r="R53" i="41"/>
  <c r="B45" i="41"/>
  <c r="C49" i="41"/>
  <c r="O49" i="41"/>
  <c r="J50" i="41"/>
  <c r="I51" i="41"/>
  <c r="T52" i="41"/>
  <c r="P44" i="41"/>
  <c r="F46" i="41"/>
  <c r="Q47" i="41"/>
  <c r="L48" i="41"/>
  <c r="P48" i="41"/>
  <c r="G49" i="41"/>
  <c r="K49" i="41"/>
  <c r="B50" i="41"/>
  <c r="F50" i="41"/>
  <c r="R50" i="41"/>
  <c r="E51" i="41"/>
  <c r="M51" i="41"/>
  <c r="U51" i="41"/>
  <c r="H52" i="41"/>
  <c r="P52" i="41"/>
  <c r="C53" i="41"/>
  <c r="K53" i="41"/>
  <c r="S53" i="41"/>
  <c r="R21" i="36"/>
  <c r="R23" i="36"/>
  <c r="R24" i="36"/>
  <c r="C24" i="36"/>
  <c r="G24" i="36"/>
  <c r="C26" i="36"/>
  <c r="J25" i="36"/>
  <c r="M26" i="36"/>
  <c r="M25" i="36"/>
  <c r="E26" i="36"/>
  <c r="H26" i="36"/>
  <c r="H27" i="36"/>
  <c r="L27" i="36"/>
  <c r="N27" i="36"/>
  <c r="D28" i="36"/>
  <c r="H28" i="36"/>
  <c r="K28" i="36"/>
  <c r="N29" i="36"/>
  <c r="N25" i="36"/>
  <c r="P25" i="36"/>
  <c r="P26" i="36"/>
  <c r="K26" i="36"/>
  <c r="Q26" i="36"/>
  <c r="D27" i="36"/>
  <c r="J28" i="36"/>
  <c r="C28" i="36"/>
  <c r="C29" i="36"/>
  <c r="O24" i="36"/>
  <c r="H24" i="36"/>
  <c r="D25" i="36"/>
  <c r="O26" i="36"/>
  <c r="O27" i="36"/>
  <c r="V28" i="36"/>
  <c r="T22" i="36"/>
  <c r="T25" i="36"/>
  <c r="H22" i="36"/>
  <c r="H23" i="36"/>
  <c r="T23" i="36"/>
  <c r="P27" i="36"/>
  <c r="R29" i="36"/>
  <c r="J21" i="36"/>
  <c r="P23" i="36"/>
  <c r="G28" i="36"/>
  <c r="F25" i="36"/>
  <c r="E27" i="36"/>
  <c r="C25" i="36"/>
  <c r="U27" i="36"/>
  <c r="S28" i="36"/>
  <c r="S29" i="36"/>
  <c r="E29" i="36"/>
  <c r="N47" i="41"/>
  <c r="F32" i="42"/>
  <c r="I27" i="36"/>
  <c r="V29" i="36"/>
  <c r="D23" i="36"/>
  <c r="R27" i="36"/>
  <c r="U52" i="41"/>
  <c r="U53" i="41"/>
  <c r="U25" i="36"/>
  <c r="G25" i="36"/>
  <c r="R25" i="36"/>
  <c r="S27" i="36"/>
  <c r="S26" i="36"/>
  <c r="O40" i="42"/>
  <c r="G26" i="36"/>
  <c r="F26" i="36"/>
  <c r="N24" i="36"/>
  <c r="P42" i="41"/>
  <c r="S21" i="36"/>
  <c r="M24" i="36"/>
  <c r="D48" i="41"/>
  <c r="L35" i="42"/>
  <c r="T35" i="42"/>
  <c r="S24" i="36"/>
  <c r="N28" i="36"/>
  <c r="U26" i="36"/>
  <c r="C32" i="42"/>
  <c r="F33" i="42"/>
  <c r="I37" i="42"/>
  <c r="P37" i="49" l="1"/>
  <c r="I40" i="49"/>
  <c r="B35" i="49"/>
  <c r="N35" i="49"/>
  <c r="B33" i="49"/>
  <c r="O36" i="49"/>
  <c r="F43" i="49"/>
  <c r="S42" i="49"/>
  <c r="F32" i="49"/>
  <c r="J32" i="49"/>
  <c r="V32" i="49"/>
  <c r="E33" i="49"/>
  <c r="Q33" i="49"/>
  <c r="U33" i="49"/>
  <c r="D34" i="49"/>
  <c r="H34" i="49"/>
  <c r="L34" i="49"/>
  <c r="P34" i="49"/>
  <c r="T34" i="49"/>
  <c r="G35" i="49"/>
  <c r="K35" i="49"/>
  <c r="S35" i="49"/>
  <c r="L38" i="49"/>
  <c r="T38" i="49"/>
  <c r="K39" i="49"/>
  <c r="S39" i="49"/>
  <c r="I36" i="49"/>
  <c r="P41" i="49"/>
  <c r="G42" i="49"/>
  <c r="F35" i="49"/>
  <c r="J35" i="49"/>
  <c r="E36" i="49"/>
  <c r="Q36" i="49"/>
  <c r="L41" i="49"/>
  <c r="C42" i="49"/>
  <c r="E32" i="49"/>
  <c r="I32" i="49"/>
  <c r="C33" i="49"/>
  <c r="R34" i="49"/>
  <c r="E35" i="49"/>
  <c r="D36" i="49"/>
  <c r="H36" i="49"/>
  <c r="L36" i="49"/>
  <c r="P36" i="49"/>
  <c r="T36" i="49"/>
  <c r="J38" i="49"/>
  <c r="N38" i="49"/>
  <c r="I39" i="49"/>
  <c r="M39" i="49"/>
  <c r="Q39" i="49"/>
  <c r="U39" i="49"/>
  <c r="T40" i="49"/>
  <c r="C41" i="49"/>
  <c r="K41" i="49"/>
  <c r="O41" i="49"/>
  <c r="J43" i="49"/>
  <c r="T37" i="49"/>
  <c r="U32" i="49"/>
  <c r="P33" i="49"/>
  <c r="T33" i="49"/>
  <c r="K34" i="49"/>
  <c r="D37" i="49"/>
  <c r="H37" i="49"/>
  <c r="L37" i="49"/>
  <c r="C38" i="49"/>
  <c r="K38" i="49"/>
  <c r="B39" i="49"/>
  <c r="F39" i="49"/>
  <c r="J39" i="49"/>
  <c r="E40" i="49"/>
  <c r="B36" i="49"/>
  <c r="F36" i="49"/>
  <c r="N36" i="49"/>
  <c r="D43" i="49"/>
  <c r="H43" i="49"/>
  <c r="T43" i="49"/>
  <c r="G43" i="49"/>
  <c r="O43" i="49"/>
  <c r="S43" i="49"/>
  <c r="G37" i="49"/>
  <c r="S37" i="49"/>
  <c r="F42" i="49"/>
  <c r="J42" i="49"/>
  <c r="E43" i="49"/>
  <c r="I43" i="49"/>
  <c r="M43" i="49"/>
  <c r="Q43" i="49"/>
  <c r="U43" i="49"/>
  <c r="B43" i="49"/>
  <c r="V43" i="49"/>
  <c r="D33" i="49"/>
  <c r="C34" i="49"/>
  <c r="G34" i="49"/>
  <c r="O34" i="49"/>
  <c r="V35" i="49"/>
  <c r="U36" i="49"/>
  <c r="S40" i="49"/>
  <c r="J37" i="49"/>
  <c r="S41" i="49"/>
  <c r="O38" i="49"/>
  <c r="S38" i="49"/>
  <c r="R39" i="49"/>
  <c r="V39" i="49"/>
  <c r="D41" i="49"/>
  <c r="K42" i="49"/>
  <c r="O42" i="49"/>
  <c r="N43" i="49"/>
  <c r="R43" i="49"/>
  <c r="H39" i="49"/>
  <c r="H40" i="49"/>
  <c r="V37" i="49"/>
  <c r="P39" i="49"/>
  <c r="G40" i="49"/>
  <c r="B41" i="49"/>
  <c r="J41" i="49"/>
  <c r="L43" i="49"/>
  <c r="P43" i="49"/>
  <c r="M42" i="49"/>
  <c r="N42" i="49"/>
  <c r="L42" i="49"/>
  <c r="E38" i="49"/>
  <c r="L39" i="49"/>
  <c r="V41" i="49"/>
  <c r="Q42" i="49"/>
  <c r="R41" i="49"/>
  <c r="M38" i="49"/>
  <c r="B42" i="49"/>
  <c r="G41" i="49"/>
  <c r="J36" i="49"/>
  <c r="I42" i="49"/>
  <c r="D42" i="49"/>
  <c r="M34" i="49"/>
  <c r="G36" i="49"/>
  <c r="B37" i="49"/>
  <c r="R37" i="49"/>
  <c r="U42" i="49"/>
  <c r="E42" i="49"/>
  <c r="K40" i="49"/>
  <c r="U38" i="49"/>
  <c r="T35" i="49"/>
  <c r="V42" i="49"/>
  <c r="I41" i="49"/>
  <c r="O35" i="49"/>
  <c r="H32" i="49"/>
  <c r="L32" i="49"/>
  <c r="F34" i="49"/>
  <c r="D40" i="49"/>
  <c r="T39" i="49"/>
  <c r="V33" i="49"/>
  <c r="I34" i="49"/>
  <c r="Q34" i="49"/>
  <c r="U34" i="49"/>
  <c r="C36" i="49"/>
  <c r="F37" i="49"/>
  <c r="Q38" i="49"/>
  <c r="R42" i="49"/>
  <c r="B32" i="49"/>
  <c r="N32" i="49"/>
  <c r="R32" i="49"/>
  <c r="I33" i="49"/>
  <c r="M32" i="49"/>
  <c r="Q40" i="49"/>
  <c r="T41" i="49"/>
  <c r="E35" i="42"/>
  <c r="H33" i="42"/>
  <c r="I32" i="42"/>
  <c r="G34" i="42"/>
  <c r="F35" i="42"/>
  <c r="V35" i="42"/>
  <c r="I36" i="42"/>
  <c r="M40" i="42"/>
  <c r="L41" i="42"/>
  <c r="T41" i="42"/>
  <c r="G42" i="42"/>
  <c r="S42" i="42"/>
  <c r="K41" i="42"/>
  <c r="R36" i="42"/>
  <c r="E41" i="42"/>
  <c r="D42" i="42"/>
  <c r="E32" i="42"/>
  <c r="P33" i="42"/>
  <c r="K34" i="42"/>
  <c r="D41" i="42"/>
  <c r="P41" i="42"/>
  <c r="C42" i="42"/>
  <c r="B43" i="42"/>
  <c r="N38" i="42"/>
  <c r="K32" i="42"/>
  <c r="B37" i="42"/>
  <c r="F38" i="42"/>
  <c r="P39" i="42"/>
  <c r="T39" i="42"/>
  <c r="G40" i="42"/>
  <c r="K40" i="42"/>
  <c r="O41" i="42"/>
  <c r="T42" i="42"/>
  <c r="R43" i="42"/>
  <c r="Q36" i="42"/>
  <c r="S37" i="42"/>
  <c r="Q41" i="42"/>
  <c r="L42" i="42"/>
  <c r="O42" i="42"/>
  <c r="R38" i="42"/>
  <c r="S43" i="42"/>
  <c r="Q42" i="42"/>
  <c r="N32" i="42"/>
  <c r="D34" i="42"/>
  <c r="H34" i="42"/>
  <c r="O36" i="42"/>
  <c r="S36" i="42"/>
  <c r="N37" i="42"/>
  <c r="P38" i="42"/>
  <c r="C39" i="42"/>
  <c r="O38" i="42"/>
  <c r="B39" i="42"/>
  <c r="J39" i="42"/>
  <c r="I40" i="42"/>
  <c r="S40" i="42"/>
  <c r="J35" i="42"/>
  <c r="D33" i="42"/>
  <c r="M36" i="42"/>
  <c r="U41" i="42"/>
  <c r="H42" i="42"/>
  <c r="P42" i="42"/>
  <c r="M41" i="42"/>
  <c r="H43" i="42"/>
  <c r="S33" i="42"/>
  <c r="B34" i="42"/>
  <c r="F34" i="42"/>
  <c r="I35" i="42"/>
  <c r="U35" i="42"/>
  <c r="H36" i="42"/>
  <c r="L36" i="42"/>
  <c r="B776" i="27"/>
  <c r="B368" i="27"/>
  <c r="B62" i="27"/>
  <c r="B164" i="27"/>
  <c r="B674" i="27"/>
  <c r="B470" i="27"/>
  <c r="B980" i="27"/>
  <c r="N470" i="27"/>
  <c r="N674" i="27"/>
  <c r="N266" i="27"/>
  <c r="N164" i="27"/>
  <c r="N980" i="27"/>
  <c r="M472" i="27"/>
  <c r="M676" i="27"/>
  <c r="M778" i="27"/>
  <c r="M64" i="27"/>
  <c r="N38" i="27"/>
  <c r="M268" i="27"/>
  <c r="M982" i="27"/>
  <c r="M166" i="27"/>
  <c r="M370" i="27"/>
  <c r="L167" i="27"/>
  <c r="L779" i="27"/>
  <c r="L473" i="27"/>
  <c r="L677" i="27"/>
  <c r="L39" i="27"/>
  <c r="L269" i="27"/>
  <c r="M39" i="27"/>
  <c r="L65" i="27"/>
  <c r="L983" i="27"/>
  <c r="K984" i="27"/>
  <c r="K678" i="27"/>
  <c r="K66" i="27"/>
  <c r="K168" i="27"/>
  <c r="K780" i="27"/>
  <c r="K372" i="27"/>
  <c r="K474" i="27"/>
  <c r="K270" i="27"/>
  <c r="K576" i="27"/>
  <c r="J679" i="27"/>
  <c r="J577" i="27"/>
  <c r="J475" i="27"/>
  <c r="J781" i="27"/>
  <c r="K4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M76" i="27"/>
  <c r="N50" i="27"/>
  <c r="M51" i="27"/>
  <c r="L587" i="27"/>
  <c r="L485" i="27"/>
  <c r="L383" i="27"/>
  <c r="L51" i="27"/>
  <c r="L893" i="27"/>
  <c r="L791" i="27"/>
  <c r="L689" i="27"/>
  <c r="L995" i="27"/>
  <c r="L281" i="27"/>
  <c r="L77" i="27"/>
  <c r="K792" i="27"/>
  <c r="K894" i="27"/>
  <c r="K588" i="27"/>
  <c r="K78" i="27"/>
  <c r="K690" i="27"/>
  <c r="K384" i="27"/>
  <c r="L52" i="27"/>
  <c r="K71" i="27"/>
  <c r="K68" i="27"/>
  <c r="K72" i="27"/>
  <c r="K77" i="27"/>
  <c r="K59" i="27"/>
  <c r="K486" i="27"/>
  <c r="K64" i="27"/>
  <c r="K76" i="27"/>
  <c r="K180" i="27"/>
  <c r="K75" i="27"/>
  <c r="K67" i="27"/>
  <c r="K62" i="27"/>
  <c r="K996" i="27"/>
  <c r="J896" i="27"/>
  <c r="J794" i="27"/>
  <c r="J488" i="27"/>
  <c r="J182" i="27"/>
  <c r="J386" i="27"/>
  <c r="K54" i="27"/>
  <c r="J692" i="27"/>
  <c r="J998" i="27"/>
  <c r="J590" i="27"/>
  <c r="M110" i="27"/>
  <c r="L136" i="27"/>
  <c r="K137" i="27"/>
  <c r="L111" i="27"/>
  <c r="B138" i="27"/>
  <c r="B163" i="27"/>
  <c r="J138" i="27"/>
  <c r="K112" i="27"/>
  <c r="L141" i="27"/>
  <c r="L115" i="27"/>
  <c r="M115" i="27"/>
  <c r="L116" i="27"/>
  <c r="K116" i="27"/>
  <c r="K142" i="27"/>
  <c r="J168" i="27"/>
  <c r="K117" i="27"/>
  <c r="J143" i="27"/>
  <c r="M144" i="27"/>
  <c r="M118" i="27"/>
  <c r="N118" i="27"/>
  <c r="L119" i="27"/>
  <c r="M119" i="27"/>
  <c r="L145" i="27"/>
  <c r="K146" i="27"/>
  <c r="K171" i="27"/>
  <c r="K120" i="27"/>
  <c r="L120" i="27"/>
  <c r="K121" i="27"/>
  <c r="J147" i="27"/>
  <c r="N354" i="27"/>
  <c r="N379" i="27"/>
  <c r="K381" i="27"/>
  <c r="K356" i="27"/>
  <c r="K330" i="27"/>
  <c r="L330" i="27"/>
  <c r="J357" i="27"/>
  <c r="J382" i="27"/>
  <c r="K331" i="27"/>
  <c r="M632" i="27"/>
  <c r="N632" i="27"/>
  <c r="M658" i="27"/>
  <c r="L659" i="27"/>
  <c r="L633" i="27"/>
  <c r="M633" i="27"/>
  <c r="B653" i="27"/>
  <c r="B654" i="27"/>
  <c r="B668" i="27"/>
  <c r="B646" i="27"/>
  <c r="B658" i="27"/>
  <c r="B664" i="27"/>
  <c r="B667" i="27"/>
  <c r="B659" i="27"/>
  <c r="B665" i="27"/>
  <c r="B660" i="27"/>
  <c r="B656" i="27"/>
  <c r="B647" i="27"/>
  <c r="B663" i="27"/>
  <c r="B652" i="27"/>
  <c r="B662" i="27"/>
  <c r="B655" i="27"/>
  <c r="B651" i="27"/>
  <c r="N653" i="27"/>
  <c r="N665" i="27"/>
  <c r="N646" i="27"/>
  <c r="N667" i="27"/>
  <c r="N656" i="27"/>
  <c r="N660" i="27"/>
  <c r="N663" i="27"/>
  <c r="N655" i="27"/>
  <c r="N639" i="27"/>
  <c r="N658" i="27"/>
  <c r="N647" i="27"/>
  <c r="N654" i="27"/>
  <c r="N652" i="27"/>
  <c r="N668" i="27"/>
  <c r="N648" i="27"/>
  <c r="N651" i="27"/>
  <c r="N659" i="27"/>
  <c r="N649" i="27"/>
  <c r="N662" i="27"/>
  <c r="N664" i="27"/>
  <c r="M667" i="27"/>
  <c r="M641" i="27"/>
  <c r="M692" i="27"/>
  <c r="L668" i="27"/>
  <c r="L642" i="27"/>
  <c r="M642" i="27"/>
  <c r="K722" i="27"/>
  <c r="L722" i="27"/>
  <c r="K773" i="27"/>
  <c r="K748" i="27"/>
  <c r="J749" i="27"/>
  <c r="K723" i="27"/>
  <c r="J774" i="27"/>
  <c r="B779" i="27"/>
  <c r="B754" i="27"/>
  <c r="N728" i="27"/>
  <c r="N779" i="27"/>
  <c r="N754" i="27"/>
  <c r="M729" i="27"/>
  <c r="M780" i="27"/>
  <c r="M755" i="27"/>
  <c r="N729" i="27"/>
  <c r="M730" i="27"/>
  <c r="L730" i="27"/>
  <c r="L781" i="27"/>
  <c r="L756" i="27"/>
  <c r="K782" i="27"/>
  <c r="L731" i="27"/>
  <c r="K757" i="27"/>
  <c r="K732" i="27"/>
  <c r="J758" i="27"/>
  <c r="J783" i="27"/>
  <c r="B787" i="27"/>
  <c r="B762" i="27"/>
  <c r="B791" i="27"/>
  <c r="B766" i="27"/>
  <c r="N740" i="27"/>
  <c r="N766" i="27"/>
  <c r="M792" i="27"/>
  <c r="M754" i="27"/>
  <c r="M760" i="27"/>
  <c r="M765" i="27"/>
  <c r="M769" i="27"/>
  <c r="M749" i="27"/>
  <c r="M756" i="27"/>
  <c r="M761" i="27"/>
  <c r="M766" i="27"/>
  <c r="M767" i="27"/>
  <c r="M748" i="27"/>
  <c r="M757" i="27"/>
  <c r="M741" i="27"/>
  <c r="M753" i="27"/>
  <c r="M764" i="27"/>
  <c r="M751" i="27"/>
  <c r="M758" i="27"/>
  <c r="N741" i="27"/>
  <c r="M770" i="27"/>
  <c r="K743" i="27"/>
  <c r="K769" i="27"/>
  <c r="K794" i="27"/>
  <c r="L743" i="27"/>
  <c r="M824" i="27"/>
  <c r="M850" i="27"/>
  <c r="L876" i="27"/>
  <c r="L825" i="27"/>
  <c r="M825" i="27"/>
  <c r="L851" i="27"/>
  <c r="M880" i="27"/>
  <c r="M829" i="27"/>
  <c r="N829" i="27"/>
  <c r="L881" i="27"/>
  <c r="L830" i="27"/>
  <c r="M830" i="27"/>
  <c r="L856" i="27"/>
  <c r="K857" i="27"/>
  <c r="L831" i="27"/>
  <c r="M833" i="27"/>
  <c r="M884" i="27"/>
  <c r="M859" i="27"/>
  <c r="N833" i="27"/>
  <c r="B862" i="27"/>
  <c r="B887" i="27"/>
  <c r="K839" i="27"/>
  <c r="L839" i="27"/>
  <c r="M688" i="27"/>
  <c r="N641" i="27"/>
  <c r="J655" i="27"/>
  <c r="K731" i="27"/>
  <c r="L40" i="27"/>
  <c r="M977" i="27"/>
  <c r="M467" i="27"/>
  <c r="M365" i="27"/>
  <c r="N33" i="27"/>
  <c r="M59" i="27"/>
  <c r="M263" i="27"/>
  <c r="M161" i="27"/>
  <c r="M773" i="27"/>
  <c r="M569" i="27"/>
  <c r="L774" i="27"/>
  <c r="M34" i="27"/>
  <c r="L60" i="27"/>
  <c r="L162" i="27"/>
  <c r="L366" i="27"/>
  <c r="L34" i="27"/>
  <c r="L468" i="27"/>
  <c r="L570" i="27"/>
  <c r="L978" i="27"/>
  <c r="K673" i="27"/>
  <c r="K469" i="27"/>
  <c r="K979" i="27"/>
  <c r="K265" i="27"/>
  <c r="L35" i="27"/>
  <c r="K775" i="27"/>
  <c r="K61" i="27"/>
  <c r="K163" i="27"/>
  <c r="K367" i="27"/>
  <c r="K571" i="27"/>
  <c r="J674" i="27"/>
  <c r="J470" i="27"/>
  <c r="K36" i="27"/>
  <c r="J266" i="27"/>
  <c r="J776" i="27"/>
  <c r="J368" i="27"/>
  <c r="J980" i="27"/>
  <c r="J164" i="27"/>
  <c r="B781" i="27"/>
  <c r="B475" i="27"/>
  <c r="B373" i="27"/>
  <c r="B271" i="27"/>
  <c r="B679" i="27"/>
  <c r="B577" i="27"/>
  <c r="N781" i="27"/>
  <c r="N577" i="27"/>
  <c r="N373" i="27"/>
  <c r="N169" i="27"/>
  <c r="N985" i="27"/>
  <c r="M782" i="27"/>
  <c r="M680" i="27"/>
  <c r="M272" i="27"/>
  <c r="M170" i="27"/>
  <c r="N42" i="27"/>
  <c r="M42" i="27"/>
  <c r="M578" i="27"/>
  <c r="M476" i="27"/>
  <c r="M68" i="27"/>
  <c r="M986" i="27"/>
  <c r="L681" i="27"/>
  <c r="L273" i="27"/>
  <c r="L69" i="27"/>
  <c r="L43" i="27"/>
  <c r="L783" i="27"/>
  <c r="L375" i="27"/>
  <c r="M43" i="27"/>
  <c r="L477" i="27"/>
  <c r="L579" i="27"/>
  <c r="L987" i="27"/>
  <c r="K682" i="27"/>
  <c r="K580" i="27"/>
  <c r="K784" i="27"/>
  <c r="K478" i="27"/>
  <c r="K274" i="27"/>
  <c r="K70" i="27"/>
  <c r="K172" i="27"/>
  <c r="L44" i="27"/>
  <c r="J683" i="27"/>
  <c r="J785" i="27"/>
  <c r="J377" i="27"/>
  <c r="J479" i="27"/>
  <c r="J275" i="27"/>
  <c r="K45" i="27"/>
  <c r="J989" i="27"/>
  <c r="J71" i="27"/>
  <c r="J581" i="27"/>
  <c r="J173" i="27"/>
  <c r="M786" i="27"/>
  <c r="M480" i="27"/>
  <c r="M276" i="27"/>
  <c r="N46" i="27"/>
  <c r="M72" i="27"/>
  <c r="M378" i="27"/>
  <c r="M582" i="27"/>
  <c r="M990" i="27"/>
  <c r="M174" i="27"/>
  <c r="L481" i="27"/>
  <c r="L787" i="27"/>
  <c r="L277" i="27"/>
  <c r="L175" i="27"/>
  <c r="L583" i="27"/>
  <c r="L73" i="27"/>
  <c r="L379" i="27"/>
  <c r="L991" i="27"/>
  <c r="K482" i="27"/>
  <c r="K788" i="27"/>
  <c r="K176" i="27"/>
  <c r="K686" i="27"/>
  <c r="K278" i="27"/>
  <c r="K74" i="27"/>
  <c r="L48" i="27"/>
  <c r="K380" i="27"/>
  <c r="K584" i="27"/>
  <c r="K48" i="27"/>
  <c r="J789" i="27"/>
  <c r="J585" i="27"/>
  <c r="J483" i="27"/>
  <c r="J891" i="27"/>
  <c r="K49" i="27"/>
  <c r="J381" i="27"/>
  <c r="J279" i="27"/>
  <c r="J993" i="27"/>
  <c r="J177" i="27"/>
  <c r="B692" i="27"/>
  <c r="B590" i="27"/>
  <c r="B488" i="27"/>
  <c r="B896" i="27"/>
  <c r="B386" i="27"/>
  <c r="B998" i="27"/>
  <c r="B794" i="27"/>
  <c r="N590" i="27"/>
  <c r="N998" i="27"/>
  <c r="N182" i="27"/>
  <c r="M795" i="27"/>
  <c r="M897" i="27"/>
  <c r="M55" i="27"/>
  <c r="M489" i="27"/>
  <c r="M81" i="27"/>
  <c r="N55" i="27"/>
  <c r="M693" i="27"/>
  <c r="M387" i="27"/>
  <c r="M999" i="27"/>
  <c r="M183" i="27"/>
  <c r="M591" i="27"/>
  <c r="M164" i="27"/>
  <c r="N113" i="27"/>
  <c r="M139" i="27"/>
  <c r="N143" i="27"/>
  <c r="N117" i="27"/>
  <c r="N121" i="27"/>
  <c r="N147" i="27"/>
  <c r="M122" i="27"/>
  <c r="M148" i="27"/>
  <c r="M376" i="27"/>
  <c r="M351" i="27"/>
  <c r="M325" i="27"/>
  <c r="L326" i="27"/>
  <c r="L352" i="27"/>
  <c r="M326" i="27"/>
  <c r="L377" i="27"/>
  <c r="K353" i="27"/>
  <c r="K327" i="27"/>
  <c r="K378" i="27"/>
  <c r="K328" i="27"/>
  <c r="J354" i="27"/>
  <c r="N357" i="27"/>
  <c r="N331" i="27"/>
  <c r="N382" i="27"/>
  <c r="K660" i="27"/>
  <c r="K634" i="27"/>
  <c r="L634" i="27"/>
  <c r="K635" i="27"/>
  <c r="J661" i="27"/>
  <c r="N661" i="27"/>
  <c r="N635" i="27"/>
  <c r="M662" i="27"/>
  <c r="M636" i="27"/>
  <c r="N636" i="27"/>
  <c r="L688" i="27"/>
  <c r="L637" i="27"/>
  <c r="M637" i="27"/>
  <c r="L663" i="27"/>
  <c r="K664" i="27"/>
  <c r="L638" i="27"/>
  <c r="J653" i="27"/>
  <c r="J646" i="27"/>
  <c r="J668" i="27"/>
  <c r="J649" i="27"/>
  <c r="J656" i="27"/>
  <c r="J658" i="27"/>
  <c r="J667" i="27"/>
  <c r="J654" i="27"/>
  <c r="J660" i="27"/>
  <c r="J657" i="27"/>
  <c r="J647" i="27"/>
  <c r="J659" i="27"/>
  <c r="J664" i="27"/>
  <c r="K639" i="27"/>
  <c r="J652" i="27"/>
  <c r="J648" i="27"/>
  <c r="J665" i="27"/>
  <c r="B774" i="27"/>
  <c r="B749" i="27"/>
  <c r="N774" i="27"/>
  <c r="N723" i="27"/>
  <c r="N749" i="27"/>
  <c r="M750" i="27"/>
  <c r="M724" i="27"/>
  <c r="N724" i="27"/>
  <c r="M775" i="27"/>
  <c r="L776" i="27"/>
  <c r="L725" i="27"/>
  <c r="L727" i="27"/>
  <c r="K727" i="27"/>
  <c r="K753" i="27"/>
  <c r="K778" i="27"/>
  <c r="K728" i="27"/>
  <c r="J779" i="27"/>
  <c r="B783" i="27"/>
  <c r="B758" i="27"/>
  <c r="N758" i="27"/>
  <c r="N732" i="27"/>
  <c r="N783" i="27"/>
  <c r="M759" i="27"/>
  <c r="M733" i="27"/>
  <c r="N733" i="27"/>
  <c r="M784" i="27"/>
  <c r="L785" i="27"/>
  <c r="M734" i="27"/>
  <c r="L734" i="27"/>
  <c r="L735" i="27"/>
  <c r="K735" i="27"/>
  <c r="K786" i="27"/>
  <c r="K761" i="27"/>
  <c r="N787" i="27"/>
  <c r="N762" i="27"/>
  <c r="N736" i="27"/>
  <c r="N737" i="27"/>
  <c r="M788" i="27"/>
  <c r="M737" i="27"/>
  <c r="M738" i="27"/>
  <c r="L789" i="27"/>
  <c r="L738" i="27"/>
  <c r="L764" i="27"/>
  <c r="K765" i="27"/>
  <c r="K790" i="27"/>
  <c r="L739" i="27"/>
  <c r="K739" i="27"/>
  <c r="J766" i="27"/>
  <c r="K740" i="27"/>
  <c r="J791" i="27"/>
  <c r="J770" i="27"/>
  <c r="K744" i="27"/>
  <c r="J795" i="27"/>
  <c r="K852" i="27"/>
  <c r="L826" i="27"/>
  <c r="B853" i="27"/>
  <c r="B878" i="27"/>
  <c r="J878" i="27"/>
  <c r="J853" i="27"/>
  <c r="K827" i="27"/>
  <c r="B858" i="27"/>
  <c r="B883" i="27"/>
  <c r="J858" i="27"/>
  <c r="J883" i="27"/>
  <c r="K832" i="27"/>
  <c r="L885" i="27"/>
  <c r="L834" i="27"/>
  <c r="M834" i="27"/>
  <c r="L860" i="27"/>
  <c r="K835" i="27"/>
  <c r="L835" i="27"/>
  <c r="J887" i="27"/>
  <c r="M888" i="27"/>
  <c r="M863" i="27"/>
  <c r="N837" i="27"/>
  <c r="M837" i="27"/>
  <c r="J651" i="27"/>
  <c r="L751" i="27"/>
  <c r="L685" i="27"/>
  <c r="M762" i="27"/>
  <c r="L760" i="27"/>
  <c r="K81" i="27"/>
  <c r="K36" i="49"/>
  <c r="R45" i="41"/>
  <c r="K44" i="41"/>
  <c r="I47" i="41"/>
  <c r="G23" i="36"/>
  <c r="I28" i="36"/>
  <c r="U28" i="36"/>
  <c r="N37" i="49"/>
  <c r="S36" i="49"/>
  <c r="F24" i="36"/>
  <c r="U47" i="41"/>
  <c r="J46" i="41"/>
  <c r="T44" i="41"/>
  <c r="N42" i="41"/>
  <c r="G45" i="41"/>
  <c r="V45" i="41"/>
  <c r="I29" i="36"/>
  <c r="S45" i="41"/>
  <c r="J23" i="36"/>
  <c r="F42" i="41"/>
  <c r="M29" i="36"/>
  <c r="J24" i="36"/>
  <c r="B780" i="27"/>
  <c r="B576" i="27"/>
  <c r="L884" i="27"/>
  <c r="L782" i="27"/>
  <c r="L578" i="27"/>
  <c r="K889" i="27"/>
  <c r="K583" i="27"/>
  <c r="N112" i="27"/>
  <c r="N167" i="27"/>
  <c r="N142" i="27"/>
  <c r="N124" i="27"/>
  <c r="N150" i="27"/>
  <c r="N179" i="27"/>
  <c r="N128" i="27"/>
  <c r="N175" i="27"/>
  <c r="N458" i="27"/>
  <c r="N432" i="27"/>
  <c r="N437" i="27"/>
  <c r="N463" i="27"/>
  <c r="B989" i="27"/>
  <c r="N322" i="27"/>
  <c r="N212" i="27"/>
  <c r="B266" i="27"/>
  <c r="L371" i="27"/>
  <c r="N234" i="27"/>
  <c r="J350" i="27"/>
  <c r="N449" i="27"/>
  <c r="N423" i="27"/>
  <c r="Q32" i="49"/>
  <c r="P35" i="49"/>
  <c r="B169" i="27"/>
  <c r="B173" i="27"/>
  <c r="N359" i="27"/>
  <c r="N349" i="27"/>
  <c r="L428" i="27"/>
  <c r="J572" i="27"/>
  <c r="N521" i="27"/>
  <c r="M574" i="27"/>
  <c r="U29" i="36"/>
  <c r="R47" i="41"/>
  <c r="N120" i="27"/>
  <c r="L179" i="27"/>
  <c r="B182" i="27"/>
  <c r="K226" i="27"/>
  <c r="K281" i="27"/>
  <c r="B247" i="27"/>
  <c r="J247" i="27"/>
  <c r="N249" i="27"/>
  <c r="M233" i="27"/>
  <c r="B365" i="27"/>
  <c r="N321" i="27"/>
  <c r="N326" i="27"/>
  <c r="L378" i="27"/>
  <c r="B383" i="27"/>
  <c r="N419" i="27"/>
  <c r="N519" i="27"/>
  <c r="J868" i="27"/>
  <c r="B952" i="27"/>
  <c r="N952" i="27"/>
  <c r="B957" i="27"/>
  <c r="N957" i="27"/>
  <c r="N932" i="27"/>
  <c r="M933" i="27"/>
  <c r="K38" i="42"/>
  <c r="B350" i="27"/>
  <c r="M375" i="27"/>
  <c r="K376" i="27"/>
  <c r="N448" i="27"/>
  <c r="B657" i="27"/>
  <c r="D21" i="36"/>
  <c r="L21" i="36"/>
  <c r="T21" i="36"/>
  <c r="C22" i="36"/>
  <c r="K22" i="36"/>
  <c r="O22" i="36"/>
  <c r="E28" i="36"/>
  <c r="I34" i="42"/>
  <c r="B40" i="49"/>
  <c r="N727" i="27"/>
  <c r="B867" i="27"/>
  <c r="N21" i="36"/>
  <c r="R22" i="36"/>
  <c r="V22" i="36"/>
  <c r="E23" i="36"/>
  <c r="I22" i="36"/>
  <c r="M23" i="36"/>
  <c r="Q22" i="36"/>
  <c r="E42" i="41"/>
  <c r="M42" i="41"/>
  <c r="U42" i="41"/>
  <c r="D43" i="41"/>
  <c r="H43" i="41"/>
  <c r="L42" i="41"/>
  <c r="P34" i="42"/>
  <c r="T33" i="42"/>
  <c r="R37" i="42"/>
  <c r="V37" i="42"/>
  <c r="I38" i="42"/>
  <c r="G41" i="42"/>
  <c r="F42" i="42"/>
  <c r="V43" i="42"/>
  <c r="I37" i="49"/>
  <c r="M36" i="49"/>
  <c r="Q37" i="49"/>
  <c r="N39" i="49"/>
  <c r="N520" i="27"/>
  <c r="B585" i="27"/>
  <c r="N625" i="27"/>
  <c r="N626" i="27"/>
  <c r="M722" i="27"/>
  <c r="N866" i="27"/>
  <c r="N940" i="27"/>
  <c r="P22" i="36"/>
  <c r="C23" i="36"/>
  <c r="E24" i="36"/>
  <c r="U24" i="36"/>
  <c r="B28" i="36"/>
  <c r="M28" i="36"/>
  <c r="Q28" i="36"/>
  <c r="G33" i="42"/>
  <c r="C36" i="42"/>
  <c r="L38" i="42"/>
  <c r="K39" i="42"/>
  <c r="F33" i="49"/>
  <c r="L33" i="49"/>
  <c r="N34" i="49"/>
  <c r="C37" i="49"/>
  <c r="G38" i="49"/>
  <c r="K37" i="49"/>
  <c r="O37" i="49"/>
  <c r="P40" i="49"/>
  <c r="F40" i="49"/>
  <c r="N40" i="49"/>
  <c r="H42" i="49"/>
  <c r="K43" i="49"/>
  <c r="T37" i="42"/>
  <c r="T36" i="42"/>
  <c r="S39" i="42"/>
  <c r="S38" i="42"/>
  <c r="I23" i="36"/>
  <c r="B21" i="36"/>
  <c r="B22" i="36"/>
  <c r="O32" i="42"/>
  <c r="O33" i="42"/>
  <c r="E34" i="42"/>
  <c r="M34" i="42"/>
  <c r="M35" i="42"/>
  <c r="D35" i="42"/>
  <c r="D36" i="42"/>
  <c r="S33" i="49"/>
  <c r="S34" i="49"/>
  <c r="I33" i="42"/>
  <c r="B40" i="42"/>
  <c r="O21" i="36"/>
  <c r="O39" i="42"/>
  <c r="Q23" i="36"/>
  <c r="O35" i="42"/>
  <c r="M33" i="49"/>
  <c r="U22" i="36"/>
  <c r="V21" i="36"/>
  <c r="J42" i="41"/>
  <c r="O42" i="41"/>
  <c r="E22" i="36"/>
  <c r="F22" i="36"/>
  <c r="U23" i="36"/>
  <c r="V27" i="36"/>
  <c r="V26" i="36"/>
  <c r="F28" i="36"/>
  <c r="U37" i="49"/>
  <c r="D38" i="49"/>
  <c r="G38" i="42"/>
  <c r="L39" i="42"/>
  <c r="C42" i="41"/>
  <c r="C38" i="42"/>
  <c r="K21" i="36"/>
  <c r="Q34" i="42"/>
  <c r="C21" i="36"/>
  <c r="M35" i="49"/>
  <c r="L43" i="41"/>
  <c r="K42" i="41"/>
  <c r="V23" i="36"/>
  <c r="V24" i="36"/>
  <c r="I24" i="36"/>
  <c r="I25" i="36"/>
  <c r="H38" i="42"/>
  <c r="H39" i="42"/>
  <c r="V39" i="42"/>
  <c r="V38" i="42"/>
  <c r="E40" i="42"/>
  <c r="E39" i="42"/>
  <c r="Q40" i="42"/>
  <c r="Q39" i="42"/>
  <c r="R40" i="42"/>
  <c r="R41" i="42"/>
  <c r="F21" i="36"/>
  <c r="Q21" i="36"/>
  <c r="T24" i="36"/>
  <c r="I26" i="36"/>
  <c r="B42" i="41"/>
  <c r="V32" i="42"/>
  <c r="E33" i="42"/>
  <c r="Q37" i="42"/>
  <c r="U40" i="42"/>
  <c r="V34" i="49"/>
  <c r="L35" i="49"/>
  <c r="J40" i="49"/>
  <c r="L40" i="49"/>
  <c r="B24" i="36"/>
  <c r="L26" i="36"/>
  <c r="I42" i="41"/>
  <c r="L45" i="41"/>
  <c r="C46" i="41"/>
  <c r="D50" i="41"/>
  <c r="H50" i="41"/>
  <c r="T50" i="41"/>
  <c r="F40" i="42"/>
  <c r="O32" i="49"/>
  <c r="S32" i="49"/>
  <c r="B34" i="49"/>
  <c r="E34" i="49"/>
  <c r="V36" i="49"/>
  <c r="R38" i="49"/>
  <c r="E39" i="49"/>
  <c r="M40" i="49"/>
  <c r="U40" i="49"/>
  <c r="E43" i="41"/>
  <c r="M47" i="41"/>
  <c r="O48" i="41"/>
  <c r="S48" i="41"/>
  <c r="J49" i="41"/>
  <c r="B32" i="42"/>
  <c r="M33" i="42"/>
  <c r="N33" i="42"/>
  <c r="V33" i="42"/>
  <c r="K35" i="42"/>
  <c r="S35" i="42"/>
  <c r="T38" i="42"/>
  <c r="G39" i="42"/>
  <c r="H40" i="42"/>
  <c r="S41" i="42"/>
  <c r="M43" i="42"/>
  <c r="D32" i="49"/>
  <c r="G33" i="49"/>
  <c r="J33" i="49"/>
  <c r="R33" i="49"/>
  <c r="C35" i="49"/>
  <c r="J34" i="49"/>
  <c r="I35" i="49"/>
  <c r="E37" i="49"/>
  <c r="P38" i="49"/>
  <c r="F38" i="49"/>
  <c r="G39" i="49"/>
  <c r="R40" i="49"/>
  <c r="H41" i="49"/>
  <c r="V40" i="49"/>
  <c r="E41" i="49"/>
  <c r="M41" i="49"/>
  <c r="U41" i="49"/>
  <c r="G32" i="49"/>
  <c r="T48" i="41"/>
  <c r="Q32" i="42"/>
  <c r="U32" i="42"/>
  <c r="H35" i="42"/>
  <c r="P35" i="42"/>
  <c r="G35" i="42"/>
  <c r="K36" i="42"/>
  <c r="Q38" i="42"/>
  <c r="D39" i="42"/>
  <c r="L40" i="42"/>
  <c r="C41" i="42"/>
  <c r="I41" i="42"/>
  <c r="J42" i="42"/>
  <c r="C43" i="42"/>
  <c r="G43" i="42"/>
  <c r="Q43" i="42"/>
  <c r="O33" i="49"/>
  <c r="H35" i="49"/>
  <c r="Q35" i="49"/>
  <c r="U35" i="49"/>
  <c r="M37" i="49"/>
  <c r="C39" i="49"/>
  <c r="V38" i="49"/>
  <c r="P42" i="49"/>
  <c r="K570" i="27"/>
  <c r="K468" i="27"/>
  <c r="B265" i="27"/>
  <c r="B775" i="27"/>
  <c r="B877" i="27"/>
  <c r="B571" i="27"/>
  <c r="J877" i="27"/>
  <c r="J673" i="27"/>
  <c r="J979" i="27"/>
  <c r="J469" i="27"/>
  <c r="N877" i="27"/>
  <c r="N979" i="27"/>
  <c r="N469" i="27"/>
  <c r="N163" i="27"/>
  <c r="N35" i="27"/>
  <c r="N61" i="27"/>
  <c r="N36" i="27"/>
  <c r="M878" i="27"/>
  <c r="M776" i="27"/>
  <c r="M572" i="27"/>
  <c r="L472" i="27"/>
  <c r="L880" i="27"/>
  <c r="L778" i="27"/>
  <c r="B474" i="27"/>
  <c r="B882" i="27"/>
  <c r="J882" i="27"/>
  <c r="J372" i="27"/>
  <c r="J984" i="27"/>
  <c r="J780" i="27"/>
  <c r="J576" i="27"/>
  <c r="N984" i="27"/>
  <c r="N882" i="27"/>
  <c r="N474" i="27"/>
  <c r="N372" i="27"/>
  <c r="N168" i="27"/>
  <c r="N66" i="27"/>
  <c r="M883" i="27"/>
  <c r="M679" i="27"/>
  <c r="M475" i="27"/>
  <c r="K987" i="27"/>
  <c r="K579" i="27"/>
  <c r="K477" i="27"/>
  <c r="B784" i="27"/>
  <c r="B988" i="27"/>
  <c r="B886" i="27"/>
  <c r="B580" i="27"/>
  <c r="J988" i="27"/>
  <c r="J886" i="27"/>
  <c r="N886" i="27"/>
  <c r="N580" i="27"/>
  <c r="N172" i="27"/>
  <c r="N44" i="27"/>
  <c r="N478" i="27"/>
  <c r="N70" i="27"/>
  <c r="M887" i="27"/>
  <c r="M989" i="27"/>
  <c r="L480" i="27"/>
  <c r="L990" i="27"/>
  <c r="L888" i="27"/>
  <c r="L684" i="27"/>
  <c r="K991" i="27"/>
  <c r="K787" i="27"/>
  <c r="B584" i="27"/>
  <c r="B482" i="27"/>
  <c r="B890" i="27"/>
  <c r="J278" i="27"/>
  <c r="J992" i="27"/>
  <c r="J890" i="27"/>
  <c r="J788" i="27"/>
  <c r="N992" i="27"/>
  <c r="N584" i="27"/>
  <c r="N74" i="27"/>
  <c r="N482" i="27"/>
  <c r="N48" i="27"/>
  <c r="M789" i="27"/>
  <c r="M585" i="27"/>
  <c r="L790" i="27"/>
  <c r="L586" i="27"/>
  <c r="L892" i="27"/>
  <c r="K485" i="27"/>
  <c r="K587" i="27"/>
  <c r="B690" i="27"/>
  <c r="B894" i="27"/>
  <c r="J894" i="27"/>
  <c r="J588" i="27"/>
  <c r="N894" i="27"/>
  <c r="N180" i="27"/>
  <c r="N69" i="27"/>
  <c r="N52" i="27"/>
  <c r="N588" i="27"/>
  <c r="N78" i="27"/>
  <c r="N73" i="27"/>
  <c r="N486" i="27"/>
  <c r="N77" i="27"/>
  <c r="N54" i="27"/>
  <c r="M896" i="27"/>
  <c r="L591" i="27"/>
  <c r="L489" i="27"/>
  <c r="L897" i="27"/>
  <c r="N137" i="27"/>
  <c r="N162" i="27"/>
  <c r="N111" i="27"/>
  <c r="M229" i="27"/>
  <c r="N229" i="27"/>
  <c r="N576" i="27"/>
  <c r="N551" i="27"/>
  <c r="L552" i="27"/>
  <c r="L526" i="27"/>
  <c r="M526" i="27"/>
  <c r="K527" i="27"/>
  <c r="L527" i="27"/>
  <c r="N554" i="27"/>
  <c r="N579" i="27"/>
  <c r="N528" i="27"/>
  <c r="N529" i="27"/>
  <c r="M580" i="27"/>
  <c r="M555" i="27"/>
  <c r="N536" i="27"/>
  <c r="M562" i="27"/>
  <c r="L565" i="27"/>
  <c r="L566" i="27"/>
  <c r="L549" i="27"/>
  <c r="L555" i="27"/>
  <c r="L559" i="27"/>
  <c r="L556" i="27"/>
  <c r="L560" i="27"/>
  <c r="B591" i="27"/>
  <c r="B566" i="27"/>
  <c r="L672" i="27"/>
  <c r="M621" i="27"/>
  <c r="B673" i="27"/>
  <c r="M648" i="27"/>
  <c r="M622" i="27"/>
  <c r="F41" i="49"/>
  <c r="N591" i="27"/>
  <c r="N384" i="27"/>
  <c r="N523" i="27"/>
  <c r="B682" i="27"/>
  <c r="L268" i="27"/>
  <c r="K277" i="27"/>
  <c r="B255" i="27"/>
  <c r="J240" i="27"/>
  <c r="J72" i="27"/>
  <c r="L693" i="27"/>
  <c r="B572" i="27"/>
  <c r="K269" i="27"/>
  <c r="B243" i="27"/>
  <c r="B245" i="27"/>
  <c r="L230" i="27"/>
  <c r="L68" i="27"/>
  <c r="L72" i="27"/>
  <c r="N678" i="27"/>
  <c r="M620" i="27"/>
  <c r="L537" i="27"/>
  <c r="K565" i="27"/>
  <c r="L558" i="27"/>
  <c r="N547" i="27"/>
  <c r="K521" i="27"/>
  <c r="N328" i="27"/>
  <c r="M259" i="27"/>
  <c r="N250" i="27"/>
  <c r="N246" i="27"/>
  <c r="N244" i="27"/>
  <c r="N231" i="27"/>
  <c r="N259" i="27"/>
  <c r="J260" i="27"/>
  <c r="B257" i="27"/>
  <c r="K230" i="27"/>
  <c r="N274" i="27"/>
  <c r="K590" i="27"/>
  <c r="L588" i="27"/>
  <c r="J68" i="27"/>
  <c r="J78" i="27"/>
  <c r="K34" i="27"/>
  <c r="L55" i="27"/>
  <c r="M54" i="27"/>
  <c r="K51" i="27"/>
  <c r="K43" i="27"/>
  <c r="L42" i="27"/>
  <c r="M41" i="27"/>
  <c r="K40" i="27"/>
  <c r="K39" i="27"/>
  <c r="J77" i="27"/>
  <c r="M75" i="27"/>
  <c r="B70" i="27"/>
  <c r="J67" i="27"/>
  <c r="B66" i="27"/>
  <c r="B80" i="27"/>
  <c r="M113" i="27"/>
  <c r="M112" i="27"/>
  <c r="K111" i="27"/>
  <c r="L164" i="27"/>
  <c r="J163" i="27"/>
  <c r="M177" i="27"/>
  <c r="L170" i="27"/>
  <c r="J180" i="27"/>
  <c r="B252" i="27"/>
  <c r="J251" i="27"/>
  <c r="B251" i="27"/>
  <c r="B274" i="27"/>
  <c r="B340" i="27"/>
  <c r="M386" i="27"/>
  <c r="K383" i="27"/>
  <c r="K379" i="27"/>
  <c r="B379" i="27"/>
  <c r="B376" i="27"/>
  <c r="J367" i="27"/>
  <c r="B486" i="27"/>
  <c r="M483" i="27"/>
  <c r="M479" i="27"/>
  <c r="L476" i="27"/>
  <c r="M529" i="27"/>
  <c r="L562" i="27"/>
  <c r="L546" i="27"/>
  <c r="K578" i="27"/>
  <c r="K575" i="27"/>
  <c r="L649" i="27"/>
  <c r="M671" i="27"/>
  <c r="J690" i="27"/>
  <c r="L674" i="27"/>
  <c r="L773" i="27"/>
  <c r="K783" i="27"/>
  <c r="K774" i="27"/>
  <c r="K876" i="27"/>
  <c r="L977" i="27"/>
  <c r="M998" i="27"/>
  <c r="B992" i="27"/>
  <c r="L986" i="27"/>
  <c r="N40" i="27"/>
  <c r="N71" i="27"/>
  <c r="N525" i="27"/>
  <c r="N571" i="27"/>
  <c r="N245" i="27"/>
  <c r="N325" i="27"/>
  <c r="N351" i="27"/>
  <c r="N376" i="27"/>
  <c r="T51" i="41"/>
  <c r="N233" i="27"/>
  <c r="N215" i="27"/>
  <c r="N243" i="27"/>
  <c r="J682" i="27"/>
  <c r="J270" i="27"/>
  <c r="J255" i="27"/>
  <c r="B241" i="27"/>
  <c r="L59" i="27"/>
  <c r="L621" i="27"/>
  <c r="L545" i="27"/>
  <c r="J243" i="27"/>
  <c r="J245" i="27"/>
  <c r="N690" i="27"/>
  <c r="J686" i="27"/>
  <c r="B686" i="27"/>
  <c r="K685" i="27"/>
  <c r="M683" i="27"/>
  <c r="L575" i="27"/>
  <c r="N572" i="27"/>
  <c r="M329" i="27"/>
  <c r="N254" i="27"/>
  <c r="N239" i="27"/>
  <c r="N251" i="27"/>
  <c r="N257" i="27"/>
  <c r="J238" i="27"/>
  <c r="B238" i="27"/>
  <c r="M275" i="27"/>
  <c r="M266" i="27"/>
  <c r="N265" i="27"/>
  <c r="N81" i="27"/>
  <c r="J591" i="27"/>
  <c r="L380" i="27"/>
  <c r="N72" i="27"/>
  <c r="B64" i="27"/>
  <c r="N59" i="27"/>
  <c r="L563" i="27"/>
  <c r="M33" i="27"/>
  <c r="M36" i="27"/>
  <c r="K35" i="27"/>
  <c r="K52" i="27"/>
  <c r="M46" i="27"/>
  <c r="M45" i="27"/>
  <c r="K44" i="27"/>
  <c r="J62" i="27"/>
  <c r="B61" i="27"/>
  <c r="L76" i="27"/>
  <c r="B75" i="27"/>
  <c r="J74" i="27"/>
  <c r="B74" i="27"/>
  <c r="B73" i="27"/>
  <c r="J70" i="27"/>
  <c r="B69" i="27"/>
  <c r="J66" i="27"/>
  <c r="K65" i="27"/>
  <c r="B65" i="27"/>
  <c r="B81" i="27"/>
  <c r="J81" i="27"/>
  <c r="M80" i="27"/>
  <c r="L110" i="27"/>
  <c r="J137" i="27"/>
  <c r="K162" i="27"/>
  <c r="B176" i="27"/>
  <c r="M173" i="27"/>
  <c r="B172" i="27"/>
  <c r="M169" i="27"/>
  <c r="B168" i="27"/>
  <c r="L183" i="27"/>
  <c r="M182" i="27"/>
  <c r="K215" i="27"/>
  <c r="J252" i="27"/>
  <c r="B250" i="27"/>
  <c r="J249" i="27"/>
  <c r="B249" i="27"/>
  <c r="M280" i="27"/>
  <c r="J274" i="27"/>
  <c r="L329" i="27"/>
  <c r="L353" i="27"/>
  <c r="M352" i="27"/>
  <c r="L365" i="27"/>
  <c r="L387" i="27"/>
  <c r="B384" i="27"/>
  <c r="L382" i="27"/>
  <c r="M381" i="27"/>
  <c r="J379" i="27"/>
  <c r="M377" i="27"/>
  <c r="L374" i="27"/>
  <c r="M373" i="27"/>
  <c r="B372" i="27"/>
  <c r="L467" i="27"/>
  <c r="J486" i="27"/>
  <c r="B478" i="27"/>
  <c r="J474" i="27"/>
  <c r="K473" i="27"/>
  <c r="M537" i="27"/>
  <c r="B554" i="27"/>
  <c r="L547" i="27"/>
  <c r="J566" i="27"/>
  <c r="B588" i="27"/>
  <c r="J584" i="27"/>
  <c r="J579" i="27"/>
  <c r="M577" i="27"/>
  <c r="L647" i="27"/>
  <c r="B792" i="27"/>
  <c r="J784" i="27"/>
  <c r="M781" i="27"/>
  <c r="J775" i="27"/>
  <c r="K893" i="27"/>
  <c r="K881" i="27"/>
  <c r="B979" i="27"/>
  <c r="L999" i="27"/>
  <c r="B984" i="27"/>
  <c r="L982" i="27"/>
  <c r="N45" i="27"/>
  <c r="N75" i="27"/>
  <c r="N125" i="27"/>
  <c r="N176" i="27"/>
  <c r="K736" i="27"/>
  <c r="J762" i="27"/>
  <c r="K841" i="27"/>
  <c r="K892" i="27"/>
  <c r="K867" i="27"/>
  <c r="N868" i="27"/>
  <c r="N893" i="27"/>
  <c r="K897" i="27"/>
  <c r="L846" i="27"/>
  <c r="K926" i="27"/>
  <c r="K967" i="27"/>
  <c r="K992" i="27"/>
  <c r="K995" i="27"/>
  <c r="B974" i="27"/>
  <c r="B969" i="27"/>
  <c r="B996" i="27"/>
  <c r="B953" i="27"/>
  <c r="B960" i="27"/>
  <c r="B964" i="27"/>
  <c r="B970" i="27"/>
  <c r="J996" i="27"/>
  <c r="J953" i="27"/>
  <c r="J958" i="27"/>
  <c r="J961" i="27"/>
  <c r="J962" i="27"/>
  <c r="J965" i="27"/>
  <c r="J954" i="27"/>
  <c r="J966" i="27"/>
  <c r="N958" i="27"/>
  <c r="N974" i="27"/>
  <c r="N967" i="27"/>
  <c r="N962" i="27"/>
  <c r="N945" i="27"/>
  <c r="N966" i="27"/>
  <c r="N954" i="27"/>
  <c r="N965" i="27"/>
  <c r="N953" i="27"/>
  <c r="N996" i="27"/>
  <c r="N961" i="27"/>
  <c r="N959" i="27"/>
  <c r="N269" i="27"/>
  <c r="L524" i="27"/>
  <c r="J250" i="27"/>
  <c r="B256" i="27"/>
  <c r="M687" i="27"/>
  <c r="K264" i="27"/>
  <c r="B244" i="27"/>
  <c r="B246" i="27"/>
  <c r="B239" i="27"/>
  <c r="J257" i="27"/>
  <c r="K689" i="27"/>
  <c r="N686" i="27"/>
  <c r="K681" i="27"/>
  <c r="L680" i="27"/>
  <c r="M674" i="27"/>
  <c r="N622" i="27"/>
  <c r="L671" i="27"/>
  <c r="N540" i="27"/>
  <c r="K553" i="27"/>
  <c r="M536" i="27"/>
  <c r="N238" i="27"/>
  <c r="N248" i="27"/>
  <c r="N260" i="27"/>
  <c r="N247" i="27"/>
  <c r="J254" i="27"/>
  <c r="J259" i="27"/>
  <c r="B259" i="27"/>
  <c r="M279" i="27"/>
  <c r="N278" i="27"/>
  <c r="M271" i="27"/>
  <c r="N76" i="27"/>
  <c r="J64" i="27"/>
  <c r="N68" i="27"/>
  <c r="B68" i="27"/>
  <c r="B59" i="27"/>
  <c r="L33" i="27"/>
  <c r="M50" i="27"/>
  <c r="M49" i="27"/>
  <c r="L47" i="27"/>
  <c r="L46" i="27"/>
  <c r="M38" i="27"/>
  <c r="J61" i="27"/>
  <c r="K60" i="27"/>
  <c r="B60" i="27"/>
  <c r="J75" i="27"/>
  <c r="K73" i="27"/>
  <c r="M71" i="27"/>
  <c r="B71" i="27"/>
  <c r="K69" i="27"/>
  <c r="M67" i="27"/>
  <c r="B67" i="27"/>
  <c r="J65" i="27"/>
  <c r="J80" i="27"/>
  <c r="M138" i="27"/>
  <c r="L161" i="27"/>
  <c r="K179" i="27"/>
  <c r="K175" i="27"/>
  <c r="J172" i="27"/>
  <c r="K167" i="27"/>
  <c r="L166" i="27"/>
  <c r="K231" i="27"/>
  <c r="J239" i="27"/>
  <c r="M255" i="27"/>
  <c r="B254" i="27"/>
  <c r="J253" i="27"/>
  <c r="B253" i="27"/>
  <c r="B248" i="27"/>
  <c r="L263" i="27"/>
  <c r="L280" i="27"/>
  <c r="K273" i="27"/>
  <c r="B380" i="27"/>
  <c r="J376" i="27"/>
  <c r="K375" i="27"/>
  <c r="K371" i="27"/>
  <c r="M368" i="27"/>
  <c r="B367" i="27"/>
  <c r="J482" i="27"/>
  <c r="K481" i="27"/>
  <c r="J478" i="27"/>
  <c r="M470" i="27"/>
  <c r="B469" i="27"/>
  <c r="L544" i="27"/>
  <c r="L553" i="27"/>
  <c r="L551" i="27"/>
  <c r="J571" i="27"/>
  <c r="M590" i="27"/>
  <c r="L582" i="27"/>
  <c r="M581" i="27"/>
  <c r="L577" i="27"/>
  <c r="M646" i="27"/>
  <c r="K676" i="27"/>
  <c r="M794" i="27"/>
  <c r="K885" i="27"/>
  <c r="K978" i="27"/>
  <c r="M993" i="27"/>
  <c r="K983" i="27"/>
  <c r="N60" i="27"/>
  <c r="N151" i="27"/>
  <c r="B278" i="27"/>
  <c r="N367" i="27"/>
  <c r="B648" i="27"/>
  <c r="L648" i="27"/>
  <c r="L622" i="27"/>
  <c r="N784" i="27"/>
  <c r="M785" i="27"/>
  <c r="L786" i="27"/>
  <c r="N788" i="27"/>
  <c r="K791" i="27"/>
  <c r="L740" i="27"/>
  <c r="B763" i="27"/>
  <c r="B769" i="27"/>
  <c r="B751" i="27"/>
  <c r="B753" i="27"/>
  <c r="B755" i="27"/>
  <c r="B760" i="27"/>
  <c r="J792" i="27"/>
  <c r="J755" i="27"/>
  <c r="J760" i="27"/>
  <c r="J764" i="27"/>
  <c r="J765" i="27"/>
  <c r="K741" i="27"/>
  <c r="J756" i="27"/>
  <c r="J757" i="27"/>
  <c r="J761" i="27"/>
  <c r="J748" i="27"/>
  <c r="N792" i="27"/>
  <c r="B770" i="27"/>
  <c r="N744" i="27"/>
  <c r="N770" i="27"/>
  <c r="N824" i="27"/>
  <c r="M875" i="27"/>
  <c r="K877" i="27"/>
  <c r="K826" i="27"/>
  <c r="N827" i="27"/>
  <c r="N878" i="27"/>
  <c r="M855" i="27"/>
  <c r="K831" i="27"/>
  <c r="K882" i="27"/>
  <c r="N883" i="27"/>
  <c r="N832" i="27"/>
  <c r="N858" i="27"/>
  <c r="K886" i="27"/>
  <c r="K861" i="27"/>
  <c r="J862" i="27"/>
  <c r="K836" i="27"/>
  <c r="N862" i="27"/>
  <c r="N887" i="27"/>
  <c r="N836" i="27"/>
  <c r="L889" i="27"/>
  <c r="L864" i="27"/>
  <c r="L838" i="27"/>
  <c r="K890" i="27"/>
  <c r="K865" i="27"/>
  <c r="N839" i="27"/>
  <c r="N890" i="27"/>
  <c r="N865" i="27"/>
  <c r="N840" i="27"/>
  <c r="M891" i="27"/>
  <c r="N368" i="27"/>
  <c r="N62" i="27"/>
  <c r="N271" i="27"/>
  <c r="N679" i="27"/>
  <c r="N67" i="27"/>
  <c r="N41" i="27"/>
  <c r="N683" i="27"/>
  <c r="N479" i="27"/>
  <c r="N377" i="27"/>
  <c r="N687" i="27"/>
  <c r="N483" i="27"/>
  <c r="N891" i="27"/>
  <c r="N279" i="27"/>
  <c r="N49" i="27"/>
  <c r="N794" i="27"/>
  <c r="N896" i="27"/>
  <c r="N692" i="27"/>
  <c r="N80" i="27"/>
  <c r="N488" i="27"/>
  <c r="N386" i="27"/>
  <c r="N453" i="27"/>
  <c r="N427" i="27"/>
  <c r="N734" i="27"/>
  <c r="N785" i="27"/>
  <c r="J265" i="27"/>
  <c r="N468" i="27"/>
  <c r="N443" i="27"/>
  <c r="N450" i="27"/>
  <c r="N475" i="27"/>
  <c r="B985" i="27"/>
  <c r="N963" i="27"/>
  <c r="N937" i="27"/>
  <c r="N988" i="27"/>
  <c r="J32" i="42"/>
  <c r="J33" i="42"/>
  <c r="R33" i="42"/>
  <c r="R34" i="42"/>
  <c r="B177" i="27"/>
  <c r="B270" i="27"/>
  <c r="N316" i="27"/>
  <c r="N342" i="27"/>
  <c r="L625" i="27"/>
  <c r="B678" i="27"/>
  <c r="N775" i="27"/>
  <c r="N780" i="27"/>
  <c r="N789" i="27"/>
  <c r="N763" i="27"/>
  <c r="N761" i="27"/>
  <c r="N753" i="27"/>
  <c r="N969" i="27"/>
  <c r="R32" i="42"/>
  <c r="H33" i="49"/>
  <c r="D35" i="49"/>
  <c r="Q41" i="49"/>
  <c r="N380" i="27"/>
  <c r="N776" i="27"/>
  <c r="N725" i="27"/>
  <c r="R42" i="41"/>
  <c r="U34" i="42"/>
  <c r="U33" i="42"/>
  <c r="K32" i="49"/>
  <c r="K33" i="49"/>
  <c r="T32" i="49"/>
  <c r="Q24" i="36"/>
  <c r="P47" i="41"/>
  <c r="D53" i="41"/>
  <c r="H53" i="41"/>
  <c r="G32" i="42"/>
  <c r="B33" i="42"/>
  <c r="L33" i="42"/>
  <c r="L34" i="42"/>
  <c r="J43" i="42"/>
  <c r="F36" i="42"/>
  <c r="F37" i="42"/>
  <c r="J37" i="42"/>
  <c r="U37" i="42"/>
  <c r="U38" i="42"/>
  <c r="N33" i="49"/>
  <c r="Q33" i="42"/>
  <c r="O34" i="42"/>
  <c r="D37" i="42"/>
  <c r="E38" i="42"/>
  <c r="J40" i="42"/>
  <c r="V41" i="42"/>
  <c r="N42" i="42"/>
  <c r="E43" i="42"/>
  <c r="R35" i="49"/>
  <c r="H38" i="49"/>
  <c r="T42" i="49"/>
  <c r="C43" i="49"/>
  <c r="C34" i="42"/>
  <c r="N35" i="42"/>
  <c r="N36" i="42"/>
  <c r="V36" i="42"/>
  <c r="M37" i="42"/>
  <c r="M38" i="42"/>
  <c r="B38" i="42"/>
  <c r="N40" i="42"/>
  <c r="T40" i="42"/>
  <c r="P32" i="49"/>
  <c r="B38" i="49"/>
  <c r="O39" i="49"/>
  <c r="R36" i="49"/>
  <c r="C35" i="42"/>
</calcChain>
</file>

<file path=xl/sharedStrings.xml><?xml version="1.0" encoding="utf-8"?>
<sst xmlns="http://schemas.openxmlformats.org/spreadsheetml/2006/main" count="2452" uniqueCount="130">
  <si>
    <t>davon</t>
  </si>
  <si>
    <t>–</t>
  </si>
  <si>
    <t>•</t>
  </si>
  <si>
    <t>x</t>
  </si>
  <si>
    <t xml:space="preserve">Statistischer </t>
  </si>
  <si>
    <t xml:space="preserve">Bericht </t>
  </si>
  <si>
    <t>Seite</t>
  </si>
  <si>
    <t>Grafiken</t>
  </si>
  <si>
    <t>Tabellen</t>
  </si>
  <si>
    <t>Impressum</t>
  </si>
  <si>
    <t>14467 Potsdam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</si>
  <si>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</si>
  <si>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</si>
  <si>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</si>
  <si>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</si>
  <si>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</si>
  <si>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</si>
  <si>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</si>
  <si>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</si>
  <si>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</si>
  <si>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</si>
  <si>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</si>
  <si>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</si>
  <si>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</si>
  <si>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</si>
  <si>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</si>
  <si>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</si>
  <si>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</si>
  <si>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</si>
  <si>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</si>
  <si>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</si>
  <si>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</si>
  <si>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</si>
  <si>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</si>
  <si>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</si>
  <si>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</si>
  <si>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</si>
  <si>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</si>
  <si>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</si>
  <si>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</si>
  <si>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</si>
  <si>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</si>
  <si>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</si>
  <si>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</si>
  <si>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</si>
  <si>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</si>
  <si>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</si>
  <si>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</si>
  <si>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</si>
  <si>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</si>
  <si>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</si>
  <si>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</si>
  <si>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</si>
  <si>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</si>
  <si>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</si>
  <si>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</si>
  <si>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</si>
  <si>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</si>
  <si>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</si>
  <si>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</si>
  <si>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</si>
  <si>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</si>
  <si>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</si>
  <si>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</si>
  <si>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</si>
  <si>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</si>
  <si>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</si>
  <si>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</si>
  <si>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</si>
  <si>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</si>
  <si>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</si>
  <si>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</si>
  <si>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</si>
  <si>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</si>
  <si>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</si>
  <si>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</si>
  <si>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</si>
  <si>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</si>
  <si>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</si>
  <si>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</si>
  <si>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</si>
  <si>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</si>
  <si>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</si>
  <si>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Behlertstraße 3a</t>
  </si>
  <si>
    <t xml:space="preserve"> Finanz-, Versicherungs- und Unternehmensdienstleister, Grundstücks- und Wohnungswesen</t>
  </si>
  <si>
    <t>Jahr</t>
  </si>
  <si>
    <t>Branden-burg an der Havel</t>
  </si>
  <si>
    <t>Oberspree-wald-Lausitz</t>
  </si>
  <si>
    <t>Land Branden-burg</t>
  </si>
  <si>
    <t>Jahresdurchschnitt in 1 000 Personen</t>
  </si>
  <si>
    <t>Veränderung gegenüber dem Vorjahr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</si>
  <si>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</si>
  <si>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</si>
  <si>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</si>
  <si>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r>
      <t xml:space="preserve"> statistik</t>
    </r>
    <r>
      <rPr>
        <sz val="12"/>
        <rFont val="Arial"/>
        <family val="2"/>
      </rPr>
      <t xml:space="preserve">  </t>
    </r>
    <r>
      <rPr>
        <sz val="11"/>
        <rFont val="Arial"/>
        <family val="2"/>
      </rPr>
      <t>Berlin Brandenburg</t>
    </r>
  </si>
  <si>
    <t>Anteil am Land Brandenburg in %</t>
  </si>
  <si>
    <t xml:space="preserve"> Anteil am Land Brandenburg in %</t>
  </si>
  <si>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</si>
  <si>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</si>
  <si>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</si>
  <si>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</si>
  <si>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</si>
  <si>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</si>
  <si>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Die Daten für die Jahre 1996 bis 2004 werden hier teilweise nicht dargestellt. In der Excel-Version dieser Veröffentlichung sind die weiteren Angaben vorhanden.</t>
  </si>
  <si>
    <t>A VI 10 - j / 15</t>
  </si>
  <si>
    <r>
      <t xml:space="preserve">Erwerbstätige am Arbeitsort in den
kreisfreien Städten und Landkreisen des </t>
    </r>
    <r>
      <rPr>
        <b/>
        <sz val="16"/>
        <color theme="1"/>
        <rFont val="Arial"/>
        <family val="2"/>
      </rPr>
      <t>Landes Brandenburg
1991 bis 2015</t>
    </r>
  </si>
  <si>
    <r>
      <t xml:space="preserve">Erschienen im </t>
    </r>
    <r>
      <rPr>
        <b/>
        <sz val="8"/>
        <rFont val="Arial"/>
        <family val="2"/>
      </rPr>
      <t>Mai 2017</t>
    </r>
  </si>
  <si>
    <t>1 Erwerbstätige in den kreisfreien Städten und Landkreisen Brandenburgs im Jahr 2015</t>
  </si>
  <si>
    <t>im Jahr 2015</t>
  </si>
  <si>
    <t>1  Erwerbstätige in den kreisfreien Städten und Landkreisen Brandenburgs 1991 bis 2015</t>
  </si>
  <si>
    <t>1991 bis 2015</t>
  </si>
  <si>
    <t>2  Arbeitnehmer in den kreisfreien Städten und Landkreisen Brandenburgs 1996 bis 2015</t>
  </si>
  <si>
    <t>1996 bis 2015</t>
  </si>
  <si>
    <t>3  Marginal Beschäftigte in den kreisfreien Städten und Landkreisen Brandenburgs 2003 bis 2015</t>
  </si>
  <si>
    <t>3 Marginal Beschäftigte in den kreisfreien Städten und Landkreisen Brandenburgs 2003 bis 2015</t>
  </si>
  <si>
    <t>2003 bis 2015</t>
  </si>
  <si>
    <t>4  Selbstständige und mithelfende Familienangehörige in den kreisfreien Städten und Landkreisen 
     Brandenburgs 1996 bis 2015</t>
  </si>
  <si>
    <t xml:space="preserve"> 5  Erwerbstätige in den kreisfreien Städten und Landkreisen Brandenburgs 2000 bis 2015
     nach Wirtschaftsbereichen</t>
  </si>
  <si>
    <t>2000 bis 2015 nach Wirtschaftsbereichen</t>
  </si>
  <si>
    <t xml:space="preserve"> 6  Arbeitnehmer in den kreisfreien Städten und Landkreisen Brandenburgs 2000 bis 2015
     nach Wirtschaftsbereichen</t>
  </si>
  <si>
    <t>Die Daten für die Jahre 1996 bis 2009 werden hier teilweise nicht dargestellt. In der Excel-Version dieser Veröffentlichung sind die weiteren Angaben vorhanden.</t>
  </si>
  <si>
    <t>Die Daten für die Jahre 1991 bis 2009 werden hier teilweise nicht dargestellt. In der Excel-Version dieser Veröffentlichung sind die weiteren Angaben vorhanden.</t>
  </si>
  <si>
    <t>Die Daten für die Jahre 2004 bis 2006 werden hier teilweise nicht dargestellt. In der Excel-Version dieser Veröffentlichung sind die weiteren Angaben vorhanden.</t>
  </si>
  <si>
    <t>Die Daten für die Jahre 2001 bis 2007 werden hier teilweise nicht dargestellt. In der Excel-Version dieser Veröffentlichung sind die weiteren Angaben vorhanden.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</si>
  <si>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</si>
  <si>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Tel. 0331 8173  - 1777</t>
  </si>
  <si>
    <t>Fax 030 9028  -  4091</t>
  </si>
  <si>
    <t>Potsdam, 2017</t>
  </si>
  <si>
    <t>A VI 10 — j /15</t>
  </si>
  <si>
    <t>Berechnungsstand: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</si>
</sst>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39"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193">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3" fontId="20" fillId="0" borderId="0" xfId="0" applyNumberFormat="1" applyFont="1" applyAlignment="1">
      <alignment horizontal="right"/>
    </xf>
    <xf numFmtId="171" fontId="6" fillId="0" borderId="0" xfId="0" applyNumberFormat="1" applyFont="1" applyBorder="1" applyAlignment="1">
      <alignment horizontal="right"/>
    </xf>
    <xf numFmtId="173" fontId="20" fillId="0" borderId="0" xfId="0" applyNumberFormat="1" applyFont="1" applyBorder="1" applyAlignment="1">
      <alignment horizontal="right"/>
    </xf>
    <xf numFmtId="171" fontId="20"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171" fontId="25" fillId="0" borderId="0" xfId="0" applyNumberFormat="1" applyFont="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170" fontId="4" fillId="0" borderId="0" xfId="0" applyNumberFormat="1" applyFont="1" applyBorder="1" applyAlignment="1">
      <alignment horizontal="right"/>
    </xf>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0" fontId="1" fillId="0" borderId="0" xfId="0" applyNumberFormat="1" applyFont="1" applyFill="1" applyBorder="1" applyAlignment="1">
      <alignment horizontal="right"/>
    </xf>
    <xf numFmtId="172" fontId="1" fillId="0" borderId="0" xfId="0" applyNumberFormat="1" applyFont="1" applyFill="1" applyBorder="1" applyAlignment="1">
      <alignment horizontal="right"/>
    </xf>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37" fillId="0" borderId="0" xfId="0" applyFont="1" applyAlignment="1">
      <alignment horizontal="right" vertical="top" textRotation="180"/>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3" xfId="0" applyFont="1" applyBorder="1"/>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9"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13" fillId="0" borderId="3" xfId="0" applyFont="1" applyBorder="1" applyAlignment="1">
      <alignment horizontal="center" vertical="center" wrapText="1"/>
    </xf>
    <xf numFmtId="0" fontId="0" fillId="0" borderId="3" xfId="0" applyBorder="1" applyAlignment="1"/>
    <xf numFmtId="0" fontId="27" fillId="0" borderId="0" xfId="1" applyFont="1" applyAlignment="1">
      <alignment horizontal="left"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cellXfs>
  <cellStyles count="6">
    <cellStyle name="Besuchter Hyperlink" xfId="2" builtinId="9" customBuiltin="1"/>
    <cellStyle name="Hyperlink" xfId="1" builtinId="8"/>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93090944"/>
        <c:axId val="93092480"/>
      </c:barChart>
      <c:catAx>
        <c:axId val="93090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93092480"/>
        <c:crosses val="autoZero"/>
        <c:auto val="1"/>
        <c:lblAlgn val="ctr"/>
        <c:lblOffset val="100"/>
        <c:tickLblSkip val="1"/>
        <c:tickMarkSkip val="1"/>
        <c:noMultiLvlLbl val="0"/>
      </c:catAx>
      <c:valAx>
        <c:axId val="9309248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93090944"/>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4343400</xdr:colOff>
      <xdr:row>0</xdr:row>
      <xdr:rowOff>0</xdr:rowOff>
    </xdr:from>
    <xdr:to>
      <xdr:col>3</xdr:col>
      <xdr:colOff>7620</xdr:colOff>
      <xdr:row>0</xdr:row>
      <xdr:rowOff>762000</xdr:rowOff>
    </xdr:to>
    <xdr:sp macro="" textlink="" fLocksText="0">
      <xdr:nvSpPr>
        <xdr:cNvPr id="8193" name="Text Box 1"/>
        <xdr:cNvSpPr txBox="1">
          <a:spLocks noChangeArrowheads="1"/>
        </xdr:cNvSpPr>
      </xdr:nvSpPr>
      <xdr:spPr bwMode="auto">
        <a:xfrm>
          <a:off x="4533900" y="0"/>
          <a:ext cx="123444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15</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xdr:cNvGrpSpPr>
          <a:grpSpLocks noChangeAspect="1"/>
        </xdr:cNvGrpSpPr>
      </xdr:nvGrpSpPr>
      <xdr:grpSpPr bwMode="auto">
        <a:xfrm>
          <a:off x="0" y="952500"/>
          <a:ext cx="5440680" cy="8031480"/>
          <a:chOff x="0" y="125"/>
          <a:chExt cx="714" cy="1054"/>
        </a:xfrm>
      </xdr:grpSpPr>
      <xdr:sp macro="" textlink="">
        <xdr:nvSpPr>
          <xdr:cNvPr id="4" name="AutoShape 2"/>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xdr:cNvGrpSpPr>
            <a:grpSpLocks/>
          </xdr:cNvGrpSpPr>
        </xdr:nvGrpSpPr>
        <xdr:grpSpPr bwMode="auto">
          <a:xfrm>
            <a:off x="75" y="265"/>
            <a:ext cx="636" cy="675"/>
            <a:chOff x="75" y="265"/>
            <a:chExt cx="636" cy="675"/>
          </a:xfrm>
        </xdr:grpSpPr>
        <xdr:sp macro="" textlink="">
          <xdr:nvSpPr>
            <xdr:cNvPr id="141" name="Rectangle 4"/>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22860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zoomScaleNormal="100" workbookViewId="0"/>
  </sheetViews>
  <sheetFormatPr baseColWidth="10" defaultRowHeight="13.2" x14ac:dyDescent="0.25"/>
  <cols>
    <col min="1" max="1" width="38.88671875" style="132" customWidth="1"/>
    <col min="2" max="2" width="0.6640625" style="132" customWidth="1"/>
    <col min="3" max="3" width="52" style="132" customWidth="1"/>
    <col min="4" max="4" width="5.5546875" style="132" bestFit="1" customWidth="1"/>
    <col min="5" max="16384" width="11.5546875" style="132"/>
  </cols>
  <sheetData>
    <row r="1" spans="1:4" ht="60" customHeight="1" x14ac:dyDescent="0.25">
      <c r="A1" s="98"/>
      <c r="D1" s="159" t="s">
        <v>79</v>
      </c>
    </row>
    <row r="2" spans="1:4" ht="40.200000000000003" customHeight="1" x14ac:dyDescent="0.55000000000000004">
      <c r="B2" s="148" t="s">
        <v>4</v>
      </c>
      <c r="D2" s="160"/>
    </row>
    <row r="3" spans="1:4" ht="34.799999999999997" x14ac:dyDescent="0.55000000000000004">
      <c r="B3" s="148" t="s">
        <v>5</v>
      </c>
      <c r="D3" s="160"/>
    </row>
    <row r="4" spans="1:4" ht="6.6" customHeight="1" x14ac:dyDescent="0.25">
      <c r="D4" s="160"/>
    </row>
    <row r="5" spans="1:4" ht="20.399999999999999" x14ac:dyDescent="0.35">
      <c r="C5" s="149" t="s">
        <v>104</v>
      </c>
      <c r="D5" s="160"/>
    </row>
    <row r="6" spans="1:4" s="139" customFormat="1" ht="34.950000000000003" customHeight="1" x14ac:dyDescent="0.2">
      <c r="D6" s="160"/>
    </row>
    <row r="7" spans="1:4" ht="84" customHeight="1" x14ac:dyDescent="0.25">
      <c r="C7" s="150" t="s">
        <v>105</v>
      </c>
      <c r="D7" s="160"/>
    </row>
    <row r="8" spans="1:4" x14ac:dyDescent="0.25">
      <c r="D8" s="160"/>
    </row>
    <row r="9" spans="1:4" ht="19.8" customHeight="1" x14ac:dyDescent="0.25">
      <c r="C9" s="151" t="s">
        <v>129</v>
      </c>
      <c r="D9" s="160"/>
    </row>
    <row r="10" spans="1:4" ht="7.2" customHeight="1" x14ac:dyDescent="0.25">
      <c r="D10" s="160"/>
    </row>
    <row r="11" spans="1:4" ht="85.2" customHeight="1" x14ac:dyDescent="0.25">
      <c r="C11" s="152" t="s">
        <v>99</v>
      </c>
      <c r="D11" s="160"/>
    </row>
    <row r="12" spans="1:4" ht="7.2" customHeight="1" x14ac:dyDescent="0.25">
      <c r="D12" s="160"/>
    </row>
    <row r="13" spans="1:4" ht="15" customHeight="1" x14ac:dyDescent="0.25">
      <c r="C13" s="153"/>
      <c r="D13" s="160"/>
    </row>
    <row r="14" spans="1:4" ht="65.849999999999994" customHeight="1" x14ac:dyDescent="0.25"/>
    <row r="15" spans="1:4" ht="36" customHeight="1" x14ac:dyDescent="0.25">
      <c r="C15" s="154"/>
    </row>
    <row r="19" spans="10:22" x14ac:dyDescent="0.25">
      <c r="J19" s="98"/>
      <c r="K19" s="155"/>
      <c r="L19" s="155"/>
      <c r="M19" s="155"/>
      <c r="N19" s="155"/>
      <c r="O19" s="155"/>
      <c r="P19" s="155"/>
      <c r="Q19" s="155"/>
      <c r="R19" s="156"/>
      <c r="S19" s="156"/>
      <c r="T19" s="156"/>
      <c r="U19" s="156"/>
      <c r="V19" s="156"/>
    </row>
    <row r="20" spans="10:22" x14ac:dyDescent="0.25">
      <c r="J20" s="98"/>
      <c r="K20" s="98"/>
      <c r="L20" s="98"/>
      <c r="M20" s="98"/>
      <c r="N20" s="157"/>
      <c r="O20" s="157"/>
    </row>
    <row r="21" spans="10:22" x14ac:dyDescent="0.25">
      <c r="J21" s="98"/>
      <c r="K21" s="98"/>
      <c r="L21" s="98"/>
      <c r="M21" s="98"/>
      <c r="N21" s="157"/>
      <c r="O21" s="157"/>
    </row>
    <row r="22" spans="10:22" x14ac:dyDescent="0.25">
      <c r="J22" s="98"/>
      <c r="K22" s="98"/>
      <c r="L22" s="98"/>
      <c r="M22" s="98"/>
      <c r="N22" s="157"/>
      <c r="O22" s="157"/>
    </row>
    <row r="34" ht="12" customHeight="1" x14ac:dyDescent="0.25"/>
    <row r="35" ht="12" customHeight="1" x14ac:dyDescent="0.25"/>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5"/>
  <sheetViews>
    <sheetView zoomScaleNormal="100" workbookViewId="0">
      <pane ySplit="4" topLeftCell="A5" activePane="bottomLeft" state="frozen"/>
      <selection pane="bottomLeft" sqref="A1:Q1"/>
    </sheetView>
  </sheetViews>
  <sheetFormatPr baseColWidth="10" defaultColWidth="11.44140625" defaultRowHeight="10.199999999999999" outlineLevelCol="2" x14ac:dyDescent="0.2"/>
  <cols>
    <col min="1" max="1" width="18.88671875" style="7" customWidth="1"/>
    <col min="2" max="2" width="6.5546875" style="7" customWidth="1"/>
    <col min="3" max="6" width="6.5546875" style="7" hidden="1" customWidth="1" outlineLevel="2"/>
    <col min="7" max="7" width="6.5546875" style="7" customWidth="1" collapsed="1"/>
    <col min="8" max="9" width="6.5546875" style="7" hidden="1" customWidth="1" outlineLevel="1"/>
    <col min="10" max="10" width="6.5546875" style="7" customWidth="1" collapsed="1"/>
    <col min="11" max="17" width="6.5546875" style="7" customWidth="1"/>
    <col min="18" max="16384" width="11.44140625" style="7"/>
  </cols>
  <sheetData>
    <row r="1" spans="1:17" ht="24" customHeight="1" x14ac:dyDescent="0.25">
      <c r="A1" s="190" t="s">
        <v>119</v>
      </c>
      <c r="B1" s="190"/>
      <c r="C1" s="190"/>
      <c r="D1" s="190"/>
      <c r="E1" s="190"/>
      <c r="F1" s="190"/>
      <c r="G1" s="190"/>
      <c r="H1" s="190"/>
      <c r="I1" s="190"/>
      <c r="J1" s="190"/>
      <c r="K1" s="190"/>
      <c r="L1" s="190"/>
      <c r="M1" s="190"/>
      <c r="N1" s="190"/>
      <c r="O1" s="190"/>
      <c r="P1" s="190"/>
      <c r="Q1" s="190"/>
    </row>
    <row r="2" spans="1:17" ht="12" customHeight="1" x14ac:dyDescent="0.25">
      <c r="A2" s="48"/>
      <c r="B2" s="188"/>
      <c r="C2" s="188"/>
      <c r="D2" s="188"/>
      <c r="E2" s="188"/>
      <c r="F2" s="188"/>
      <c r="G2" s="188"/>
      <c r="H2" s="188"/>
      <c r="I2" s="188"/>
      <c r="J2" s="189"/>
      <c r="K2" s="189"/>
      <c r="L2" s="189"/>
      <c r="M2" s="189"/>
      <c r="N2" s="189"/>
      <c r="O2" s="158"/>
      <c r="P2" s="158"/>
      <c r="Q2" s="158"/>
    </row>
    <row r="3" spans="1:17" ht="18.75" customHeight="1" x14ac:dyDescent="0.2">
      <c r="A3" s="186" t="s">
        <v>60</v>
      </c>
      <c r="B3" s="191" t="s">
        <v>97</v>
      </c>
      <c r="C3" s="192"/>
      <c r="D3" s="192"/>
      <c r="E3" s="192"/>
      <c r="F3" s="192"/>
      <c r="G3" s="192"/>
      <c r="H3" s="192"/>
      <c r="I3" s="192"/>
      <c r="J3" s="192"/>
      <c r="K3" s="192"/>
      <c r="L3" s="192"/>
      <c r="M3" s="192"/>
      <c r="N3" s="192"/>
      <c r="O3" s="192"/>
      <c r="P3" s="192"/>
      <c r="Q3" s="192"/>
    </row>
    <row r="4" spans="1:17" ht="24.9" customHeight="1" x14ac:dyDescent="0.2">
      <c r="A4" s="187"/>
      <c r="B4" s="16">
        <v>2000</v>
      </c>
      <c r="C4" s="116">
        <v>2001</v>
      </c>
      <c r="D4" s="16">
        <v>2002</v>
      </c>
      <c r="E4" s="116">
        <v>2003</v>
      </c>
      <c r="F4" s="16">
        <v>2004</v>
      </c>
      <c r="G4" s="57">
        <v>2005</v>
      </c>
      <c r="H4" s="108">
        <v>2006</v>
      </c>
      <c r="I4" s="57">
        <v>2007</v>
      </c>
      <c r="J4" s="103">
        <v>2008</v>
      </c>
      <c r="K4" s="57">
        <v>2009</v>
      </c>
      <c r="L4" s="57">
        <v>2010</v>
      </c>
      <c r="M4" s="57">
        <v>2011</v>
      </c>
      <c r="N4" s="57">
        <v>2012</v>
      </c>
      <c r="O4" s="57">
        <v>2013</v>
      </c>
      <c r="P4" s="57">
        <v>2014</v>
      </c>
      <c r="Q4" s="57">
        <v>2015</v>
      </c>
    </row>
    <row r="5" spans="1:17" ht="12" customHeight="1" x14ac:dyDescent="0.2">
      <c r="A5" s="27"/>
      <c r="B5" s="26"/>
      <c r="C5" s="26"/>
      <c r="D5" s="26"/>
      <c r="E5" s="26"/>
      <c r="F5" s="26"/>
      <c r="G5" s="26"/>
      <c r="H5" s="26"/>
      <c r="I5" s="26"/>
    </row>
    <row r="6" spans="1:17" ht="12" customHeight="1" x14ac:dyDescent="0.2">
      <c r="A6" s="28"/>
      <c r="B6" s="184" t="s">
        <v>80</v>
      </c>
      <c r="C6" s="184"/>
      <c r="D6" s="184"/>
      <c r="E6" s="184"/>
      <c r="F6" s="184"/>
      <c r="G6" s="184"/>
      <c r="H6" s="184"/>
      <c r="I6" s="184"/>
      <c r="J6" s="184"/>
      <c r="K6" s="184"/>
      <c r="L6" s="184"/>
      <c r="M6" s="184"/>
      <c r="N6" s="184"/>
      <c r="O6" s="184"/>
      <c r="P6" s="184"/>
      <c r="Q6" s="184"/>
    </row>
    <row r="7" spans="1:17" ht="12" customHeight="1" x14ac:dyDescent="0.2">
      <c r="A7" s="100"/>
      <c r="B7" s="182" t="s">
        <v>35</v>
      </c>
      <c r="C7" s="182"/>
      <c r="D7" s="182"/>
      <c r="E7" s="182"/>
      <c r="F7" s="182"/>
      <c r="G7" s="182"/>
      <c r="H7" s="182"/>
      <c r="I7" s="182"/>
      <c r="J7" s="182"/>
      <c r="K7" s="182"/>
      <c r="L7" s="182"/>
      <c r="M7" s="182"/>
      <c r="N7" s="182"/>
      <c r="O7" s="182"/>
      <c r="P7" s="182"/>
      <c r="Q7" s="182"/>
    </row>
    <row r="8" spans="1:17" ht="12" customHeight="1" x14ac:dyDescent="0.2">
      <c r="A8" s="52" t="s">
        <v>37</v>
      </c>
      <c r="B8" s="79">
        <v>33.341000000000001</v>
      </c>
      <c r="C8" s="79">
        <v>33.091999999999999</v>
      </c>
      <c r="D8" s="79">
        <v>32.770000000000003</v>
      </c>
      <c r="E8" s="79">
        <v>33.418999999999997</v>
      </c>
      <c r="F8" s="79">
        <v>33.25</v>
      </c>
      <c r="G8" s="79">
        <v>32.209000000000003</v>
      </c>
      <c r="H8" s="79">
        <v>32.798999999999999</v>
      </c>
      <c r="I8" s="79">
        <v>33.582999999999998</v>
      </c>
      <c r="J8" s="79">
        <v>34.137</v>
      </c>
      <c r="K8" s="79">
        <v>34.308</v>
      </c>
      <c r="L8" s="79">
        <v>34.594000000000001</v>
      </c>
      <c r="M8" s="79">
        <v>34.003</v>
      </c>
      <c r="N8" s="79">
        <v>34.229999999999997</v>
      </c>
      <c r="O8" s="79">
        <v>34.298000000000002</v>
      </c>
      <c r="P8" s="79">
        <v>34.146999999999998</v>
      </c>
      <c r="Q8" s="79">
        <v>34.347000000000001</v>
      </c>
    </row>
    <row r="9" spans="1:17" ht="12" customHeight="1" x14ac:dyDescent="0.2">
      <c r="A9" s="52" t="s">
        <v>38</v>
      </c>
      <c r="B9" s="79">
        <v>68.388000000000005</v>
      </c>
      <c r="C9" s="79">
        <v>66.287999999999997</v>
      </c>
      <c r="D9" s="79">
        <v>63.692</v>
      </c>
      <c r="E9" s="79">
        <v>62.926000000000002</v>
      </c>
      <c r="F9" s="79">
        <v>64.230999999999995</v>
      </c>
      <c r="G9" s="79">
        <v>61.66</v>
      </c>
      <c r="H9" s="79">
        <v>61.064</v>
      </c>
      <c r="I9" s="79">
        <v>60.396999999999998</v>
      </c>
      <c r="J9" s="79">
        <v>60.261000000000003</v>
      </c>
      <c r="K9" s="79">
        <v>59.195999999999998</v>
      </c>
      <c r="L9" s="79">
        <v>59.317999999999998</v>
      </c>
      <c r="M9" s="79">
        <v>57.902000000000001</v>
      </c>
      <c r="N9" s="79">
        <v>56.127000000000002</v>
      </c>
      <c r="O9" s="79">
        <v>55.595999999999997</v>
      </c>
      <c r="P9" s="79">
        <v>55.634999999999998</v>
      </c>
      <c r="Q9" s="79">
        <v>56.073</v>
      </c>
    </row>
    <row r="10" spans="1:17" ht="12" customHeight="1" x14ac:dyDescent="0.2">
      <c r="A10" s="52" t="s">
        <v>39</v>
      </c>
      <c r="B10" s="80">
        <v>42.194000000000003</v>
      </c>
      <c r="C10" s="80">
        <v>41.822000000000003</v>
      </c>
      <c r="D10" s="80">
        <v>40.762999999999998</v>
      </c>
      <c r="E10" s="80">
        <v>39.164999999999999</v>
      </c>
      <c r="F10" s="80">
        <v>38.542000000000002</v>
      </c>
      <c r="G10" s="80">
        <v>37.305</v>
      </c>
      <c r="H10" s="80">
        <v>36.883000000000003</v>
      </c>
      <c r="I10" s="80">
        <v>37.448999999999998</v>
      </c>
      <c r="J10" s="80">
        <v>37.494999999999997</v>
      </c>
      <c r="K10" s="80">
        <v>37.665999999999997</v>
      </c>
      <c r="L10" s="80">
        <v>37.56</v>
      </c>
      <c r="M10" s="80">
        <v>37.134999999999998</v>
      </c>
      <c r="N10" s="80">
        <v>36.317999999999998</v>
      </c>
      <c r="O10" s="80">
        <v>34.954999999999998</v>
      </c>
      <c r="P10" s="80">
        <v>34.526000000000003</v>
      </c>
      <c r="Q10" s="80">
        <v>34.039000000000001</v>
      </c>
    </row>
    <row r="11" spans="1:17" ht="12" customHeight="1" x14ac:dyDescent="0.2">
      <c r="A11" s="52" t="s">
        <v>34</v>
      </c>
      <c r="B11" s="81">
        <v>89.433000000000007</v>
      </c>
      <c r="C11" s="81">
        <v>89.198999999999998</v>
      </c>
      <c r="D11" s="81">
        <v>86.983999999999995</v>
      </c>
      <c r="E11" s="81">
        <v>87.088999999999999</v>
      </c>
      <c r="F11" s="81">
        <v>88.933999999999997</v>
      </c>
      <c r="G11" s="81">
        <v>89.662000000000006</v>
      </c>
      <c r="H11" s="81">
        <v>89.721999999999994</v>
      </c>
      <c r="I11" s="81">
        <v>92.233000000000004</v>
      </c>
      <c r="J11" s="81">
        <v>95.548000000000002</v>
      </c>
      <c r="K11" s="81">
        <v>97.835999999999999</v>
      </c>
      <c r="L11" s="81">
        <v>99.998999999999995</v>
      </c>
      <c r="M11" s="81">
        <v>101.13800000000001</v>
      </c>
      <c r="N11" s="81">
        <v>102.081</v>
      </c>
      <c r="O11" s="81">
        <v>99.656000000000006</v>
      </c>
      <c r="P11" s="81">
        <v>96.962000000000003</v>
      </c>
      <c r="Q11" s="81">
        <v>98.438000000000002</v>
      </c>
    </row>
    <row r="12" spans="1:17" ht="12" customHeight="1" x14ac:dyDescent="0.2">
      <c r="A12" s="29"/>
      <c r="B12" s="60"/>
      <c r="C12" s="60"/>
      <c r="D12" s="60"/>
      <c r="E12" s="60"/>
      <c r="F12" s="60"/>
      <c r="G12" s="60"/>
      <c r="H12" s="60"/>
      <c r="I12" s="60"/>
      <c r="J12" s="60"/>
      <c r="K12" s="60"/>
      <c r="L12" s="60"/>
      <c r="M12" s="60"/>
      <c r="N12" s="60"/>
      <c r="O12" s="60"/>
      <c r="P12" s="60"/>
      <c r="Q12" s="60"/>
    </row>
    <row r="13" spans="1:17" ht="12" customHeight="1" x14ac:dyDescent="0.2">
      <c r="A13" s="52" t="s">
        <v>41</v>
      </c>
      <c r="B13" s="81">
        <v>57.396000000000001</v>
      </c>
      <c r="C13" s="81">
        <v>55.927</v>
      </c>
      <c r="D13" s="81">
        <v>54.633000000000003</v>
      </c>
      <c r="E13" s="81">
        <v>53.975000000000001</v>
      </c>
      <c r="F13" s="81">
        <v>54.527000000000001</v>
      </c>
      <c r="G13" s="81">
        <v>53.841999999999999</v>
      </c>
      <c r="H13" s="81">
        <v>53.256999999999998</v>
      </c>
      <c r="I13" s="81">
        <v>54.014000000000003</v>
      </c>
      <c r="J13" s="81">
        <v>54.177999999999997</v>
      </c>
      <c r="K13" s="81">
        <v>54.677999999999997</v>
      </c>
      <c r="L13" s="81">
        <v>54.829000000000001</v>
      </c>
      <c r="M13" s="81">
        <v>54.865000000000002</v>
      </c>
      <c r="N13" s="81">
        <v>55.271999999999998</v>
      </c>
      <c r="O13" s="81">
        <v>55.710999999999999</v>
      </c>
      <c r="P13" s="81">
        <v>55.692</v>
      </c>
      <c r="Q13" s="81">
        <v>56.235999999999997</v>
      </c>
    </row>
    <row r="14" spans="1:17" ht="12" customHeight="1" x14ac:dyDescent="0.2">
      <c r="A14" s="52" t="s">
        <v>42</v>
      </c>
      <c r="B14" s="81">
        <v>56.844000000000001</v>
      </c>
      <c r="C14" s="81">
        <v>55.359000000000002</v>
      </c>
      <c r="D14" s="81">
        <v>53.744</v>
      </c>
      <c r="E14" s="81">
        <v>52.904000000000003</v>
      </c>
      <c r="F14" s="81">
        <v>53.179000000000002</v>
      </c>
      <c r="G14" s="81">
        <v>54.662999999999997</v>
      </c>
      <c r="H14" s="81">
        <v>55.622</v>
      </c>
      <c r="I14" s="81">
        <v>57.616</v>
      </c>
      <c r="J14" s="81">
        <v>58.703000000000003</v>
      </c>
      <c r="K14" s="81">
        <v>59.307000000000002</v>
      </c>
      <c r="L14" s="81">
        <v>60.512</v>
      </c>
      <c r="M14" s="81">
        <v>61.012999999999998</v>
      </c>
      <c r="N14" s="81">
        <v>62.488999999999997</v>
      </c>
      <c r="O14" s="81">
        <v>62.518999999999998</v>
      </c>
      <c r="P14" s="81">
        <v>62.981000000000002</v>
      </c>
      <c r="Q14" s="81">
        <v>63.027000000000001</v>
      </c>
    </row>
    <row r="15" spans="1:17" ht="12" customHeight="1" x14ac:dyDescent="0.2">
      <c r="A15" s="52" t="s">
        <v>43</v>
      </c>
      <c r="B15" s="81">
        <v>45.816000000000003</v>
      </c>
      <c r="C15" s="81">
        <v>42.043999999999997</v>
      </c>
      <c r="D15" s="81">
        <v>41.134999999999998</v>
      </c>
      <c r="E15" s="81">
        <v>41.017000000000003</v>
      </c>
      <c r="F15" s="81">
        <v>39.957999999999998</v>
      </c>
      <c r="G15" s="81">
        <v>39.478999999999999</v>
      </c>
      <c r="H15" s="81">
        <v>38.188000000000002</v>
      </c>
      <c r="I15" s="81">
        <v>38.158000000000001</v>
      </c>
      <c r="J15" s="81">
        <v>38.640999999999998</v>
      </c>
      <c r="K15" s="81">
        <v>39.103000000000002</v>
      </c>
      <c r="L15" s="81">
        <v>39.412999999999997</v>
      </c>
      <c r="M15" s="81">
        <v>39.436999999999998</v>
      </c>
      <c r="N15" s="81">
        <v>38.904000000000003</v>
      </c>
      <c r="O15" s="81">
        <v>38.951000000000001</v>
      </c>
      <c r="P15" s="81">
        <v>38.750999999999998</v>
      </c>
      <c r="Q15" s="81">
        <v>38.517000000000003</v>
      </c>
    </row>
    <row r="16" spans="1:17" ht="12" customHeight="1" x14ac:dyDescent="0.2">
      <c r="A16" s="52" t="s">
        <v>44</v>
      </c>
      <c r="B16" s="81">
        <v>46.427</v>
      </c>
      <c r="C16" s="81">
        <v>44.661000000000001</v>
      </c>
      <c r="D16" s="81">
        <v>44.104999999999997</v>
      </c>
      <c r="E16" s="81">
        <v>42.767000000000003</v>
      </c>
      <c r="F16" s="81">
        <v>42.886000000000003</v>
      </c>
      <c r="G16" s="81">
        <v>42.353000000000002</v>
      </c>
      <c r="H16" s="81">
        <v>42.718000000000004</v>
      </c>
      <c r="I16" s="81">
        <v>44.097000000000001</v>
      </c>
      <c r="J16" s="81">
        <v>46.774999999999999</v>
      </c>
      <c r="K16" s="81">
        <v>49.484999999999999</v>
      </c>
      <c r="L16" s="81">
        <v>49.875</v>
      </c>
      <c r="M16" s="81">
        <v>50.997</v>
      </c>
      <c r="N16" s="81">
        <v>51.792999999999999</v>
      </c>
      <c r="O16" s="81">
        <v>52.360999999999997</v>
      </c>
      <c r="P16" s="81">
        <v>53.14</v>
      </c>
      <c r="Q16" s="81">
        <v>49.348999999999997</v>
      </c>
    </row>
    <row r="17" spans="1:17" ht="12" customHeight="1" x14ac:dyDescent="0.2">
      <c r="A17" s="52" t="s">
        <v>45</v>
      </c>
      <c r="B17" s="81">
        <v>65.537999999999997</v>
      </c>
      <c r="C17" s="81">
        <v>62.436999999999998</v>
      </c>
      <c r="D17" s="81">
        <v>60.798000000000002</v>
      </c>
      <c r="E17" s="81">
        <v>59.054000000000002</v>
      </c>
      <c r="F17" s="81">
        <v>58.375</v>
      </c>
      <c r="G17" s="81">
        <v>57.07</v>
      </c>
      <c r="H17" s="81">
        <v>56.103000000000002</v>
      </c>
      <c r="I17" s="81">
        <v>56.640999999999998</v>
      </c>
      <c r="J17" s="81">
        <v>57.462000000000003</v>
      </c>
      <c r="K17" s="81">
        <v>58.128999999999998</v>
      </c>
      <c r="L17" s="81">
        <v>57.921999999999997</v>
      </c>
      <c r="M17" s="81">
        <v>55.801000000000002</v>
      </c>
      <c r="N17" s="81">
        <v>55.555999999999997</v>
      </c>
      <c r="O17" s="81">
        <v>56.017000000000003</v>
      </c>
      <c r="P17" s="81">
        <v>56.454999999999998</v>
      </c>
      <c r="Q17" s="81">
        <v>56.466999999999999</v>
      </c>
    </row>
    <row r="18" spans="1:17" ht="12" customHeight="1" x14ac:dyDescent="0.2">
      <c r="A18" s="52" t="s">
        <v>46</v>
      </c>
      <c r="B18" s="81">
        <v>62.015000000000001</v>
      </c>
      <c r="C18" s="81">
        <v>59.728000000000002</v>
      </c>
      <c r="D18" s="81">
        <v>58.381999999999998</v>
      </c>
      <c r="E18" s="81">
        <v>57.898000000000003</v>
      </c>
      <c r="F18" s="81">
        <v>58.040999999999997</v>
      </c>
      <c r="G18" s="81">
        <v>56.789000000000001</v>
      </c>
      <c r="H18" s="81">
        <v>57.670999999999999</v>
      </c>
      <c r="I18" s="81">
        <v>60.362000000000002</v>
      </c>
      <c r="J18" s="81">
        <v>60.271999999999998</v>
      </c>
      <c r="K18" s="81">
        <v>61.125</v>
      </c>
      <c r="L18" s="81">
        <v>62.052999999999997</v>
      </c>
      <c r="M18" s="81">
        <v>63.222000000000001</v>
      </c>
      <c r="N18" s="81">
        <v>64.183999999999997</v>
      </c>
      <c r="O18" s="81">
        <v>65.069000000000003</v>
      </c>
      <c r="P18" s="81">
        <v>66.114000000000004</v>
      </c>
      <c r="Q18" s="81">
        <v>66.234999999999999</v>
      </c>
    </row>
    <row r="19" spans="1:17" ht="12" customHeight="1" x14ac:dyDescent="0.2">
      <c r="A19" s="52" t="s">
        <v>47</v>
      </c>
      <c r="B19" s="81">
        <v>45.863999999999997</v>
      </c>
      <c r="C19" s="81">
        <v>44.744999999999997</v>
      </c>
      <c r="D19" s="81">
        <v>43.790999999999997</v>
      </c>
      <c r="E19" s="81">
        <v>43.320999999999998</v>
      </c>
      <c r="F19" s="81">
        <v>42.19</v>
      </c>
      <c r="G19" s="81">
        <v>41.021000000000001</v>
      </c>
      <c r="H19" s="81">
        <v>40.941000000000003</v>
      </c>
      <c r="I19" s="81">
        <v>41.59</v>
      </c>
      <c r="J19" s="81">
        <v>42.244999999999997</v>
      </c>
      <c r="K19" s="81">
        <v>42.683</v>
      </c>
      <c r="L19" s="81">
        <v>42.652999999999999</v>
      </c>
      <c r="M19" s="81">
        <v>43.241999999999997</v>
      </c>
      <c r="N19" s="81">
        <v>43.689</v>
      </c>
      <c r="O19" s="81">
        <v>43.981000000000002</v>
      </c>
      <c r="P19" s="81">
        <v>44.204999999999998</v>
      </c>
      <c r="Q19" s="81">
        <v>43.896000000000001</v>
      </c>
    </row>
    <row r="20" spans="1:17" ht="12" customHeight="1" x14ac:dyDescent="0.2">
      <c r="A20" s="52" t="s">
        <v>48</v>
      </c>
      <c r="B20" s="81">
        <v>67.405000000000001</v>
      </c>
      <c r="C20" s="81">
        <v>65.292000000000002</v>
      </c>
      <c r="D20" s="81">
        <v>63.67</v>
      </c>
      <c r="E20" s="81">
        <v>61.652000000000001</v>
      </c>
      <c r="F20" s="81">
        <v>62.234999999999999</v>
      </c>
      <c r="G20" s="81">
        <v>60.863999999999997</v>
      </c>
      <c r="H20" s="81">
        <v>61.848999999999997</v>
      </c>
      <c r="I20" s="81">
        <v>62.844000000000001</v>
      </c>
      <c r="J20" s="81">
        <v>62.890999999999998</v>
      </c>
      <c r="K20" s="81">
        <v>62.51</v>
      </c>
      <c r="L20" s="81">
        <v>62.859000000000002</v>
      </c>
      <c r="M20" s="81">
        <v>63.228999999999999</v>
      </c>
      <c r="N20" s="81">
        <v>62.834000000000003</v>
      </c>
      <c r="O20" s="81">
        <v>62.640999999999998</v>
      </c>
      <c r="P20" s="81">
        <v>63.171999999999997</v>
      </c>
      <c r="Q20" s="81">
        <v>63.628999999999998</v>
      </c>
    </row>
    <row r="21" spans="1:17" ht="12" customHeight="1" x14ac:dyDescent="0.2">
      <c r="A21" s="52" t="s">
        <v>49</v>
      </c>
      <c r="B21" s="81">
        <v>42.548000000000002</v>
      </c>
      <c r="C21" s="81">
        <v>42.052</v>
      </c>
      <c r="D21" s="81">
        <v>41.503999999999998</v>
      </c>
      <c r="E21" s="81">
        <v>40.573999999999998</v>
      </c>
      <c r="F21" s="81">
        <v>39.94</v>
      </c>
      <c r="G21" s="81">
        <v>38.411000000000001</v>
      </c>
      <c r="H21" s="81">
        <v>39.255000000000003</v>
      </c>
      <c r="I21" s="81">
        <v>39.427</v>
      </c>
      <c r="J21" s="81">
        <v>39.898000000000003</v>
      </c>
      <c r="K21" s="81">
        <v>40.588999999999999</v>
      </c>
      <c r="L21" s="81">
        <v>41.01</v>
      </c>
      <c r="M21" s="81">
        <v>40.536999999999999</v>
      </c>
      <c r="N21" s="81">
        <v>40.921999999999997</v>
      </c>
      <c r="O21" s="81">
        <v>40.729999999999997</v>
      </c>
      <c r="P21" s="81">
        <v>40.789000000000001</v>
      </c>
      <c r="Q21" s="81">
        <v>40.811999999999998</v>
      </c>
    </row>
    <row r="22" spans="1:17" ht="12" customHeight="1" x14ac:dyDescent="0.2">
      <c r="A22" s="52" t="s">
        <v>50</v>
      </c>
      <c r="B22" s="81">
        <v>70.513000000000005</v>
      </c>
      <c r="C22" s="81">
        <v>67.173000000000002</v>
      </c>
      <c r="D22" s="81">
        <v>65.683000000000007</v>
      </c>
      <c r="E22" s="81">
        <v>63.314</v>
      </c>
      <c r="F22" s="81">
        <v>63.107999999999997</v>
      </c>
      <c r="G22" s="81">
        <v>62.484999999999999</v>
      </c>
      <c r="H22" s="81">
        <v>63.146000000000001</v>
      </c>
      <c r="I22" s="81">
        <v>65.230999999999995</v>
      </c>
      <c r="J22" s="81">
        <v>65.561999999999998</v>
      </c>
      <c r="K22" s="81">
        <v>66.040000000000006</v>
      </c>
      <c r="L22" s="81">
        <v>65.299000000000007</v>
      </c>
      <c r="M22" s="81">
        <v>66.177999999999997</v>
      </c>
      <c r="N22" s="81">
        <v>66.366</v>
      </c>
      <c r="O22" s="81">
        <v>69.028999999999996</v>
      </c>
      <c r="P22" s="81">
        <v>72.706999999999994</v>
      </c>
      <c r="Q22" s="81">
        <v>74.525000000000006</v>
      </c>
    </row>
    <row r="23" spans="1:17" ht="12" customHeight="1" x14ac:dyDescent="0.2">
      <c r="A23" s="52" t="s">
        <v>51</v>
      </c>
      <c r="B23" s="81">
        <v>32.603999999999999</v>
      </c>
      <c r="C23" s="81">
        <v>31.673999999999999</v>
      </c>
      <c r="D23" s="81">
        <v>31.408000000000001</v>
      </c>
      <c r="E23" s="81">
        <v>30.431999999999999</v>
      </c>
      <c r="F23" s="81">
        <v>30.065000000000001</v>
      </c>
      <c r="G23" s="81">
        <v>29.288</v>
      </c>
      <c r="H23" s="81">
        <v>29.725000000000001</v>
      </c>
      <c r="I23" s="81">
        <v>30.013000000000002</v>
      </c>
      <c r="J23" s="81">
        <v>30.777000000000001</v>
      </c>
      <c r="K23" s="81">
        <v>30.890999999999998</v>
      </c>
      <c r="L23" s="81">
        <v>30.837</v>
      </c>
      <c r="M23" s="81">
        <v>30.684999999999999</v>
      </c>
      <c r="N23" s="81">
        <v>30.555</v>
      </c>
      <c r="O23" s="81">
        <v>30.291</v>
      </c>
      <c r="P23" s="81">
        <v>30.181999999999999</v>
      </c>
      <c r="Q23" s="81">
        <v>29.844000000000001</v>
      </c>
    </row>
    <row r="24" spans="1:17" ht="12" customHeight="1" x14ac:dyDescent="0.2">
      <c r="A24" s="52" t="s">
        <v>52</v>
      </c>
      <c r="B24" s="81">
        <v>47.579000000000001</v>
      </c>
      <c r="C24" s="81">
        <v>46.273000000000003</v>
      </c>
      <c r="D24" s="81">
        <v>44.408000000000001</v>
      </c>
      <c r="E24" s="81">
        <v>42.180999999999997</v>
      </c>
      <c r="F24" s="81">
        <v>40.682000000000002</v>
      </c>
      <c r="G24" s="81">
        <v>39.710999999999999</v>
      </c>
      <c r="H24" s="81">
        <v>40.088999999999999</v>
      </c>
      <c r="I24" s="81">
        <v>40.191000000000003</v>
      </c>
      <c r="J24" s="81">
        <v>40.106000000000002</v>
      </c>
      <c r="K24" s="81">
        <v>40.954999999999998</v>
      </c>
      <c r="L24" s="81">
        <v>40.790999999999997</v>
      </c>
      <c r="M24" s="81">
        <v>40.68</v>
      </c>
      <c r="N24" s="81">
        <v>41.033999999999999</v>
      </c>
      <c r="O24" s="81">
        <v>41.015000000000001</v>
      </c>
      <c r="P24" s="81">
        <v>40.881</v>
      </c>
      <c r="Q24" s="81">
        <v>40.304000000000002</v>
      </c>
    </row>
    <row r="25" spans="1:17" ht="12" customHeight="1" x14ac:dyDescent="0.2">
      <c r="A25" s="52" t="s">
        <v>53</v>
      </c>
      <c r="B25" s="81">
        <v>54.542000000000002</v>
      </c>
      <c r="C25" s="81">
        <v>54.389000000000003</v>
      </c>
      <c r="D25" s="81">
        <v>54.831000000000003</v>
      </c>
      <c r="E25" s="81">
        <v>54.762</v>
      </c>
      <c r="F25" s="81">
        <v>54.417000000000002</v>
      </c>
      <c r="G25" s="81">
        <v>53.408999999999999</v>
      </c>
      <c r="H25" s="81">
        <v>55.472999999999999</v>
      </c>
      <c r="I25" s="81">
        <v>58.595999999999997</v>
      </c>
      <c r="J25" s="81">
        <v>59.151000000000003</v>
      </c>
      <c r="K25" s="81">
        <v>58.874000000000002</v>
      </c>
      <c r="L25" s="81">
        <v>58.975999999999999</v>
      </c>
      <c r="M25" s="81">
        <v>60.405000000000001</v>
      </c>
      <c r="N25" s="81">
        <v>61.945999999999998</v>
      </c>
      <c r="O25" s="81">
        <v>62.311999999999998</v>
      </c>
      <c r="P25" s="81">
        <v>62.713999999999999</v>
      </c>
      <c r="Q25" s="81">
        <v>64.162999999999997</v>
      </c>
    </row>
    <row r="26" spans="1:17" ht="12" customHeight="1" x14ac:dyDescent="0.2">
      <c r="A26" s="52" t="s">
        <v>54</v>
      </c>
      <c r="B26" s="81">
        <v>52.850999999999999</v>
      </c>
      <c r="C26" s="81">
        <v>50.296999999999997</v>
      </c>
      <c r="D26" s="81">
        <v>49.167999999999999</v>
      </c>
      <c r="E26" s="81">
        <v>47.094000000000001</v>
      </c>
      <c r="F26" s="81">
        <v>45.908999999999999</v>
      </c>
      <c r="G26" s="81">
        <v>44.173000000000002</v>
      </c>
      <c r="H26" s="81">
        <v>44.332999999999998</v>
      </c>
      <c r="I26" s="81">
        <v>45.77</v>
      </c>
      <c r="J26" s="81">
        <v>45.682000000000002</v>
      </c>
      <c r="K26" s="81">
        <v>46.6</v>
      </c>
      <c r="L26" s="81">
        <v>46.616</v>
      </c>
      <c r="M26" s="81">
        <v>46.6</v>
      </c>
      <c r="N26" s="81">
        <v>46.273000000000003</v>
      </c>
      <c r="O26" s="81">
        <v>45.906999999999996</v>
      </c>
      <c r="P26" s="81">
        <v>45.048999999999999</v>
      </c>
      <c r="Q26" s="81">
        <v>45.069000000000003</v>
      </c>
    </row>
    <row r="27" spans="1:17" ht="12" customHeight="1" x14ac:dyDescent="0.2">
      <c r="A27" s="50" t="s">
        <v>55</v>
      </c>
      <c r="B27" s="82">
        <f>SUM(B8:B26)</f>
        <v>981.29800000000012</v>
      </c>
      <c r="C27" s="82">
        <f t="shared" ref="C27:F27" si="0">SUM(C8:C26)</f>
        <v>952.45200000000011</v>
      </c>
      <c r="D27" s="82">
        <f t="shared" si="0"/>
        <v>931.46900000000005</v>
      </c>
      <c r="E27" s="82">
        <f t="shared" si="0"/>
        <v>913.5440000000001</v>
      </c>
      <c r="F27" s="82">
        <f t="shared" si="0"/>
        <v>910.46900000000005</v>
      </c>
      <c r="G27" s="82">
        <f t="shared" ref="G27:I27" si="1">SUM(G8:G26)</f>
        <v>894.39400000000001</v>
      </c>
      <c r="H27" s="82">
        <f t="shared" si="1"/>
        <v>898.83800000000008</v>
      </c>
      <c r="I27" s="82">
        <f t="shared" si="1"/>
        <v>918.2120000000001</v>
      </c>
      <c r="J27" s="82">
        <f t="shared" ref="J27:N27" si="2">SUM(J8:J26)</f>
        <v>929.78399999999999</v>
      </c>
      <c r="K27" s="82">
        <f t="shared" si="2"/>
        <v>939.97500000000002</v>
      </c>
      <c r="L27" s="82">
        <f t="shared" si="2"/>
        <v>945.1160000000001</v>
      </c>
      <c r="M27" s="82">
        <f t="shared" si="2"/>
        <v>947.06899999999996</v>
      </c>
      <c r="N27" s="82">
        <f t="shared" si="2"/>
        <v>950.57299999999987</v>
      </c>
      <c r="O27" s="82">
        <f t="shared" ref="O27:P27" si="3">SUM(O8:O26)</f>
        <v>951.0390000000001</v>
      </c>
      <c r="P27" s="82">
        <f t="shared" si="3"/>
        <v>954.10199999999986</v>
      </c>
      <c r="Q27" s="82">
        <f t="shared" ref="Q27" si="4">SUM(Q8:Q26)</f>
        <v>954.96999999999991</v>
      </c>
    </row>
    <row r="28" spans="1:17" ht="12" customHeight="1" x14ac:dyDescent="0.2">
      <c r="A28" s="51" t="s">
        <v>0</v>
      </c>
      <c r="B28" s="58"/>
      <c r="C28" s="58"/>
      <c r="D28" s="58"/>
      <c r="E28" s="58"/>
      <c r="F28" s="58"/>
      <c r="G28" s="58"/>
      <c r="H28" s="58"/>
      <c r="I28" s="58"/>
      <c r="J28" s="58"/>
      <c r="K28" s="58"/>
      <c r="L28" s="58"/>
      <c r="M28" s="58"/>
      <c r="N28" s="58"/>
      <c r="O28" s="58"/>
      <c r="P28" s="58"/>
      <c r="Q28" s="58"/>
    </row>
    <row r="29" spans="1:17" ht="12" customHeight="1" x14ac:dyDescent="0.2">
      <c r="A29" s="53" t="s">
        <v>36</v>
      </c>
      <c r="B29" s="81">
        <f>B8+B9+B10+B11</f>
        <v>233.35599999999999</v>
      </c>
      <c r="C29" s="81">
        <f t="shared" ref="C29:F29" si="5">C8+C9+C10+C11</f>
        <v>230.40100000000001</v>
      </c>
      <c r="D29" s="81">
        <f t="shared" si="5"/>
        <v>224.209</v>
      </c>
      <c r="E29" s="81">
        <f t="shared" si="5"/>
        <v>222.59899999999999</v>
      </c>
      <c r="F29" s="81">
        <f t="shared" si="5"/>
        <v>224.95699999999999</v>
      </c>
      <c r="G29" s="81">
        <f t="shared" ref="G29:I29" si="6">G8+G9+G10+G11</f>
        <v>220.83600000000001</v>
      </c>
      <c r="H29" s="81">
        <f t="shared" si="6"/>
        <v>220.46800000000002</v>
      </c>
      <c r="I29" s="81">
        <f t="shared" si="6"/>
        <v>223.66199999999998</v>
      </c>
      <c r="J29" s="81">
        <f t="shared" ref="J29:N29" si="7">J8+J9+J10+J11</f>
        <v>227.441</v>
      </c>
      <c r="K29" s="81">
        <f t="shared" si="7"/>
        <v>229.00599999999997</v>
      </c>
      <c r="L29" s="81">
        <f t="shared" si="7"/>
        <v>231.471</v>
      </c>
      <c r="M29" s="81">
        <f t="shared" si="7"/>
        <v>230.178</v>
      </c>
      <c r="N29" s="81">
        <f t="shared" si="7"/>
        <v>228.756</v>
      </c>
      <c r="O29" s="81">
        <f t="shared" ref="O29:P29" si="8">O8+O9+O10+O11</f>
        <v>224.505</v>
      </c>
      <c r="P29" s="81">
        <f t="shared" si="8"/>
        <v>221.26999999999998</v>
      </c>
      <c r="Q29" s="81">
        <f t="shared" ref="Q29" si="9">Q8+Q9+Q10+Q11</f>
        <v>222.89699999999999</v>
      </c>
    </row>
    <row r="30" spans="1:17" ht="12" customHeight="1" x14ac:dyDescent="0.2">
      <c r="A30" s="53" t="s">
        <v>40</v>
      </c>
      <c r="B30" s="81">
        <f>B13+B14+B15+B16+B17+B18+B19+B20+B21+B22+B23+B24+B25+B26</f>
        <v>747.94200000000001</v>
      </c>
      <c r="C30" s="81">
        <f t="shared" ref="C30:F30" si="10">C13+C14+C15+C16+C17+C18+C19+C20+C21+C22+C23+C24+C25+C26</f>
        <v>722.05100000000004</v>
      </c>
      <c r="D30" s="81">
        <f t="shared" si="10"/>
        <v>707.2600000000001</v>
      </c>
      <c r="E30" s="81">
        <f t="shared" si="10"/>
        <v>690.94500000000016</v>
      </c>
      <c r="F30" s="81">
        <f t="shared" si="10"/>
        <v>685.51200000000006</v>
      </c>
      <c r="G30" s="81">
        <f t="shared" ref="G30:I30" si="11">G13+G14+G15+G16+G17+G18+G19+G20+G21+G22+G23+G24+G25+G26</f>
        <v>673.55799999999999</v>
      </c>
      <c r="H30" s="81">
        <f t="shared" si="11"/>
        <v>678.37</v>
      </c>
      <c r="I30" s="81">
        <f t="shared" si="11"/>
        <v>694.55000000000007</v>
      </c>
      <c r="J30" s="81">
        <f t="shared" ref="J30:N30" si="12">J13+J14+J15+J16+J17+J18+J19+J20+J21+J22+J23+J24+J25+J26</f>
        <v>702.34300000000007</v>
      </c>
      <c r="K30" s="81">
        <f t="shared" si="12"/>
        <v>710.96900000000005</v>
      </c>
      <c r="L30" s="81">
        <f t="shared" si="12"/>
        <v>713.6450000000001</v>
      </c>
      <c r="M30" s="81">
        <f t="shared" si="12"/>
        <v>716.89099999999985</v>
      </c>
      <c r="N30" s="81">
        <f t="shared" si="12"/>
        <v>721.81700000000001</v>
      </c>
      <c r="O30" s="81">
        <f t="shared" ref="O30:P30" si="13">O13+O14+O15+O16+O17+O18+O19+O20+O21+O22+O23+O24+O25+O26</f>
        <v>726.53400000000011</v>
      </c>
      <c r="P30" s="81">
        <f t="shared" si="13"/>
        <v>732.83199999999988</v>
      </c>
      <c r="Q30" s="81">
        <f t="shared" ref="Q30" si="14">Q13+Q14+Q15+Q16+Q17+Q18+Q19+Q20+Q21+Q22+Q23+Q24+Q25+Q26</f>
        <v>732.07300000000009</v>
      </c>
    </row>
    <row r="31" spans="1:17" ht="12" customHeight="1" x14ac:dyDescent="0.2">
      <c r="A31" s="23"/>
      <c r="B31" s="20"/>
      <c r="C31" s="20"/>
      <c r="D31" s="20"/>
      <c r="E31" s="20"/>
      <c r="F31" s="20"/>
      <c r="G31" s="20"/>
      <c r="H31" s="20"/>
      <c r="I31" s="20"/>
    </row>
    <row r="32" spans="1:17" s="22" customFormat="1" ht="12" customHeight="1" x14ac:dyDescent="0.2">
      <c r="A32" s="100"/>
      <c r="B32" s="181" t="s">
        <v>58</v>
      </c>
      <c r="C32" s="181"/>
      <c r="D32" s="181"/>
      <c r="E32" s="181"/>
      <c r="F32" s="181"/>
      <c r="G32" s="181"/>
      <c r="H32" s="181"/>
      <c r="I32" s="181"/>
      <c r="J32" s="181"/>
      <c r="K32" s="181"/>
      <c r="L32" s="181"/>
      <c r="M32" s="181"/>
      <c r="N32" s="181"/>
      <c r="O32" s="181"/>
      <c r="P32" s="181"/>
      <c r="Q32" s="181"/>
    </row>
    <row r="33" spans="1:17" ht="12" customHeight="1" x14ac:dyDescent="0.2">
      <c r="A33" s="52" t="s">
        <v>37</v>
      </c>
      <c r="B33" s="31" t="s">
        <v>2</v>
      </c>
      <c r="C33" s="31">
        <f t="shared" ref="C33:C36" si="15">ROUND((C8/B8)*100-100,5)</f>
        <v>-0.74682999999999999</v>
      </c>
      <c r="D33" s="31">
        <f t="shared" ref="D33:D36" si="16">ROUND((D8/C8)*100-100,5)</f>
        <v>-0.97304000000000002</v>
      </c>
      <c r="E33" s="31">
        <f t="shared" ref="E33:E36" si="17">ROUND((E8/D8)*100-100,5)</f>
        <v>1.98047</v>
      </c>
      <c r="F33" s="31">
        <f t="shared" ref="F33:F36" si="18">ROUND((F8/E8)*100-100,5)</f>
        <v>-0.50570000000000004</v>
      </c>
      <c r="G33" s="31">
        <f t="shared" ref="G33:G36" si="19">ROUND((G8/F8)*100-100,5)</f>
        <v>-3.13083</v>
      </c>
      <c r="H33" s="31">
        <f t="shared" ref="H33:H36" si="20">ROUND((H8/G8)*100-100,5)</f>
        <v>1.83179</v>
      </c>
      <c r="I33" s="31">
        <f t="shared" ref="I33:I36" si="21">ROUND((I8/H8)*100-100,5)</f>
        <v>2.39032</v>
      </c>
      <c r="J33" s="31">
        <f t="shared" ref="J33:J36" si="22">ROUND((J8/I8)*100-100,5)</f>
        <v>1.64964</v>
      </c>
      <c r="K33" s="31">
        <f t="shared" ref="K33:M36" si="23">ROUND((K8/J8)*100-100,5)</f>
        <v>0.50092000000000003</v>
      </c>
      <c r="L33" s="31">
        <f t="shared" si="23"/>
        <v>0.83362000000000003</v>
      </c>
      <c r="M33" s="31">
        <f t="shared" si="23"/>
        <v>-1.7083900000000001</v>
      </c>
      <c r="N33" s="31">
        <f t="shared" ref="N33:Q36" si="24">ROUND((N8/M8)*100-100,5)</f>
        <v>0.66759000000000002</v>
      </c>
      <c r="O33" s="31">
        <f t="shared" si="24"/>
        <v>0.19866</v>
      </c>
      <c r="P33" s="31">
        <f t="shared" si="24"/>
        <v>-0.44025999999999998</v>
      </c>
      <c r="Q33" s="31">
        <f t="shared" si="24"/>
        <v>0.5857</v>
      </c>
    </row>
    <row r="34" spans="1:17" ht="12" customHeight="1" x14ac:dyDescent="0.2">
      <c r="A34" s="52" t="s">
        <v>38</v>
      </c>
      <c r="B34" s="31" t="s">
        <v>2</v>
      </c>
      <c r="C34" s="31">
        <f t="shared" si="15"/>
        <v>-3.0707100000000001</v>
      </c>
      <c r="D34" s="31">
        <f t="shared" si="16"/>
        <v>-3.9162400000000002</v>
      </c>
      <c r="E34" s="31">
        <f t="shared" si="17"/>
        <v>-1.2026600000000001</v>
      </c>
      <c r="F34" s="31">
        <f t="shared" si="18"/>
        <v>2.0738599999999998</v>
      </c>
      <c r="G34" s="31">
        <f t="shared" si="19"/>
        <v>-4.0027400000000002</v>
      </c>
      <c r="H34" s="31">
        <f t="shared" si="20"/>
        <v>-0.96658999999999995</v>
      </c>
      <c r="I34" s="31">
        <f t="shared" si="21"/>
        <v>-1.0923</v>
      </c>
      <c r="J34" s="31">
        <f t="shared" si="22"/>
        <v>-0.22517999999999999</v>
      </c>
      <c r="K34" s="31">
        <f t="shared" si="23"/>
        <v>-1.7673099999999999</v>
      </c>
      <c r="L34" s="31">
        <f t="shared" si="23"/>
        <v>0.20610000000000001</v>
      </c>
      <c r="M34" s="31">
        <f t="shared" si="23"/>
        <v>-2.38713</v>
      </c>
      <c r="N34" s="31">
        <f t="shared" si="24"/>
        <v>-3.0655199999999998</v>
      </c>
      <c r="O34" s="31">
        <f t="shared" si="24"/>
        <v>-0.94606999999999997</v>
      </c>
      <c r="P34" s="31">
        <f t="shared" si="24"/>
        <v>7.0150000000000004E-2</v>
      </c>
      <c r="Q34" s="31">
        <f t="shared" si="24"/>
        <v>0.78727000000000003</v>
      </c>
    </row>
    <row r="35" spans="1:17" ht="12" customHeight="1" x14ac:dyDescent="0.2">
      <c r="A35" s="52" t="s">
        <v>39</v>
      </c>
      <c r="B35" s="31" t="s">
        <v>2</v>
      </c>
      <c r="C35" s="31">
        <f t="shared" si="15"/>
        <v>-0.88163999999999998</v>
      </c>
      <c r="D35" s="31">
        <f t="shared" si="16"/>
        <v>-2.5321600000000002</v>
      </c>
      <c r="E35" s="31">
        <f t="shared" si="17"/>
        <v>-3.92022</v>
      </c>
      <c r="F35" s="31">
        <f t="shared" si="18"/>
        <v>-1.5907100000000001</v>
      </c>
      <c r="G35" s="31">
        <f t="shared" si="19"/>
        <v>-3.2094900000000002</v>
      </c>
      <c r="H35" s="31">
        <f t="shared" si="20"/>
        <v>-1.1312199999999999</v>
      </c>
      <c r="I35" s="31">
        <f t="shared" si="21"/>
        <v>1.5345800000000001</v>
      </c>
      <c r="J35" s="31">
        <f t="shared" si="22"/>
        <v>0.12282999999999999</v>
      </c>
      <c r="K35" s="31">
        <f t="shared" si="23"/>
        <v>0.45606000000000002</v>
      </c>
      <c r="L35" s="31">
        <f t="shared" si="23"/>
        <v>-0.28142</v>
      </c>
      <c r="M35" s="31">
        <f t="shared" si="23"/>
        <v>-1.1315200000000001</v>
      </c>
      <c r="N35" s="31">
        <f t="shared" si="24"/>
        <v>-2.2000799999999998</v>
      </c>
      <c r="O35" s="31">
        <f t="shared" si="24"/>
        <v>-3.7529599999999999</v>
      </c>
      <c r="P35" s="31">
        <f t="shared" si="24"/>
        <v>-1.22729</v>
      </c>
      <c r="Q35" s="31">
        <f t="shared" si="24"/>
        <v>-1.4105300000000001</v>
      </c>
    </row>
    <row r="36" spans="1:17" ht="12" customHeight="1" x14ac:dyDescent="0.2">
      <c r="A36" s="52" t="s">
        <v>34</v>
      </c>
      <c r="B36" s="31" t="s">
        <v>2</v>
      </c>
      <c r="C36" s="31">
        <f t="shared" si="15"/>
        <v>-0.26164999999999999</v>
      </c>
      <c r="D36" s="31">
        <f t="shared" si="16"/>
        <v>-2.4832100000000001</v>
      </c>
      <c r="E36" s="31">
        <f t="shared" si="17"/>
        <v>0.12071</v>
      </c>
      <c r="F36" s="31">
        <f t="shared" si="18"/>
        <v>2.1185200000000002</v>
      </c>
      <c r="G36" s="31">
        <f t="shared" si="19"/>
        <v>0.81857999999999997</v>
      </c>
      <c r="H36" s="31">
        <f t="shared" si="20"/>
        <v>6.6919999999999993E-2</v>
      </c>
      <c r="I36" s="31">
        <f t="shared" si="21"/>
        <v>2.7986399999999998</v>
      </c>
      <c r="J36" s="31">
        <f t="shared" si="22"/>
        <v>3.59416</v>
      </c>
      <c r="K36" s="31">
        <f t="shared" si="23"/>
        <v>2.3946100000000001</v>
      </c>
      <c r="L36" s="31">
        <f t="shared" si="23"/>
        <v>2.2108400000000001</v>
      </c>
      <c r="M36" s="31">
        <f t="shared" si="23"/>
        <v>1.1390100000000001</v>
      </c>
      <c r="N36" s="31">
        <f t="shared" si="24"/>
        <v>0.93239000000000005</v>
      </c>
      <c r="O36" s="31">
        <f t="shared" si="24"/>
        <v>-2.3755600000000001</v>
      </c>
      <c r="P36" s="31">
        <f t="shared" si="24"/>
        <v>-2.7033</v>
      </c>
      <c r="Q36" s="31">
        <f t="shared" si="24"/>
        <v>1.5222500000000001</v>
      </c>
    </row>
    <row r="37" spans="1:17" ht="12" customHeight="1" x14ac:dyDescent="0.2">
      <c r="A37" s="29"/>
      <c r="B37" s="31"/>
      <c r="C37" s="31"/>
      <c r="D37" s="31"/>
      <c r="E37" s="31"/>
      <c r="F37" s="31"/>
      <c r="G37" s="31"/>
      <c r="H37" s="31"/>
      <c r="I37" s="31"/>
      <c r="J37" s="31"/>
      <c r="K37" s="31"/>
      <c r="L37" s="31"/>
      <c r="M37" s="31"/>
      <c r="N37" s="31"/>
      <c r="O37" s="31"/>
      <c r="P37" s="31"/>
      <c r="Q37" s="31"/>
    </row>
    <row r="38" spans="1:17" ht="12" customHeight="1" x14ac:dyDescent="0.2">
      <c r="A38" s="52" t="s">
        <v>41</v>
      </c>
      <c r="B38" s="31" t="s">
        <v>2</v>
      </c>
      <c r="C38" s="31">
        <f t="shared" ref="C38:C52" si="25">ROUND((C13/B13)*100-100,5)</f>
        <v>-2.5594100000000002</v>
      </c>
      <c r="D38" s="31">
        <f t="shared" ref="D38:D52" si="26">ROUND((D13/C13)*100-100,5)</f>
        <v>-2.3137300000000001</v>
      </c>
      <c r="E38" s="31">
        <f t="shared" ref="E38:E52" si="27">ROUND((E13/D13)*100-100,5)</f>
        <v>-1.2043999999999999</v>
      </c>
      <c r="F38" s="31">
        <f t="shared" ref="F38:F52" si="28">ROUND((F13/E13)*100-100,5)</f>
        <v>1.0226999999999999</v>
      </c>
      <c r="G38" s="31">
        <f t="shared" ref="G38:G52" si="29">ROUND((G13/F13)*100-100,5)</f>
        <v>-1.2562599999999999</v>
      </c>
      <c r="H38" s="31">
        <f t="shared" ref="H38:H52" si="30">ROUND((H13/G13)*100-100,5)</f>
        <v>-1.0865100000000001</v>
      </c>
      <c r="I38" s="31">
        <f t="shared" ref="I38:I52" si="31">ROUND((I13/H13)*100-100,5)</f>
        <v>1.4214100000000001</v>
      </c>
      <c r="J38" s="31">
        <f t="shared" ref="J38:J52" si="32">ROUND((J13/I13)*100-100,5)</f>
        <v>0.30362</v>
      </c>
      <c r="K38" s="31">
        <f t="shared" ref="K38:Q52" si="33">ROUND((K13/J13)*100-100,5)</f>
        <v>0.92288000000000003</v>
      </c>
      <c r="L38" s="31">
        <f t="shared" si="33"/>
        <v>0.27616000000000002</v>
      </c>
      <c r="M38" s="31">
        <f t="shared" si="33"/>
        <v>6.5659999999999996E-2</v>
      </c>
      <c r="N38" s="31">
        <f t="shared" si="33"/>
        <v>0.74182000000000003</v>
      </c>
      <c r="O38" s="31">
        <f t="shared" si="33"/>
        <v>0.79425000000000001</v>
      </c>
      <c r="P38" s="31">
        <f t="shared" si="33"/>
        <v>-3.4099999999999998E-2</v>
      </c>
      <c r="Q38" s="31">
        <f t="shared" si="33"/>
        <v>0.9768</v>
      </c>
    </row>
    <row r="39" spans="1:17" ht="12" customHeight="1" x14ac:dyDescent="0.2">
      <c r="A39" s="52" t="s">
        <v>42</v>
      </c>
      <c r="B39" s="31" t="s">
        <v>2</v>
      </c>
      <c r="C39" s="31">
        <f t="shared" si="25"/>
        <v>-2.6124100000000001</v>
      </c>
      <c r="D39" s="31">
        <f t="shared" si="26"/>
        <v>-2.9173200000000001</v>
      </c>
      <c r="E39" s="31">
        <f t="shared" si="27"/>
        <v>-1.56297</v>
      </c>
      <c r="F39" s="31">
        <f t="shared" si="28"/>
        <v>0.51980999999999999</v>
      </c>
      <c r="G39" s="31">
        <f t="shared" si="29"/>
        <v>2.7905799999999998</v>
      </c>
      <c r="H39" s="31">
        <f t="shared" si="30"/>
        <v>1.7543899999999999</v>
      </c>
      <c r="I39" s="31">
        <f t="shared" si="31"/>
        <v>3.5849099999999998</v>
      </c>
      <c r="J39" s="31">
        <f t="shared" si="32"/>
        <v>1.88663</v>
      </c>
      <c r="K39" s="31">
        <f t="shared" si="33"/>
        <v>1.02891</v>
      </c>
      <c r="L39" s="31">
        <f t="shared" si="33"/>
        <v>2.0318000000000001</v>
      </c>
      <c r="M39" s="31">
        <f t="shared" si="33"/>
        <v>0.82793000000000005</v>
      </c>
      <c r="N39" s="31">
        <f t="shared" si="33"/>
        <v>2.4191600000000002</v>
      </c>
      <c r="O39" s="31">
        <f t="shared" si="33"/>
        <v>4.8009999999999997E-2</v>
      </c>
      <c r="P39" s="31">
        <f t="shared" si="33"/>
        <v>0.73897999999999997</v>
      </c>
      <c r="Q39" s="31">
        <f t="shared" si="33"/>
        <v>7.3039999999999994E-2</v>
      </c>
    </row>
    <row r="40" spans="1:17" ht="12" customHeight="1" x14ac:dyDescent="0.2">
      <c r="A40" s="52" t="s">
        <v>43</v>
      </c>
      <c r="B40" s="31" t="s">
        <v>2</v>
      </c>
      <c r="C40" s="31">
        <f t="shared" si="25"/>
        <v>-8.2329299999999996</v>
      </c>
      <c r="D40" s="31">
        <f t="shared" si="26"/>
        <v>-2.1620200000000001</v>
      </c>
      <c r="E40" s="31">
        <f t="shared" si="27"/>
        <v>-0.28686</v>
      </c>
      <c r="F40" s="31">
        <f t="shared" si="28"/>
        <v>-2.5818599999999998</v>
      </c>
      <c r="G40" s="31">
        <f t="shared" si="29"/>
        <v>-1.19876</v>
      </c>
      <c r="H40" s="31">
        <f t="shared" si="30"/>
        <v>-3.2700900000000002</v>
      </c>
      <c r="I40" s="31">
        <f t="shared" si="31"/>
        <v>-7.8560000000000005E-2</v>
      </c>
      <c r="J40" s="31">
        <f t="shared" si="32"/>
        <v>1.26579</v>
      </c>
      <c r="K40" s="31">
        <f t="shared" si="33"/>
        <v>1.1956199999999999</v>
      </c>
      <c r="L40" s="31">
        <f t="shared" si="33"/>
        <v>0.79278000000000004</v>
      </c>
      <c r="M40" s="31">
        <f t="shared" si="33"/>
        <v>6.089E-2</v>
      </c>
      <c r="N40" s="31">
        <f t="shared" si="33"/>
        <v>-1.3515200000000001</v>
      </c>
      <c r="O40" s="31">
        <f t="shared" si="33"/>
        <v>0.12081</v>
      </c>
      <c r="P40" s="31">
        <f t="shared" si="33"/>
        <v>-0.51346999999999998</v>
      </c>
      <c r="Q40" s="31">
        <f t="shared" si="33"/>
        <v>-0.60385999999999995</v>
      </c>
    </row>
    <row r="41" spans="1:17" ht="12" customHeight="1" x14ac:dyDescent="0.2">
      <c r="A41" s="52" t="s">
        <v>44</v>
      </c>
      <c r="B41" s="31" t="s">
        <v>2</v>
      </c>
      <c r="C41" s="31">
        <f t="shared" si="25"/>
        <v>-3.80382</v>
      </c>
      <c r="D41" s="31">
        <f t="shared" si="26"/>
        <v>-1.2449300000000001</v>
      </c>
      <c r="E41" s="31">
        <f t="shared" si="27"/>
        <v>-3.0336699999999999</v>
      </c>
      <c r="F41" s="31">
        <f t="shared" si="28"/>
        <v>0.27825</v>
      </c>
      <c r="G41" s="31">
        <f t="shared" si="29"/>
        <v>-1.2428300000000001</v>
      </c>
      <c r="H41" s="31">
        <f t="shared" si="30"/>
        <v>0.86180000000000001</v>
      </c>
      <c r="I41" s="31">
        <f t="shared" si="31"/>
        <v>3.2281499999999999</v>
      </c>
      <c r="J41" s="31">
        <f t="shared" si="32"/>
        <v>6.0729800000000003</v>
      </c>
      <c r="K41" s="31">
        <f t="shared" si="33"/>
        <v>5.7936899999999998</v>
      </c>
      <c r="L41" s="31">
        <f t="shared" si="33"/>
        <v>0.78812000000000004</v>
      </c>
      <c r="M41" s="31">
        <f t="shared" si="33"/>
        <v>2.2496200000000002</v>
      </c>
      <c r="N41" s="31">
        <f t="shared" si="33"/>
        <v>1.56088</v>
      </c>
      <c r="O41" s="31">
        <f t="shared" si="33"/>
        <v>1.09667</v>
      </c>
      <c r="P41" s="31">
        <f t="shared" si="33"/>
        <v>1.4877499999999999</v>
      </c>
      <c r="Q41" s="31">
        <f t="shared" si="33"/>
        <v>-7.1339899999999998</v>
      </c>
    </row>
    <row r="42" spans="1:17" ht="12" customHeight="1" x14ac:dyDescent="0.2">
      <c r="A42" s="52" t="s">
        <v>45</v>
      </c>
      <c r="B42" s="31" t="s">
        <v>2</v>
      </c>
      <c r="C42" s="31">
        <f t="shared" si="25"/>
        <v>-4.7316099999999999</v>
      </c>
      <c r="D42" s="31">
        <f t="shared" si="26"/>
        <v>-2.6250499999999999</v>
      </c>
      <c r="E42" s="31">
        <f t="shared" si="27"/>
        <v>-2.8685200000000002</v>
      </c>
      <c r="F42" s="31">
        <f t="shared" si="28"/>
        <v>-1.1497999999999999</v>
      </c>
      <c r="G42" s="31">
        <f t="shared" si="29"/>
        <v>-2.2355499999999999</v>
      </c>
      <c r="H42" s="31">
        <f t="shared" si="30"/>
        <v>-1.69441</v>
      </c>
      <c r="I42" s="31">
        <f t="shared" si="31"/>
        <v>0.95894999999999997</v>
      </c>
      <c r="J42" s="31">
        <f t="shared" si="32"/>
        <v>1.4494800000000001</v>
      </c>
      <c r="K42" s="31">
        <f t="shared" si="33"/>
        <v>1.1607700000000001</v>
      </c>
      <c r="L42" s="31">
        <f t="shared" si="33"/>
        <v>-0.35610000000000003</v>
      </c>
      <c r="M42" s="31">
        <f t="shared" si="33"/>
        <v>-3.6618200000000001</v>
      </c>
      <c r="N42" s="31">
        <f t="shared" si="33"/>
        <v>-0.43906000000000001</v>
      </c>
      <c r="O42" s="31">
        <f t="shared" si="33"/>
        <v>0.82979000000000003</v>
      </c>
      <c r="P42" s="31">
        <f t="shared" si="33"/>
        <v>0.78190999999999999</v>
      </c>
      <c r="Q42" s="31">
        <f t="shared" si="33"/>
        <v>2.1260000000000001E-2</v>
      </c>
    </row>
    <row r="43" spans="1:17" ht="12" customHeight="1" x14ac:dyDescent="0.2">
      <c r="A43" s="52" t="s">
        <v>46</v>
      </c>
      <c r="B43" s="31" t="s">
        <v>2</v>
      </c>
      <c r="C43" s="31">
        <f t="shared" si="25"/>
        <v>-3.6878199999999999</v>
      </c>
      <c r="D43" s="31">
        <f t="shared" si="26"/>
        <v>-2.2535500000000002</v>
      </c>
      <c r="E43" s="31">
        <f t="shared" si="27"/>
        <v>-0.82901999999999998</v>
      </c>
      <c r="F43" s="31">
        <f t="shared" si="28"/>
        <v>0.24698999999999999</v>
      </c>
      <c r="G43" s="31">
        <f t="shared" si="29"/>
        <v>-2.1570999999999998</v>
      </c>
      <c r="H43" s="31">
        <f t="shared" si="30"/>
        <v>1.5531200000000001</v>
      </c>
      <c r="I43" s="31">
        <f t="shared" si="31"/>
        <v>4.6661200000000003</v>
      </c>
      <c r="J43" s="31">
        <f t="shared" si="32"/>
        <v>-0.14910000000000001</v>
      </c>
      <c r="K43" s="31">
        <f t="shared" si="33"/>
        <v>1.4152499999999999</v>
      </c>
      <c r="L43" s="31">
        <f t="shared" si="33"/>
        <v>1.5182</v>
      </c>
      <c r="M43" s="31">
        <f t="shared" si="33"/>
        <v>1.8838699999999999</v>
      </c>
      <c r="N43" s="31">
        <f t="shared" si="33"/>
        <v>1.52162</v>
      </c>
      <c r="O43" s="31">
        <f t="shared" si="33"/>
        <v>1.3788499999999999</v>
      </c>
      <c r="P43" s="31">
        <f t="shared" si="33"/>
        <v>1.60599</v>
      </c>
      <c r="Q43" s="31">
        <f t="shared" si="33"/>
        <v>0.18301999999999999</v>
      </c>
    </row>
    <row r="44" spans="1:17" ht="12" customHeight="1" x14ac:dyDescent="0.2">
      <c r="A44" s="52" t="s">
        <v>47</v>
      </c>
      <c r="B44" s="31" t="s">
        <v>2</v>
      </c>
      <c r="C44" s="31">
        <f t="shared" si="25"/>
        <v>-2.4398200000000001</v>
      </c>
      <c r="D44" s="31">
        <f t="shared" si="26"/>
        <v>-2.1320800000000002</v>
      </c>
      <c r="E44" s="31">
        <f t="shared" si="27"/>
        <v>-1.07328</v>
      </c>
      <c r="F44" s="31">
        <f t="shared" si="28"/>
        <v>-2.6107399999999998</v>
      </c>
      <c r="G44" s="31">
        <f t="shared" si="29"/>
        <v>-2.7707999999999999</v>
      </c>
      <c r="H44" s="31">
        <f t="shared" si="30"/>
        <v>-0.19502</v>
      </c>
      <c r="I44" s="31">
        <f t="shared" si="31"/>
        <v>1.58521</v>
      </c>
      <c r="J44" s="31">
        <f t="shared" si="32"/>
        <v>1.5749</v>
      </c>
      <c r="K44" s="31">
        <f t="shared" si="33"/>
        <v>1.03681</v>
      </c>
      <c r="L44" s="31">
        <f t="shared" si="33"/>
        <v>-7.0290000000000005E-2</v>
      </c>
      <c r="M44" s="31">
        <f t="shared" si="33"/>
        <v>1.3809100000000001</v>
      </c>
      <c r="N44" s="31">
        <f t="shared" si="33"/>
        <v>1.03372</v>
      </c>
      <c r="O44" s="31">
        <f t="shared" si="33"/>
        <v>0.66835999999999995</v>
      </c>
      <c r="P44" s="31">
        <f t="shared" si="33"/>
        <v>0.50931000000000004</v>
      </c>
      <c r="Q44" s="31">
        <f t="shared" si="33"/>
        <v>-0.69901999999999997</v>
      </c>
    </row>
    <row r="45" spans="1:17" ht="12" customHeight="1" x14ac:dyDescent="0.2">
      <c r="A45" s="52" t="s">
        <v>48</v>
      </c>
      <c r="B45" s="31" t="s">
        <v>2</v>
      </c>
      <c r="C45" s="31">
        <f t="shared" si="25"/>
        <v>-3.1347800000000001</v>
      </c>
      <c r="D45" s="31">
        <f t="shared" si="26"/>
        <v>-2.4842200000000001</v>
      </c>
      <c r="E45" s="31">
        <f t="shared" si="27"/>
        <v>-3.16947</v>
      </c>
      <c r="F45" s="31">
        <f t="shared" si="28"/>
        <v>0.94562999999999997</v>
      </c>
      <c r="G45" s="31">
        <f t="shared" si="29"/>
        <v>-2.2029399999999999</v>
      </c>
      <c r="H45" s="31">
        <f t="shared" si="30"/>
        <v>1.61836</v>
      </c>
      <c r="I45" s="31">
        <f t="shared" si="31"/>
        <v>1.60876</v>
      </c>
      <c r="J45" s="31">
        <f t="shared" si="32"/>
        <v>7.4789999999999995E-2</v>
      </c>
      <c r="K45" s="31">
        <f t="shared" si="33"/>
        <v>-0.60580999999999996</v>
      </c>
      <c r="L45" s="31">
        <f t="shared" si="33"/>
        <v>0.55830999999999997</v>
      </c>
      <c r="M45" s="31">
        <f t="shared" si="33"/>
        <v>0.58862000000000003</v>
      </c>
      <c r="N45" s="31">
        <f t="shared" si="33"/>
        <v>-0.62470999999999999</v>
      </c>
      <c r="O45" s="31">
        <f t="shared" si="33"/>
        <v>-0.30715999999999999</v>
      </c>
      <c r="P45" s="31">
        <f t="shared" si="33"/>
        <v>0.84769000000000005</v>
      </c>
      <c r="Q45" s="31">
        <f t="shared" si="33"/>
        <v>0.72341999999999995</v>
      </c>
    </row>
    <row r="46" spans="1:17" ht="12" customHeight="1" x14ac:dyDescent="0.2">
      <c r="A46" s="52" t="s">
        <v>49</v>
      </c>
      <c r="B46" s="31" t="s">
        <v>2</v>
      </c>
      <c r="C46" s="31">
        <f t="shared" si="25"/>
        <v>-1.16574</v>
      </c>
      <c r="D46" s="31">
        <f t="shared" si="26"/>
        <v>-1.30315</v>
      </c>
      <c r="E46" s="31">
        <f t="shared" si="27"/>
        <v>-2.2407499999999998</v>
      </c>
      <c r="F46" s="31">
        <f t="shared" si="28"/>
        <v>-1.5625800000000001</v>
      </c>
      <c r="G46" s="31">
        <f t="shared" si="29"/>
        <v>-3.8282400000000001</v>
      </c>
      <c r="H46" s="31">
        <f t="shared" si="30"/>
        <v>2.1972900000000002</v>
      </c>
      <c r="I46" s="31">
        <f t="shared" si="31"/>
        <v>0.43815999999999999</v>
      </c>
      <c r="J46" s="31">
        <f t="shared" si="32"/>
        <v>1.1946099999999999</v>
      </c>
      <c r="K46" s="31">
        <f t="shared" si="33"/>
        <v>1.7319199999999999</v>
      </c>
      <c r="L46" s="31">
        <f t="shared" si="33"/>
        <v>1.0372300000000001</v>
      </c>
      <c r="M46" s="31">
        <f t="shared" si="33"/>
        <v>-1.1533800000000001</v>
      </c>
      <c r="N46" s="31">
        <f t="shared" si="33"/>
        <v>0.94974999999999998</v>
      </c>
      <c r="O46" s="31">
        <f t="shared" si="33"/>
        <v>-0.46919</v>
      </c>
      <c r="P46" s="31">
        <f t="shared" si="33"/>
        <v>0.14485999999999999</v>
      </c>
      <c r="Q46" s="31">
        <f t="shared" si="33"/>
        <v>5.6390000000000003E-2</v>
      </c>
    </row>
    <row r="47" spans="1:17" ht="12" customHeight="1" x14ac:dyDescent="0.2">
      <c r="A47" s="52" t="s">
        <v>50</v>
      </c>
      <c r="B47" s="31" t="s">
        <v>2</v>
      </c>
      <c r="C47" s="31">
        <f t="shared" si="25"/>
        <v>-4.73672</v>
      </c>
      <c r="D47" s="31">
        <f t="shared" si="26"/>
        <v>-2.2181500000000001</v>
      </c>
      <c r="E47" s="31">
        <f t="shared" si="27"/>
        <v>-3.6067200000000001</v>
      </c>
      <c r="F47" s="31">
        <f t="shared" si="28"/>
        <v>-0.32535999999999998</v>
      </c>
      <c r="G47" s="31">
        <f t="shared" si="29"/>
        <v>-0.98719999999999997</v>
      </c>
      <c r="H47" s="31">
        <f t="shared" si="30"/>
        <v>1.05785</v>
      </c>
      <c r="I47" s="31">
        <f t="shared" si="31"/>
        <v>3.3018700000000001</v>
      </c>
      <c r="J47" s="31">
        <f t="shared" si="32"/>
        <v>0.50743000000000005</v>
      </c>
      <c r="K47" s="31">
        <f t="shared" si="33"/>
        <v>0.72907999999999995</v>
      </c>
      <c r="L47" s="31">
        <f t="shared" si="33"/>
        <v>-1.12205</v>
      </c>
      <c r="M47" s="31">
        <f t="shared" si="33"/>
        <v>1.34612</v>
      </c>
      <c r="N47" s="31">
        <f t="shared" si="33"/>
        <v>0.28408</v>
      </c>
      <c r="O47" s="31">
        <f t="shared" si="33"/>
        <v>4.0125999999999999</v>
      </c>
      <c r="P47" s="31">
        <f t="shared" si="33"/>
        <v>5.3281999999999998</v>
      </c>
      <c r="Q47" s="31">
        <f t="shared" si="33"/>
        <v>2.5004499999999998</v>
      </c>
    </row>
    <row r="48" spans="1:17" ht="12" customHeight="1" x14ac:dyDescent="0.2">
      <c r="A48" s="52" t="s">
        <v>51</v>
      </c>
      <c r="B48" s="31" t="s">
        <v>2</v>
      </c>
      <c r="C48" s="31">
        <f t="shared" si="25"/>
        <v>-2.8524099999999999</v>
      </c>
      <c r="D48" s="31">
        <f t="shared" si="26"/>
        <v>-0.83980999999999995</v>
      </c>
      <c r="E48" s="31">
        <f t="shared" si="27"/>
        <v>-3.1074899999999999</v>
      </c>
      <c r="F48" s="31">
        <f t="shared" si="28"/>
        <v>-1.20597</v>
      </c>
      <c r="G48" s="31">
        <f t="shared" si="29"/>
        <v>-2.5844</v>
      </c>
      <c r="H48" s="31">
        <f t="shared" si="30"/>
        <v>1.4920800000000001</v>
      </c>
      <c r="I48" s="31">
        <f t="shared" si="31"/>
        <v>0.96887999999999996</v>
      </c>
      <c r="J48" s="31">
        <f t="shared" si="32"/>
        <v>2.54556</v>
      </c>
      <c r="K48" s="31">
        <f t="shared" si="33"/>
        <v>0.37041000000000002</v>
      </c>
      <c r="L48" s="31">
        <f t="shared" si="33"/>
        <v>-0.17480999999999999</v>
      </c>
      <c r="M48" s="31">
        <f t="shared" si="33"/>
        <v>-0.49291000000000001</v>
      </c>
      <c r="N48" s="31">
        <f t="shared" si="33"/>
        <v>-0.42365999999999998</v>
      </c>
      <c r="O48" s="31">
        <f t="shared" si="33"/>
        <v>-0.86402000000000001</v>
      </c>
      <c r="P48" s="31">
        <f t="shared" si="33"/>
        <v>-0.35983999999999999</v>
      </c>
      <c r="Q48" s="31">
        <f t="shared" si="33"/>
        <v>-1.1198699999999999</v>
      </c>
    </row>
    <row r="49" spans="1:17" ht="12" customHeight="1" x14ac:dyDescent="0.2">
      <c r="A49" s="52" t="s">
        <v>52</v>
      </c>
      <c r="B49" s="31" t="s">
        <v>2</v>
      </c>
      <c r="C49" s="31">
        <f t="shared" si="25"/>
        <v>-2.74491</v>
      </c>
      <c r="D49" s="31">
        <f t="shared" si="26"/>
        <v>-4.03043</v>
      </c>
      <c r="E49" s="31">
        <f t="shared" si="27"/>
        <v>-5.0148599999999997</v>
      </c>
      <c r="F49" s="31">
        <f t="shared" si="28"/>
        <v>-3.5537299999999998</v>
      </c>
      <c r="G49" s="31">
        <f t="shared" si="29"/>
        <v>-2.3868</v>
      </c>
      <c r="H49" s="31">
        <f t="shared" si="30"/>
        <v>0.95187999999999995</v>
      </c>
      <c r="I49" s="31">
        <f t="shared" si="31"/>
        <v>0.25442999999999999</v>
      </c>
      <c r="J49" s="31">
        <f t="shared" si="32"/>
        <v>-0.21149000000000001</v>
      </c>
      <c r="K49" s="31">
        <f t="shared" si="33"/>
        <v>2.1168900000000002</v>
      </c>
      <c r="L49" s="31">
        <f t="shared" si="33"/>
        <v>-0.40044000000000002</v>
      </c>
      <c r="M49" s="31">
        <f t="shared" si="33"/>
        <v>-0.27211999999999997</v>
      </c>
      <c r="N49" s="31">
        <f t="shared" si="33"/>
        <v>0.87021000000000004</v>
      </c>
      <c r="O49" s="31">
        <f t="shared" si="33"/>
        <v>-4.6300000000000001E-2</v>
      </c>
      <c r="P49" s="31">
        <f t="shared" si="33"/>
        <v>-0.32671</v>
      </c>
      <c r="Q49" s="31">
        <f t="shared" si="33"/>
        <v>-1.4114100000000001</v>
      </c>
    </row>
    <row r="50" spans="1:17" ht="12" customHeight="1" x14ac:dyDescent="0.2">
      <c r="A50" s="52" t="s">
        <v>53</v>
      </c>
      <c r="B50" s="31" t="s">
        <v>2</v>
      </c>
      <c r="C50" s="31">
        <f t="shared" si="25"/>
        <v>-0.28051999999999999</v>
      </c>
      <c r="D50" s="31">
        <f t="shared" si="26"/>
        <v>0.81266000000000005</v>
      </c>
      <c r="E50" s="31">
        <f t="shared" si="27"/>
        <v>-0.12584000000000001</v>
      </c>
      <c r="F50" s="31">
        <f t="shared" si="28"/>
        <v>-0.63</v>
      </c>
      <c r="G50" s="31">
        <f t="shared" si="29"/>
        <v>-1.85236</v>
      </c>
      <c r="H50" s="31">
        <f t="shared" si="30"/>
        <v>3.8645200000000002</v>
      </c>
      <c r="I50" s="31">
        <f t="shared" si="31"/>
        <v>5.6297699999999997</v>
      </c>
      <c r="J50" s="31">
        <f t="shared" si="32"/>
        <v>0.94716</v>
      </c>
      <c r="K50" s="31">
        <f t="shared" si="33"/>
        <v>-0.46828999999999998</v>
      </c>
      <c r="L50" s="31">
        <f t="shared" si="33"/>
        <v>0.17324999999999999</v>
      </c>
      <c r="M50" s="31">
        <f t="shared" si="33"/>
        <v>2.4230200000000002</v>
      </c>
      <c r="N50" s="31">
        <f t="shared" si="33"/>
        <v>2.55111</v>
      </c>
      <c r="O50" s="31">
        <f t="shared" si="33"/>
        <v>0.59084000000000003</v>
      </c>
      <c r="P50" s="31">
        <f t="shared" si="33"/>
        <v>0.64514000000000005</v>
      </c>
      <c r="Q50" s="31">
        <f t="shared" si="33"/>
        <v>2.3104900000000002</v>
      </c>
    </row>
    <row r="51" spans="1:17" ht="12" customHeight="1" x14ac:dyDescent="0.2">
      <c r="A51" s="52" t="s">
        <v>54</v>
      </c>
      <c r="B51" s="31" t="s">
        <v>2</v>
      </c>
      <c r="C51" s="31">
        <f t="shared" si="25"/>
        <v>-4.8324499999999997</v>
      </c>
      <c r="D51" s="31">
        <f t="shared" si="26"/>
        <v>-2.2446700000000002</v>
      </c>
      <c r="E51" s="31">
        <f t="shared" si="27"/>
        <v>-4.2181899999999999</v>
      </c>
      <c r="F51" s="31">
        <f t="shared" si="28"/>
        <v>-2.5162399999999998</v>
      </c>
      <c r="G51" s="31">
        <f t="shared" si="29"/>
        <v>-3.78139</v>
      </c>
      <c r="H51" s="31">
        <f t="shared" si="30"/>
        <v>0.36220999999999998</v>
      </c>
      <c r="I51" s="31">
        <f t="shared" si="31"/>
        <v>3.2413799999999999</v>
      </c>
      <c r="J51" s="31">
        <f t="shared" si="32"/>
        <v>-0.19227</v>
      </c>
      <c r="K51" s="31">
        <f t="shared" si="33"/>
        <v>2.0095399999999999</v>
      </c>
      <c r="L51" s="31">
        <f t="shared" si="33"/>
        <v>3.4329999999999999E-2</v>
      </c>
      <c r="M51" s="31">
        <f t="shared" si="33"/>
        <v>-3.4320000000000003E-2</v>
      </c>
      <c r="N51" s="31">
        <f t="shared" si="33"/>
        <v>-0.70172000000000001</v>
      </c>
      <c r="O51" s="31">
        <f t="shared" si="33"/>
        <v>-0.79096</v>
      </c>
      <c r="P51" s="31">
        <f t="shared" si="33"/>
        <v>-1.869</v>
      </c>
      <c r="Q51" s="31">
        <f t="shared" si="33"/>
        <v>4.4400000000000002E-2</v>
      </c>
    </row>
    <row r="52" spans="1:17" ht="12" customHeight="1" x14ac:dyDescent="0.2">
      <c r="A52" s="50" t="s">
        <v>55</v>
      </c>
      <c r="B52" s="31" t="s">
        <v>2</v>
      </c>
      <c r="C52" s="32">
        <f t="shared" si="25"/>
        <v>-2.9395799999999999</v>
      </c>
      <c r="D52" s="32">
        <f t="shared" si="26"/>
        <v>-2.2030500000000002</v>
      </c>
      <c r="E52" s="32">
        <f t="shared" si="27"/>
        <v>-1.92438</v>
      </c>
      <c r="F52" s="32">
        <f t="shared" si="28"/>
        <v>-0.33660000000000001</v>
      </c>
      <c r="G52" s="32">
        <f t="shared" si="29"/>
        <v>-1.7655700000000001</v>
      </c>
      <c r="H52" s="32">
        <f t="shared" si="30"/>
        <v>0.49686999999999998</v>
      </c>
      <c r="I52" s="32">
        <f t="shared" si="31"/>
        <v>2.1554500000000001</v>
      </c>
      <c r="J52" s="32">
        <f t="shared" si="32"/>
        <v>1.2602800000000001</v>
      </c>
      <c r="K52" s="32">
        <f t="shared" si="33"/>
        <v>1.09606</v>
      </c>
      <c r="L52" s="32">
        <f t="shared" si="33"/>
        <v>0.54693000000000003</v>
      </c>
      <c r="M52" s="32">
        <f t="shared" si="33"/>
        <v>0.20663999999999999</v>
      </c>
      <c r="N52" s="32">
        <f t="shared" si="33"/>
        <v>0.36997999999999998</v>
      </c>
      <c r="O52" s="32">
        <f t="shared" si="33"/>
        <v>4.9020000000000001E-2</v>
      </c>
      <c r="P52" s="32">
        <f t="shared" si="33"/>
        <v>0.32207000000000002</v>
      </c>
      <c r="Q52" s="32">
        <f t="shared" si="33"/>
        <v>9.0980000000000005E-2</v>
      </c>
    </row>
    <row r="53" spans="1:17" ht="12" customHeight="1" x14ac:dyDescent="0.2">
      <c r="A53" s="51" t="s">
        <v>0</v>
      </c>
      <c r="B53" s="31"/>
      <c r="C53" s="31"/>
      <c r="D53" s="31"/>
      <c r="E53" s="31"/>
      <c r="F53" s="31"/>
      <c r="G53" s="31"/>
      <c r="H53" s="31"/>
      <c r="I53" s="31"/>
      <c r="J53" s="31"/>
      <c r="K53" s="31"/>
      <c r="L53" s="31"/>
      <c r="M53" s="31"/>
      <c r="N53" s="31"/>
      <c r="O53" s="31"/>
      <c r="P53" s="31"/>
      <c r="Q53" s="31"/>
    </row>
    <row r="54" spans="1:17" ht="12" customHeight="1" x14ac:dyDescent="0.2">
      <c r="A54" s="53" t="s">
        <v>36</v>
      </c>
      <c r="B54" s="31" t="s">
        <v>2</v>
      </c>
      <c r="C54" s="31">
        <f t="shared" ref="C54:C55" si="34">ROUND((C29/B29)*100-100,5)</f>
        <v>-1.26631</v>
      </c>
      <c r="D54" s="31">
        <f t="shared" ref="D54:D55" si="35">ROUND((D29/C29)*100-100,5)</f>
        <v>-2.6874899999999999</v>
      </c>
      <c r="E54" s="31">
        <f t="shared" ref="E54:E55" si="36">ROUND((E29/D29)*100-100,5)</f>
        <v>-0.71808000000000005</v>
      </c>
      <c r="F54" s="31">
        <f t="shared" ref="F54:F55" si="37">ROUND((F29/E29)*100-100,5)</f>
        <v>1.0592999999999999</v>
      </c>
      <c r="G54" s="31">
        <f t="shared" ref="G54:G55" si="38">ROUND((G29/F29)*100-100,5)</f>
        <v>-1.8319099999999999</v>
      </c>
      <c r="H54" s="31">
        <f t="shared" ref="H54:H55" si="39">ROUND((H29/G29)*100-100,5)</f>
        <v>-0.16664000000000001</v>
      </c>
      <c r="I54" s="31">
        <f t="shared" ref="I54:I55" si="40">ROUND((I29/H29)*100-100,5)</f>
        <v>1.4487399999999999</v>
      </c>
      <c r="J54" s="31">
        <f t="shared" ref="J54:J55" si="41">ROUND((J29/I29)*100-100,5)</f>
        <v>1.6896</v>
      </c>
      <c r="K54" s="31">
        <f t="shared" ref="K54:M55" si="42">ROUND((K29/J29)*100-100,5)</f>
        <v>0.68808999999999998</v>
      </c>
      <c r="L54" s="31">
        <f t="shared" si="42"/>
        <v>1.07639</v>
      </c>
      <c r="M54" s="31">
        <f t="shared" si="42"/>
        <v>-0.55859999999999999</v>
      </c>
      <c r="N54" s="31">
        <f t="shared" ref="N54:Q55" si="43">ROUND((N29/M29)*100-100,5)</f>
        <v>-0.61778</v>
      </c>
      <c r="O54" s="31">
        <f t="shared" si="43"/>
        <v>-1.8583099999999999</v>
      </c>
      <c r="P54" s="31">
        <f t="shared" si="43"/>
        <v>-1.44095</v>
      </c>
      <c r="Q54" s="31">
        <f t="shared" si="43"/>
        <v>0.73529999999999995</v>
      </c>
    </row>
    <row r="55" spans="1:17" ht="12" customHeight="1" x14ac:dyDescent="0.2">
      <c r="A55" s="53" t="s">
        <v>40</v>
      </c>
      <c r="B55" s="31" t="s">
        <v>2</v>
      </c>
      <c r="C55" s="31">
        <f t="shared" si="34"/>
        <v>-3.46163</v>
      </c>
      <c r="D55" s="31">
        <f t="shared" si="35"/>
        <v>-2.04847</v>
      </c>
      <c r="E55" s="31">
        <f t="shared" si="36"/>
        <v>-2.3067899999999999</v>
      </c>
      <c r="F55" s="31">
        <f t="shared" si="37"/>
        <v>-0.78630999999999995</v>
      </c>
      <c r="G55" s="31">
        <f t="shared" si="38"/>
        <v>-1.7438100000000001</v>
      </c>
      <c r="H55" s="31">
        <f t="shared" si="39"/>
        <v>0.71442000000000005</v>
      </c>
      <c r="I55" s="31">
        <f t="shared" si="40"/>
        <v>2.3851300000000002</v>
      </c>
      <c r="J55" s="31">
        <f t="shared" si="41"/>
        <v>1.12202</v>
      </c>
      <c r="K55" s="31">
        <f t="shared" si="42"/>
        <v>1.22817</v>
      </c>
      <c r="L55" s="31">
        <f t="shared" si="42"/>
        <v>0.37639</v>
      </c>
      <c r="M55" s="31">
        <f t="shared" si="42"/>
        <v>0.45484999999999998</v>
      </c>
      <c r="N55" s="31">
        <f t="shared" si="43"/>
        <v>0.68713000000000002</v>
      </c>
      <c r="O55" s="31">
        <f t="shared" si="43"/>
        <v>0.65349000000000002</v>
      </c>
      <c r="P55" s="31">
        <f t="shared" si="43"/>
        <v>0.86685999999999996</v>
      </c>
      <c r="Q55" s="31">
        <f t="shared" si="43"/>
        <v>-0.10357</v>
      </c>
    </row>
    <row r="56" spans="1:17" ht="12" customHeight="1" x14ac:dyDescent="0.2">
      <c r="A56" s="23"/>
      <c r="B56" s="20"/>
      <c r="C56" s="20"/>
      <c r="D56" s="20"/>
      <c r="E56" s="20"/>
      <c r="F56" s="20"/>
      <c r="G56" s="20"/>
      <c r="H56" s="20"/>
      <c r="I56" s="20"/>
    </row>
    <row r="57" spans="1:17" ht="12" customHeight="1" x14ac:dyDescent="0.2">
      <c r="A57" s="23"/>
      <c r="B57" s="55"/>
      <c r="C57" s="55"/>
      <c r="D57" s="55"/>
      <c r="E57" s="55"/>
      <c r="F57" s="55"/>
      <c r="G57" s="55"/>
      <c r="H57" s="55"/>
      <c r="I57" s="55"/>
      <c r="J57" s="55"/>
      <c r="K57" s="55"/>
      <c r="L57" s="55"/>
      <c r="M57" s="55"/>
      <c r="N57" s="55"/>
    </row>
    <row r="58" spans="1:17" s="22" customFormat="1" ht="12" customHeight="1" x14ac:dyDescent="0.2">
      <c r="A58" s="100"/>
      <c r="B58" s="182" t="s">
        <v>56</v>
      </c>
      <c r="C58" s="182"/>
      <c r="D58" s="182"/>
      <c r="E58" s="182"/>
      <c r="F58" s="182"/>
      <c r="G58" s="182"/>
      <c r="H58" s="182"/>
      <c r="I58" s="182"/>
      <c r="J58" s="182"/>
      <c r="K58" s="182"/>
      <c r="L58" s="182"/>
      <c r="M58" s="182"/>
      <c r="N58" s="182"/>
      <c r="O58" s="182"/>
      <c r="P58" s="182"/>
      <c r="Q58" s="182"/>
    </row>
    <row r="59" spans="1:17" ht="12" customHeight="1" x14ac:dyDescent="0.2">
      <c r="A59" s="52" t="s">
        <v>37</v>
      </c>
      <c r="B59" s="34">
        <f>ROUND((B8/B$27)*100,5)</f>
        <v>3.39764</v>
      </c>
      <c r="C59" s="34">
        <f t="shared" ref="C59:F59" si="44">ROUND((C8/C$27)*100,5)</f>
        <v>3.4744000000000002</v>
      </c>
      <c r="D59" s="34">
        <f t="shared" si="44"/>
        <v>3.5181</v>
      </c>
      <c r="E59" s="34">
        <f t="shared" si="44"/>
        <v>3.6581700000000001</v>
      </c>
      <c r="F59" s="34">
        <f t="shared" si="44"/>
        <v>3.6519599999999999</v>
      </c>
      <c r="G59" s="34">
        <f t="shared" ref="G59:I59" si="45">ROUND((G8/G$27)*100,5)</f>
        <v>3.60121</v>
      </c>
      <c r="H59" s="34">
        <f t="shared" si="45"/>
        <v>3.6490399999999998</v>
      </c>
      <c r="I59" s="34">
        <f t="shared" si="45"/>
        <v>3.6574300000000002</v>
      </c>
      <c r="J59" s="34">
        <f t="shared" ref="J59:M60" si="46">ROUND((J8/J$27)*100,5)</f>
        <v>3.6715</v>
      </c>
      <c r="K59" s="34">
        <f t="shared" si="46"/>
        <v>3.64988</v>
      </c>
      <c r="L59" s="34">
        <f t="shared" si="46"/>
        <v>3.6602899999999998</v>
      </c>
      <c r="M59" s="34">
        <f t="shared" si="46"/>
        <v>3.5903399999999999</v>
      </c>
      <c r="N59" s="34">
        <f t="shared" ref="N59:O62" si="47">ROUND((N8/N$27)*100,5)</f>
        <v>3.6009899999999999</v>
      </c>
      <c r="O59" s="34">
        <f t="shared" si="47"/>
        <v>3.6063700000000001</v>
      </c>
      <c r="P59" s="34">
        <f t="shared" ref="P59:Q59" si="48">ROUND((P8/P$27)*100,5)</f>
        <v>3.57897</v>
      </c>
      <c r="Q59" s="34">
        <f t="shared" si="48"/>
        <v>3.59666</v>
      </c>
    </row>
    <row r="60" spans="1:17" ht="12" customHeight="1" x14ac:dyDescent="0.2">
      <c r="A60" s="52" t="s">
        <v>38</v>
      </c>
      <c r="B60" s="34">
        <f>ROUND((B9/B$27)*100,5)</f>
        <v>6.9691400000000003</v>
      </c>
      <c r="C60" s="34">
        <f t="shared" ref="C60:F60" si="49">ROUND((C9/C$27)*100,5)</f>
        <v>6.9597199999999999</v>
      </c>
      <c r="D60" s="34">
        <f t="shared" si="49"/>
        <v>6.8377999999999997</v>
      </c>
      <c r="E60" s="34">
        <f t="shared" si="49"/>
        <v>6.8881199999999998</v>
      </c>
      <c r="F60" s="34">
        <f t="shared" si="49"/>
        <v>7.0547199999999997</v>
      </c>
      <c r="G60" s="34">
        <f t="shared" ref="G60:I60" si="50">ROUND((G9/G$27)*100,5)</f>
        <v>6.89405</v>
      </c>
      <c r="H60" s="34">
        <f t="shared" si="50"/>
        <v>6.79366</v>
      </c>
      <c r="I60" s="34">
        <f t="shared" si="50"/>
        <v>6.5776700000000003</v>
      </c>
      <c r="J60" s="34">
        <f t="shared" si="46"/>
        <v>6.4811800000000002</v>
      </c>
      <c r="K60" s="34">
        <f t="shared" si="46"/>
        <v>6.2976099999999997</v>
      </c>
      <c r="L60" s="34">
        <f t="shared" si="46"/>
        <v>6.2762700000000002</v>
      </c>
      <c r="M60" s="34">
        <f t="shared" si="46"/>
        <v>6.11381</v>
      </c>
      <c r="N60" s="34">
        <f t="shared" si="47"/>
        <v>5.9045399999999999</v>
      </c>
      <c r="O60" s="34">
        <f t="shared" si="47"/>
        <v>5.8458199999999998</v>
      </c>
      <c r="P60" s="34">
        <f t="shared" ref="P60:Q60" si="51">ROUND((P9/P$27)*100,5)</f>
        <v>5.8311400000000004</v>
      </c>
      <c r="Q60" s="34">
        <f t="shared" si="51"/>
        <v>5.8716999999999997</v>
      </c>
    </row>
    <row r="61" spans="1:17" ht="12" customHeight="1" x14ac:dyDescent="0.2">
      <c r="A61" s="52" t="s">
        <v>39</v>
      </c>
      <c r="B61" s="34">
        <f t="shared" ref="B61:M62" si="52">ROUND((B10/B$27)*100,5)</f>
        <v>4.2998200000000004</v>
      </c>
      <c r="C61" s="34">
        <f t="shared" si="52"/>
        <v>4.3909799999999999</v>
      </c>
      <c r="D61" s="34">
        <f t="shared" si="52"/>
        <v>4.3762100000000004</v>
      </c>
      <c r="E61" s="34">
        <f t="shared" si="52"/>
        <v>4.2871499999999996</v>
      </c>
      <c r="F61" s="34">
        <f t="shared" si="52"/>
        <v>4.2332000000000001</v>
      </c>
      <c r="G61" s="34">
        <f t="shared" ref="G61:I61" si="53">ROUND((G10/G$27)*100,5)</f>
        <v>4.1709800000000001</v>
      </c>
      <c r="H61" s="34">
        <f t="shared" si="53"/>
        <v>4.1034100000000002</v>
      </c>
      <c r="I61" s="34">
        <f t="shared" si="53"/>
        <v>4.0784700000000003</v>
      </c>
      <c r="J61" s="34">
        <f t="shared" si="52"/>
        <v>4.0326599999999999</v>
      </c>
      <c r="K61" s="34">
        <f t="shared" si="52"/>
        <v>4.0071300000000001</v>
      </c>
      <c r="L61" s="34">
        <f t="shared" si="52"/>
        <v>3.9741200000000001</v>
      </c>
      <c r="M61" s="34">
        <f t="shared" si="52"/>
        <v>3.9210400000000001</v>
      </c>
      <c r="N61" s="34">
        <f t="shared" si="47"/>
        <v>3.82064</v>
      </c>
      <c r="O61" s="34">
        <f t="shared" si="47"/>
        <v>3.6754500000000001</v>
      </c>
      <c r="P61" s="34">
        <f t="shared" ref="P61:Q61" si="54">ROUND((P10/P$27)*100,5)</f>
        <v>3.61869</v>
      </c>
      <c r="Q61" s="34">
        <f t="shared" si="54"/>
        <v>3.5644100000000001</v>
      </c>
    </row>
    <row r="62" spans="1:17" ht="12" customHeight="1" x14ac:dyDescent="0.2">
      <c r="A62" s="52" t="s">
        <v>34</v>
      </c>
      <c r="B62" s="34">
        <f t="shared" si="52"/>
        <v>9.1137499999999996</v>
      </c>
      <c r="C62" s="34">
        <f t="shared" si="52"/>
        <v>9.3651999999999997</v>
      </c>
      <c r="D62" s="34">
        <f t="shared" si="52"/>
        <v>9.3383699999999994</v>
      </c>
      <c r="E62" s="34">
        <f t="shared" si="52"/>
        <v>9.5330899999999996</v>
      </c>
      <c r="F62" s="34">
        <f t="shared" si="52"/>
        <v>9.7679299999999998</v>
      </c>
      <c r="G62" s="34">
        <f t="shared" ref="G62:I62" si="55">ROUND((G11/G$27)*100,5)</f>
        <v>10.024889999999999</v>
      </c>
      <c r="H62" s="34">
        <f t="shared" si="55"/>
        <v>9.9819999999999993</v>
      </c>
      <c r="I62" s="34">
        <f t="shared" si="55"/>
        <v>10.04485</v>
      </c>
      <c r="J62" s="34">
        <f t="shared" si="52"/>
        <v>10.27637</v>
      </c>
      <c r="K62" s="34">
        <f t="shared" si="52"/>
        <v>10.40836</v>
      </c>
      <c r="L62" s="34">
        <f t="shared" si="52"/>
        <v>10.58061</v>
      </c>
      <c r="M62" s="34">
        <f t="shared" si="52"/>
        <v>10.67905</v>
      </c>
      <c r="N62" s="34">
        <f t="shared" si="47"/>
        <v>10.73889</v>
      </c>
      <c r="O62" s="34">
        <f t="shared" si="47"/>
        <v>10.47864</v>
      </c>
      <c r="P62" s="34">
        <f t="shared" ref="P62:Q62" si="56">ROUND((P11/P$27)*100,5)</f>
        <v>10.162649999999999</v>
      </c>
      <c r="Q62" s="34">
        <f t="shared" si="56"/>
        <v>10.307969999999999</v>
      </c>
    </row>
    <row r="63" spans="1:17" ht="12" customHeight="1" x14ac:dyDescent="0.2">
      <c r="A63" s="29"/>
      <c r="B63" s="34"/>
      <c r="C63" s="34"/>
      <c r="D63" s="34"/>
      <c r="E63" s="34"/>
      <c r="F63" s="34"/>
      <c r="G63" s="34"/>
      <c r="H63" s="34"/>
      <c r="I63" s="34"/>
      <c r="J63" s="34"/>
      <c r="K63" s="34"/>
      <c r="L63" s="34"/>
      <c r="M63" s="34"/>
      <c r="N63" s="34"/>
      <c r="O63" s="34"/>
      <c r="P63" s="34"/>
      <c r="Q63" s="34"/>
    </row>
    <row r="64" spans="1:17" ht="12" customHeight="1" x14ac:dyDescent="0.2">
      <c r="A64" s="52" t="s">
        <v>41</v>
      </c>
      <c r="B64" s="34">
        <f t="shared" ref="B64:N77" si="57">ROUND((B13/B$27)*100,5)</f>
        <v>5.8489899999999997</v>
      </c>
      <c r="C64" s="34">
        <f t="shared" si="57"/>
        <v>5.8719000000000001</v>
      </c>
      <c r="D64" s="34">
        <f t="shared" si="57"/>
        <v>5.8652499999999996</v>
      </c>
      <c r="E64" s="34">
        <f t="shared" si="57"/>
        <v>5.9083100000000002</v>
      </c>
      <c r="F64" s="34">
        <f t="shared" si="57"/>
        <v>5.9888899999999996</v>
      </c>
      <c r="G64" s="34">
        <f t="shared" ref="G64:I64" si="58">ROUND((G13/G$27)*100,5)</f>
        <v>6.0199400000000001</v>
      </c>
      <c r="H64" s="34">
        <f t="shared" si="58"/>
        <v>5.92509</v>
      </c>
      <c r="I64" s="34">
        <f t="shared" si="58"/>
        <v>5.8825200000000004</v>
      </c>
      <c r="J64" s="34">
        <f t="shared" si="57"/>
        <v>5.8269399999999996</v>
      </c>
      <c r="K64" s="34">
        <f t="shared" si="57"/>
        <v>5.8169599999999999</v>
      </c>
      <c r="L64" s="34">
        <f t="shared" si="57"/>
        <v>5.8013000000000003</v>
      </c>
      <c r="M64" s="34">
        <f t="shared" si="57"/>
        <v>5.7931400000000002</v>
      </c>
      <c r="N64" s="34">
        <f t="shared" si="57"/>
        <v>5.8146000000000004</v>
      </c>
      <c r="O64" s="34">
        <f t="shared" ref="O64:P64" si="59">ROUND((O13/O$27)*100,5)</f>
        <v>5.8579100000000004</v>
      </c>
      <c r="P64" s="34">
        <f t="shared" si="59"/>
        <v>5.83711</v>
      </c>
      <c r="Q64" s="34">
        <f t="shared" ref="Q64" si="60">ROUND((Q13/Q$27)*100,5)</f>
        <v>5.8887700000000001</v>
      </c>
    </row>
    <row r="65" spans="1:17" ht="12" customHeight="1" x14ac:dyDescent="0.2">
      <c r="A65" s="52" t="s">
        <v>42</v>
      </c>
      <c r="B65" s="34">
        <f t="shared" si="57"/>
        <v>5.7927400000000002</v>
      </c>
      <c r="C65" s="34">
        <f t="shared" si="57"/>
        <v>5.8122600000000002</v>
      </c>
      <c r="D65" s="34">
        <f t="shared" si="57"/>
        <v>5.7698099999999997</v>
      </c>
      <c r="E65" s="34">
        <f t="shared" si="57"/>
        <v>5.7910700000000004</v>
      </c>
      <c r="F65" s="34">
        <f t="shared" si="57"/>
        <v>5.84084</v>
      </c>
      <c r="G65" s="34">
        <f t="shared" ref="G65:I65" si="61">ROUND((G14/G$27)*100,5)</f>
        <v>6.1117400000000002</v>
      </c>
      <c r="H65" s="34">
        <f t="shared" si="61"/>
        <v>6.1882099999999998</v>
      </c>
      <c r="I65" s="34">
        <f t="shared" si="61"/>
        <v>6.2747999999999999</v>
      </c>
      <c r="J65" s="34">
        <f t="shared" si="57"/>
        <v>6.3136200000000002</v>
      </c>
      <c r="K65" s="34">
        <f t="shared" si="57"/>
        <v>6.3094200000000003</v>
      </c>
      <c r="L65" s="34">
        <f t="shared" si="57"/>
        <v>6.4025999999999996</v>
      </c>
      <c r="M65" s="34">
        <f t="shared" si="57"/>
        <v>6.4423000000000004</v>
      </c>
      <c r="N65" s="34">
        <f t="shared" si="57"/>
        <v>6.5738200000000004</v>
      </c>
      <c r="O65" s="34">
        <f t="shared" ref="O65:P65" si="62">ROUND((O14/O$27)*100,5)</f>
        <v>6.57376</v>
      </c>
      <c r="P65" s="34">
        <f t="shared" si="62"/>
        <v>6.6010799999999996</v>
      </c>
      <c r="Q65" s="34">
        <f t="shared" ref="Q65" si="63">ROUND((Q14/Q$27)*100,5)</f>
        <v>6.5998900000000003</v>
      </c>
    </row>
    <row r="66" spans="1:17" ht="12" customHeight="1" x14ac:dyDescent="0.2">
      <c r="A66" s="52" t="s">
        <v>43</v>
      </c>
      <c r="B66" s="34">
        <f t="shared" si="57"/>
        <v>4.66892</v>
      </c>
      <c r="C66" s="34">
        <f t="shared" si="57"/>
        <v>4.4142900000000003</v>
      </c>
      <c r="D66" s="34">
        <f t="shared" si="57"/>
        <v>4.4161400000000004</v>
      </c>
      <c r="E66" s="34">
        <f t="shared" si="57"/>
        <v>4.4898800000000003</v>
      </c>
      <c r="F66" s="34">
        <f t="shared" si="57"/>
        <v>4.3887299999999998</v>
      </c>
      <c r="G66" s="34">
        <f t="shared" ref="G66:I66" si="64">ROUND((G15/G$27)*100,5)</f>
        <v>4.4140499999999996</v>
      </c>
      <c r="H66" s="34">
        <f t="shared" si="64"/>
        <v>4.2485999999999997</v>
      </c>
      <c r="I66" s="34">
        <f t="shared" si="64"/>
        <v>4.1556899999999999</v>
      </c>
      <c r="J66" s="34">
        <f t="shared" si="57"/>
        <v>4.1559100000000004</v>
      </c>
      <c r="K66" s="34">
        <f t="shared" si="57"/>
        <v>4.16</v>
      </c>
      <c r="L66" s="34">
        <f t="shared" si="57"/>
        <v>4.1701800000000002</v>
      </c>
      <c r="M66" s="34">
        <f t="shared" si="57"/>
        <v>4.16411</v>
      </c>
      <c r="N66" s="34">
        <f t="shared" si="57"/>
        <v>4.0926900000000002</v>
      </c>
      <c r="O66" s="34">
        <f t="shared" ref="O66:P66" si="65">ROUND((O15/O$27)*100,5)</f>
        <v>4.0956299999999999</v>
      </c>
      <c r="P66" s="34">
        <f t="shared" si="65"/>
        <v>4.0615199999999998</v>
      </c>
      <c r="Q66" s="34">
        <f t="shared" ref="Q66" si="66">ROUND((Q15/Q$27)*100,5)</f>
        <v>4.0333199999999998</v>
      </c>
    </row>
    <row r="67" spans="1:17" ht="12" customHeight="1" x14ac:dyDescent="0.2">
      <c r="A67" s="52" t="s">
        <v>44</v>
      </c>
      <c r="B67" s="34">
        <f t="shared" si="57"/>
        <v>4.7311800000000002</v>
      </c>
      <c r="C67" s="34">
        <f t="shared" si="57"/>
        <v>4.6890599999999996</v>
      </c>
      <c r="D67" s="34">
        <f t="shared" si="57"/>
        <v>4.7349899999999998</v>
      </c>
      <c r="E67" s="34">
        <f t="shared" si="57"/>
        <v>4.6814400000000003</v>
      </c>
      <c r="F67" s="34">
        <f t="shared" si="57"/>
        <v>4.7103200000000003</v>
      </c>
      <c r="G67" s="34">
        <f t="shared" ref="G67:I67" si="67">ROUND((G16/G$27)*100,5)</f>
        <v>4.7353899999999998</v>
      </c>
      <c r="H67" s="34">
        <f t="shared" si="67"/>
        <v>4.75258</v>
      </c>
      <c r="I67" s="34">
        <f t="shared" si="67"/>
        <v>4.8024899999999997</v>
      </c>
      <c r="J67" s="34">
        <f t="shared" si="57"/>
        <v>5.0307399999999998</v>
      </c>
      <c r="K67" s="34">
        <f t="shared" si="57"/>
        <v>5.2645</v>
      </c>
      <c r="L67" s="34">
        <f t="shared" si="57"/>
        <v>5.2771299999999997</v>
      </c>
      <c r="M67" s="34">
        <f t="shared" si="57"/>
        <v>5.3847199999999997</v>
      </c>
      <c r="N67" s="34">
        <f t="shared" si="57"/>
        <v>5.4486100000000004</v>
      </c>
      <c r="O67" s="34">
        <f t="shared" ref="O67:P67" si="68">ROUND((O16/O$27)*100,5)</f>
        <v>5.5056599999999998</v>
      </c>
      <c r="P67" s="34">
        <f t="shared" si="68"/>
        <v>5.5696399999999997</v>
      </c>
      <c r="Q67" s="34">
        <f t="shared" ref="Q67" si="69">ROUND((Q16/Q$27)*100,5)</f>
        <v>5.1676000000000002</v>
      </c>
    </row>
    <row r="68" spans="1:17" ht="12" customHeight="1" x14ac:dyDescent="0.2">
      <c r="A68" s="52" t="s">
        <v>45</v>
      </c>
      <c r="B68" s="34">
        <f t="shared" si="57"/>
        <v>6.6787099999999997</v>
      </c>
      <c r="C68" s="34">
        <f t="shared" si="57"/>
        <v>6.5553999999999997</v>
      </c>
      <c r="D68" s="34">
        <f t="shared" si="57"/>
        <v>6.5271100000000004</v>
      </c>
      <c r="E68" s="34">
        <f t="shared" si="57"/>
        <v>6.4642799999999996</v>
      </c>
      <c r="F68" s="34">
        <f t="shared" si="57"/>
        <v>6.41153</v>
      </c>
      <c r="G68" s="34">
        <f t="shared" ref="G68:I68" si="70">ROUND((G17/G$27)*100,5)</f>
        <v>6.3808600000000002</v>
      </c>
      <c r="H68" s="34">
        <f t="shared" si="70"/>
        <v>6.2417299999999996</v>
      </c>
      <c r="I68" s="34">
        <f t="shared" si="70"/>
        <v>6.1686199999999998</v>
      </c>
      <c r="J68" s="34">
        <f t="shared" si="57"/>
        <v>6.1801500000000003</v>
      </c>
      <c r="K68" s="34">
        <f t="shared" si="57"/>
        <v>6.1840999999999999</v>
      </c>
      <c r="L68" s="34">
        <f t="shared" si="57"/>
        <v>6.1285600000000002</v>
      </c>
      <c r="M68" s="34">
        <f t="shared" si="57"/>
        <v>5.8919699999999997</v>
      </c>
      <c r="N68" s="34">
        <f t="shared" si="57"/>
        <v>5.8444700000000003</v>
      </c>
      <c r="O68" s="34">
        <f t="shared" ref="O68:P68" si="71">ROUND((O17/O$27)*100,5)</f>
        <v>5.8900800000000002</v>
      </c>
      <c r="P68" s="34">
        <f t="shared" si="71"/>
        <v>5.9170800000000003</v>
      </c>
      <c r="Q68" s="34">
        <f t="shared" ref="Q68" si="72">ROUND((Q17/Q$27)*100,5)</f>
        <v>5.91296</v>
      </c>
    </row>
    <row r="69" spans="1:17" ht="12" customHeight="1" x14ac:dyDescent="0.2">
      <c r="A69" s="52" t="s">
        <v>46</v>
      </c>
      <c r="B69" s="34">
        <f t="shared" si="57"/>
        <v>6.3196899999999996</v>
      </c>
      <c r="C69" s="34">
        <f t="shared" si="57"/>
        <v>6.2709700000000002</v>
      </c>
      <c r="D69" s="34">
        <f t="shared" si="57"/>
        <v>6.2677300000000002</v>
      </c>
      <c r="E69" s="34">
        <f t="shared" si="57"/>
        <v>6.3377400000000002</v>
      </c>
      <c r="F69" s="34">
        <f t="shared" si="57"/>
        <v>6.3748500000000003</v>
      </c>
      <c r="G69" s="34">
        <f t="shared" ref="G69:I69" si="73">ROUND((G18/G$27)*100,5)</f>
        <v>6.3494400000000004</v>
      </c>
      <c r="H69" s="34">
        <f t="shared" si="73"/>
        <v>6.4161700000000002</v>
      </c>
      <c r="I69" s="34">
        <f t="shared" si="73"/>
        <v>6.5738599999999998</v>
      </c>
      <c r="J69" s="34">
        <f t="shared" si="57"/>
        <v>6.4823700000000004</v>
      </c>
      <c r="K69" s="34">
        <f t="shared" si="57"/>
        <v>6.5028300000000003</v>
      </c>
      <c r="L69" s="34">
        <f t="shared" si="57"/>
        <v>6.5656499999999998</v>
      </c>
      <c r="M69" s="34">
        <f t="shared" si="57"/>
        <v>6.6755399999999998</v>
      </c>
      <c r="N69" s="34">
        <f t="shared" si="57"/>
        <v>6.7521399999999998</v>
      </c>
      <c r="O69" s="34">
        <f t="shared" ref="O69:P69" si="74">ROUND((O18/O$27)*100,5)</f>
        <v>6.8418900000000002</v>
      </c>
      <c r="P69" s="34">
        <f t="shared" si="74"/>
        <v>6.9294500000000001</v>
      </c>
      <c r="Q69" s="34">
        <f t="shared" ref="Q69" si="75">ROUND((Q18/Q$27)*100,5)</f>
        <v>6.9358199999999997</v>
      </c>
    </row>
    <row r="70" spans="1:17" ht="12" customHeight="1" x14ac:dyDescent="0.2">
      <c r="A70" s="52" t="s">
        <v>47</v>
      </c>
      <c r="B70" s="34">
        <f t="shared" si="57"/>
        <v>4.6738099999999996</v>
      </c>
      <c r="C70" s="34">
        <f t="shared" si="57"/>
        <v>4.69787</v>
      </c>
      <c r="D70" s="34">
        <f t="shared" si="57"/>
        <v>4.7012799999999997</v>
      </c>
      <c r="E70" s="34">
        <f t="shared" si="57"/>
        <v>4.7420799999999996</v>
      </c>
      <c r="F70" s="34">
        <f t="shared" si="57"/>
        <v>4.6338800000000004</v>
      </c>
      <c r="G70" s="34">
        <f t="shared" ref="G70:I70" si="76">ROUND((G19/G$27)*100,5)</f>
        <v>4.5864599999999998</v>
      </c>
      <c r="H70" s="34">
        <f t="shared" si="76"/>
        <v>4.5548799999999998</v>
      </c>
      <c r="I70" s="34">
        <f t="shared" si="76"/>
        <v>4.5294600000000003</v>
      </c>
      <c r="J70" s="34">
        <f t="shared" si="57"/>
        <v>4.5435299999999996</v>
      </c>
      <c r="K70" s="34">
        <f t="shared" si="57"/>
        <v>4.54087</v>
      </c>
      <c r="L70" s="34">
        <f t="shared" si="57"/>
        <v>4.5129900000000003</v>
      </c>
      <c r="M70" s="34">
        <f t="shared" si="57"/>
        <v>4.5658799999999999</v>
      </c>
      <c r="N70" s="34">
        <f t="shared" si="57"/>
        <v>4.5960700000000001</v>
      </c>
      <c r="O70" s="34">
        <f t="shared" ref="O70:P70" si="77">ROUND((O19/O$27)*100,5)</f>
        <v>4.6245200000000004</v>
      </c>
      <c r="P70" s="34">
        <f t="shared" si="77"/>
        <v>4.6331499999999997</v>
      </c>
      <c r="Q70" s="34">
        <f t="shared" ref="Q70" si="78">ROUND((Q19/Q$27)*100,5)</f>
        <v>4.5965800000000003</v>
      </c>
    </row>
    <row r="71" spans="1:17" ht="12" customHeight="1" x14ac:dyDescent="0.2">
      <c r="A71" s="52" t="s">
        <v>48</v>
      </c>
      <c r="B71" s="34">
        <f t="shared" si="57"/>
        <v>6.8689600000000004</v>
      </c>
      <c r="C71" s="34">
        <f t="shared" si="57"/>
        <v>6.8551500000000001</v>
      </c>
      <c r="D71" s="34">
        <f t="shared" si="57"/>
        <v>6.8354400000000002</v>
      </c>
      <c r="E71" s="34">
        <f t="shared" si="57"/>
        <v>6.7486600000000001</v>
      </c>
      <c r="F71" s="34">
        <f t="shared" si="57"/>
        <v>6.8354900000000001</v>
      </c>
      <c r="G71" s="34">
        <f t="shared" ref="G71:I71" si="79">ROUND((G20/G$27)*100,5)</f>
        <v>6.8050499999999996</v>
      </c>
      <c r="H71" s="34">
        <f t="shared" si="79"/>
        <v>6.8810000000000002</v>
      </c>
      <c r="I71" s="34">
        <f t="shared" si="79"/>
        <v>6.8441700000000001</v>
      </c>
      <c r="J71" s="34">
        <f t="shared" si="57"/>
        <v>6.7640399999999996</v>
      </c>
      <c r="K71" s="34">
        <f t="shared" si="57"/>
        <v>6.6501799999999998</v>
      </c>
      <c r="L71" s="34">
        <f t="shared" si="57"/>
        <v>6.6509299999999998</v>
      </c>
      <c r="M71" s="34">
        <f t="shared" si="57"/>
        <v>6.6762800000000002</v>
      </c>
      <c r="N71" s="34">
        <f t="shared" si="57"/>
        <v>6.6101200000000002</v>
      </c>
      <c r="O71" s="34">
        <f t="shared" ref="O71:P71" si="80">ROUND((O20/O$27)*100,5)</f>
        <v>6.5865900000000002</v>
      </c>
      <c r="P71" s="34">
        <f t="shared" si="80"/>
        <v>6.6211000000000002</v>
      </c>
      <c r="Q71" s="34">
        <f t="shared" ref="Q71" si="81">ROUND((Q20/Q$27)*100,5)</f>
        <v>6.6629300000000002</v>
      </c>
    </row>
    <row r="72" spans="1:17" ht="12" customHeight="1" x14ac:dyDescent="0.2">
      <c r="A72" s="52" t="s">
        <v>49</v>
      </c>
      <c r="B72" s="34">
        <f t="shared" si="57"/>
        <v>4.33589</v>
      </c>
      <c r="C72" s="34">
        <f t="shared" si="57"/>
        <v>4.4151300000000004</v>
      </c>
      <c r="D72" s="34">
        <f t="shared" si="57"/>
        <v>4.4557599999999997</v>
      </c>
      <c r="E72" s="34">
        <f t="shared" si="57"/>
        <v>4.4413799999999997</v>
      </c>
      <c r="F72" s="34">
        <f t="shared" si="57"/>
        <v>4.3867500000000001</v>
      </c>
      <c r="G72" s="34">
        <f t="shared" ref="G72:I72" si="82">ROUND((G21/G$27)*100,5)</f>
        <v>4.2946400000000002</v>
      </c>
      <c r="H72" s="34">
        <f t="shared" si="82"/>
        <v>4.3673099999999998</v>
      </c>
      <c r="I72" s="34">
        <f t="shared" si="82"/>
        <v>4.2938900000000002</v>
      </c>
      <c r="J72" s="34">
        <f t="shared" si="57"/>
        <v>4.2911000000000001</v>
      </c>
      <c r="K72" s="34">
        <f t="shared" si="57"/>
        <v>4.3180899999999998</v>
      </c>
      <c r="L72" s="34">
        <f t="shared" si="57"/>
        <v>4.3391500000000001</v>
      </c>
      <c r="M72" s="34">
        <f t="shared" si="57"/>
        <v>4.2802600000000002</v>
      </c>
      <c r="N72" s="34">
        <f t="shared" si="57"/>
        <v>4.3049799999999996</v>
      </c>
      <c r="O72" s="34">
        <f t="shared" ref="O72:P72" si="83">ROUND((O21/O$27)*100,5)</f>
        <v>4.28268</v>
      </c>
      <c r="P72" s="34">
        <f t="shared" si="83"/>
        <v>4.2751200000000003</v>
      </c>
      <c r="Q72" s="34">
        <f t="shared" ref="Q72" si="84">ROUND((Q21/Q$27)*100,5)</f>
        <v>4.2736400000000003</v>
      </c>
    </row>
    <row r="73" spans="1:17" ht="12" customHeight="1" x14ac:dyDescent="0.2">
      <c r="A73" s="52" t="s">
        <v>50</v>
      </c>
      <c r="B73" s="34">
        <f t="shared" si="57"/>
        <v>7.1856900000000001</v>
      </c>
      <c r="C73" s="34">
        <f t="shared" si="57"/>
        <v>7.0526400000000002</v>
      </c>
      <c r="D73" s="34">
        <f t="shared" si="57"/>
        <v>7.0515499999999998</v>
      </c>
      <c r="E73" s="34">
        <f t="shared" si="57"/>
        <v>6.9305899999999996</v>
      </c>
      <c r="F73" s="34">
        <f t="shared" si="57"/>
        <v>6.9313700000000003</v>
      </c>
      <c r="G73" s="34">
        <f t="shared" ref="G73:I73" si="85">ROUND((G22/G$27)*100,5)</f>
        <v>6.9862900000000003</v>
      </c>
      <c r="H73" s="34">
        <f t="shared" si="85"/>
        <v>7.02529</v>
      </c>
      <c r="I73" s="34">
        <f t="shared" si="85"/>
        <v>7.1041299999999996</v>
      </c>
      <c r="J73" s="34">
        <f t="shared" si="57"/>
        <v>7.0513199999999996</v>
      </c>
      <c r="K73" s="34">
        <f t="shared" si="57"/>
        <v>7.0257199999999997</v>
      </c>
      <c r="L73" s="34">
        <f t="shared" si="57"/>
        <v>6.9090999999999996</v>
      </c>
      <c r="M73" s="34">
        <f t="shared" si="57"/>
        <v>6.98766</v>
      </c>
      <c r="N73" s="34">
        <f t="shared" si="57"/>
        <v>6.9816799999999999</v>
      </c>
      <c r="O73" s="34">
        <f t="shared" ref="O73:P73" si="86">ROUND((O22/O$27)*100,5)</f>
        <v>7.2582700000000004</v>
      </c>
      <c r="P73" s="34">
        <f t="shared" si="86"/>
        <v>7.6204599999999996</v>
      </c>
      <c r="Q73" s="34">
        <f t="shared" ref="Q73" si="87">ROUND((Q22/Q$27)*100,5)</f>
        <v>7.8039100000000001</v>
      </c>
    </row>
    <row r="74" spans="1:17" ht="12" customHeight="1" x14ac:dyDescent="0.2">
      <c r="A74" s="52" t="s">
        <v>51</v>
      </c>
      <c r="B74" s="34">
        <f t="shared" si="57"/>
        <v>3.32254</v>
      </c>
      <c r="C74" s="34">
        <f t="shared" si="57"/>
        <v>3.32552</v>
      </c>
      <c r="D74" s="34">
        <f t="shared" si="57"/>
        <v>3.37188</v>
      </c>
      <c r="E74" s="34">
        <f t="shared" si="57"/>
        <v>3.3311999999999999</v>
      </c>
      <c r="F74" s="34">
        <f t="shared" si="57"/>
        <v>3.3021400000000001</v>
      </c>
      <c r="G74" s="34">
        <f t="shared" ref="G74:I74" si="88">ROUND((G23/G$27)*100,5)</f>
        <v>3.2746200000000001</v>
      </c>
      <c r="H74" s="34">
        <f t="shared" si="88"/>
        <v>3.3070499999999998</v>
      </c>
      <c r="I74" s="34">
        <f t="shared" si="88"/>
        <v>3.26864</v>
      </c>
      <c r="J74" s="34">
        <f t="shared" si="57"/>
        <v>3.31012</v>
      </c>
      <c r="K74" s="34">
        <f t="shared" si="57"/>
        <v>3.2863600000000002</v>
      </c>
      <c r="L74" s="34">
        <f t="shared" si="57"/>
        <v>3.2627700000000002</v>
      </c>
      <c r="M74" s="34">
        <f t="shared" si="57"/>
        <v>3.24</v>
      </c>
      <c r="N74" s="34">
        <f t="shared" si="57"/>
        <v>3.2143799999999998</v>
      </c>
      <c r="O74" s="34">
        <f t="shared" ref="O74:P74" si="89">ROUND((O23/O$27)*100,5)</f>
        <v>3.1850399999999999</v>
      </c>
      <c r="P74" s="34">
        <f t="shared" si="89"/>
        <v>3.1633900000000001</v>
      </c>
      <c r="Q74" s="34">
        <f t="shared" ref="Q74" si="90">ROUND((Q23/Q$27)*100,5)</f>
        <v>3.1251199999999999</v>
      </c>
    </row>
    <row r="75" spans="1:17" ht="12" customHeight="1" x14ac:dyDescent="0.2">
      <c r="A75" s="52" t="s">
        <v>52</v>
      </c>
      <c r="B75" s="34">
        <f t="shared" si="57"/>
        <v>4.8485800000000001</v>
      </c>
      <c r="C75" s="34">
        <f t="shared" si="57"/>
        <v>4.8582999999999998</v>
      </c>
      <c r="D75" s="34">
        <f t="shared" si="57"/>
        <v>4.7675200000000002</v>
      </c>
      <c r="E75" s="34">
        <f t="shared" si="57"/>
        <v>4.6172899999999997</v>
      </c>
      <c r="F75" s="34">
        <f t="shared" si="57"/>
        <v>4.4682500000000003</v>
      </c>
      <c r="G75" s="34">
        <f t="shared" ref="G75:I75" si="91">ROUND((G24/G$27)*100,5)</f>
        <v>4.4399899999999999</v>
      </c>
      <c r="H75" s="34">
        <f t="shared" si="91"/>
        <v>4.4600900000000001</v>
      </c>
      <c r="I75" s="34">
        <f t="shared" si="91"/>
        <v>4.3770899999999999</v>
      </c>
      <c r="J75" s="34">
        <f t="shared" si="57"/>
        <v>4.3134699999999997</v>
      </c>
      <c r="K75" s="34">
        <f t="shared" si="57"/>
        <v>4.35703</v>
      </c>
      <c r="L75" s="34">
        <f t="shared" si="57"/>
        <v>4.3159799999999997</v>
      </c>
      <c r="M75" s="34">
        <f t="shared" si="57"/>
        <v>4.2953599999999996</v>
      </c>
      <c r="N75" s="34">
        <f t="shared" si="57"/>
        <v>4.3167600000000004</v>
      </c>
      <c r="O75" s="34">
        <f t="shared" ref="O75:P75" si="92">ROUND((O24/O$27)*100,5)</f>
        <v>4.3126499999999997</v>
      </c>
      <c r="P75" s="34">
        <f t="shared" si="92"/>
        <v>4.2847600000000003</v>
      </c>
      <c r="Q75" s="34">
        <f t="shared" ref="Q75" si="93">ROUND((Q24/Q$27)*100,5)</f>
        <v>4.2204499999999996</v>
      </c>
    </row>
    <row r="76" spans="1:17" ht="12" customHeight="1" x14ac:dyDescent="0.2">
      <c r="A76" s="52" t="s">
        <v>53</v>
      </c>
      <c r="B76" s="34">
        <f t="shared" si="57"/>
        <v>5.5581500000000004</v>
      </c>
      <c r="C76" s="34">
        <f t="shared" si="57"/>
        <v>5.7104200000000001</v>
      </c>
      <c r="D76" s="34">
        <f t="shared" si="57"/>
        <v>5.8865100000000004</v>
      </c>
      <c r="E76" s="34">
        <f t="shared" si="57"/>
        <v>5.9944600000000001</v>
      </c>
      <c r="F76" s="34">
        <f t="shared" si="57"/>
        <v>5.9768100000000004</v>
      </c>
      <c r="G76" s="34">
        <f t="shared" ref="G76:I76" si="94">ROUND((G25/G$27)*100,5)</f>
        <v>5.9715299999999996</v>
      </c>
      <c r="H76" s="34">
        <f t="shared" si="94"/>
        <v>6.1716300000000004</v>
      </c>
      <c r="I76" s="34">
        <f t="shared" si="94"/>
        <v>6.3815299999999997</v>
      </c>
      <c r="J76" s="34">
        <f t="shared" si="57"/>
        <v>6.3617999999999997</v>
      </c>
      <c r="K76" s="34">
        <f t="shared" si="57"/>
        <v>6.2633599999999996</v>
      </c>
      <c r="L76" s="34">
        <f t="shared" si="57"/>
        <v>6.2400799999999998</v>
      </c>
      <c r="M76" s="34">
        <f t="shared" si="57"/>
        <v>6.3780999999999999</v>
      </c>
      <c r="N76" s="34">
        <f t="shared" si="57"/>
        <v>6.5167000000000002</v>
      </c>
      <c r="O76" s="34">
        <f t="shared" ref="O76:P76" si="95">ROUND((O25/O$27)*100,5)</f>
        <v>6.55199</v>
      </c>
      <c r="P76" s="34">
        <f t="shared" si="95"/>
        <v>6.5730899999999997</v>
      </c>
      <c r="Q76" s="34">
        <f t="shared" ref="Q76" si="96">ROUND((Q25/Q$27)*100,5)</f>
        <v>6.7188499999999998</v>
      </c>
    </row>
    <row r="77" spans="1:17" ht="12" customHeight="1" x14ac:dyDescent="0.2">
      <c r="A77" s="52" t="s">
        <v>54</v>
      </c>
      <c r="B77" s="34">
        <f t="shared" si="57"/>
        <v>5.3858300000000003</v>
      </c>
      <c r="C77" s="34">
        <f t="shared" si="57"/>
        <v>5.2807899999999997</v>
      </c>
      <c r="D77" s="34">
        <f t="shared" si="57"/>
        <v>5.2785399999999996</v>
      </c>
      <c r="E77" s="34">
        <f t="shared" si="57"/>
        <v>5.1550900000000004</v>
      </c>
      <c r="F77" s="34">
        <f t="shared" si="57"/>
        <v>5.0423499999999999</v>
      </c>
      <c r="G77" s="34">
        <f t="shared" ref="G77:I77" si="97">ROUND((G26/G$27)*100,5)</f>
        <v>4.9388699999999996</v>
      </c>
      <c r="H77" s="34">
        <f t="shared" si="97"/>
        <v>4.9322600000000003</v>
      </c>
      <c r="I77" s="34">
        <f t="shared" si="97"/>
        <v>4.9846899999999996</v>
      </c>
      <c r="J77" s="34">
        <f t="shared" si="57"/>
        <v>4.9131799999999997</v>
      </c>
      <c r="K77" s="34">
        <f t="shared" si="57"/>
        <v>4.9575800000000001</v>
      </c>
      <c r="L77" s="34">
        <f t="shared" si="57"/>
        <v>4.9322999999999997</v>
      </c>
      <c r="M77" s="34">
        <f t="shared" si="57"/>
        <v>4.9204400000000001</v>
      </c>
      <c r="N77" s="34">
        <f t="shared" si="57"/>
        <v>4.8679100000000002</v>
      </c>
      <c r="O77" s="34">
        <f t="shared" ref="O77:P77" si="98">ROUND((O26/O$27)*100,5)</f>
        <v>4.8270400000000002</v>
      </c>
      <c r="P77" s="34">
        <f t="shared" si="98"/>
        <v>4.7216100000000001</v>
      </c>
      <c r="Q77" s="34">
        <f t="shared" ref="Q77" si="99">ROUND((Q26/Q$27)*100,5)</f>
        <v>4.7194200000000004</v>
      </c>
    </row>
    <row r="78" spans="1:17" ht="12" customHeight="1" x14ac:dyDescent="0.2">
      <c r="A78" s="50" t="s">
        <v>55</v>
      </c>
      <c r="B78" s="35">
        <f t="shared" ref="B78:M78" si="100">B27/B$27*100</f>
        <v>100</v>
      </c>
      <c r="C78" s="33">
        <f t="shared" si="100"/>
        <v>100</v>
      </c>
      <c r="D78" s="33">
        <f t="shared" si="100"/>
        <v>100</v>
      </c>
      <c r="E78" s="33">
        <f t="shared" si="100"/>
        <v>100</v>
      </c>
      <c r="F78" s="33">
        <f t="shared" si="100"/>
        <v>100</v>
      </c>
      <c r="G78" s="33">
        <f t="shared" ref="G78:I78" si="101">G27/G$27*100</f>
        <v>100</v>
      </c>
      <c r="H78" s="33">
        <f t="shared" si="101"/>
        <v>100</v>
      </c>
      <c r="I78" s="33">
        <f t="shared" si="101"/>
        <v>100</v>
      </c>
      <c r="J78" s="33">
        <f t="shared" si="100"/>
        <v>100</v>
      </c>
      <c r="K78" s="33">
        <f t="shared" si="100"/>
        <v>100</v>
      </c>
      <c r="L78" s="33">
        <f t="shared" si="100"/>
        <v>100</v>
      </c>
      <c r="M78" s="33">
        <f t="shared" si="100"/>
        <v>100</v>
      </c>
      <c r="N78" s="33">
        <f>N27/N$27*100</f>
        <v>100</v>
      </c>
      <c r="O78" s="33">
        <f>O27/O$27*100</f>
        <v>100</v>
      </c>
      <c r="P78" s="33">
        <f>P27/P$27*100</f>
        <v>100</v>
      </c>
      <c r="Q78" s="33">
        <f>Q27/Q$27*100</f>
        <v>100</v>
      </c>
    </row>
    <row r="79" spans="1:17" ht="12" customHeight="1" x14ac:dyDescent="0.2">
      <c r="A79" s="51" t="s">
        <v>0</v>
      </c>
      <c r="B79" s="35"/>
    </row>
    <row r="80" spans="1:17" ht="12" customHeight="1" x14ac:dyDescent="0.2">
      <c r="A80" s="53" t="s">
        <v>36</v>
      </c>
      <c r="B80" s="34">
        <f>ROUND((B29/B$27)*100,5)</f>
        <v>23.780339999999999</v>
      </c>
      <c r="C80" s="34">
        <f t="shared" ref="C80:F80" si="102">ROUND((C29/C$27)*100,5)</f>
        <v>24.190300000000001</v>
      </c>
      <c r="D80" s="34">
        <f t="shared" si="102"/>
        <v>24.07047</v>
      </c>
      <c r="E80" s="34">
        <f t="shared" si="102"/>
        <v>24.366530000000001</v>
      </c>
      <c r="F80" s="34">
        <f t="shared" si="102"/>
        <v>24.707820000000002</v>
      </c>
      <c r="G80" s="34">
        <f t="shared" ref="G80:I80" si="103">ROUND((G29/G$27)*100,5)</f>
        <v>24.691130000000001</v>
      </c>
      <c r="H80" s="34">
        <f t="shared" si="103"/>
        <v>24.528110000000002</v>
      </c>
      <c r="I80" s="34">
        <f t="shared" si="103"/>
        <v>24.358429999999998</v>
      </c>
      <c r="J80" s="34">
        <f t="shared" ref="J80:M81" si="104">ROUND((J29/J$27)*100,5)</f>
        <v>24.4617</v>
      </c>
      <c r="K80" s="34">
        <f t="shared" si="104"/>
        <v>24.36299</v>
      </c>
      <c r="L80" s="34">
        <f t="shared" si="104"/>
        <v>24.49128</v>
      </c>
      <c r="M80" s="34">
        <f t="shared" si="104"/>
        <v>24.30425</v>
      </c>
      <c r="N80" s="34">
        <f t="shared" ref="N80:P81" si="105">ROUND((N29/N$27)*100,5)</f>
        <v>24.065059999999999</v>
      </c>
      <c r="O80" s="34">
        <f t="shared" si="105"/>
        <v>23.606290000000001</v>
      </c>
      <c r="P80" s="34">
        <f t="shared" si="105"/>
        <v>23.19144</v>
      </c>
      <c r="Q80" s="34">
        <f t="shared" ref="Q80" si="106">ROUND((Q29/Q$27)*100,5)</f>
        <v>23.340730000000001</v>
      </c>
    </row>
    <row r="81" spans="1:17" ht="12" customHeight="1" x14ac:dyDescent="0.2">
      <c r="A81" s="53" t="s">
        <v>40</v>
      </c>
      <c r="B81" s="34">
        <f>ROUND((B30/B$27)*100,5)</f>
        <v>76.219660000000005</v>
      </c>
      <c r="C81" s="34">
        <f t="shared" ref="C81:F81" si="107">ROUND((C30/C$27)*100,5)</f>
        <v>75.809700000000007</v>
      </c>
      <c r="D81" s="34">
        <f t="shared" si="107"/>
        <v>75.92953</v>
      </c>
      <c r="E81" s="34">
        <f t="shared" si="107"/>
        <v>75.633470000000003</v>
      </c>
      <c r="F81" s="34">
        <f t="shared" si="107"/>
        <v>75.292180000000002</v>
      </c>
      <c r="G81" s="34">
        <f t="shared" ref="G81:I81" si="108">ROUND((G30/G$27)*100,5)</f>
        <v>75.308869999999999</v>
      </c>
      <c r="H81" s="34">
        <f t="shared" si="108"/>
        <v>75.471890000000002</v>
      </c>
      <c r="I81" s="34">
        <f t="shared" si="108"/>
        <v>75.641570000000002</v>
      </c>
      <c r="J81" s="34">
        <f t="shared" si="104"/>
        <v>75.538300000000007</v>
      </c>
      <c r="K81" s="34">
        <f t="shared" si="104"/>
        <v>75.637010000000004</v>
      </c>
      <c r="L81" s="34">
        <f t="shared" si="104"/>
        <v>75.508719999999997</v>
      </c>
      <c r="M81" s="34">
        <f t="shared" si="104"/>
        <v>75.695750000000004</v>
      </c>
      <c r="N81" s="34">
        <f t="shared" si="105"/>
        <v>75.934939999999997</v>
      </c>
      <c r="O81" s="34">
        <f t="shared" si="105"/>
        <v>76.393709999999999</v>
      </c>
      <c r="P81" s="34">
        <f t="shared" si="105"/>
        <v>76.80856</v>
      </c>
      <c r="Q81" s="34">
        <f t="shared" ref="Q81" si="109">ROUND((Q30/Q$27)*100,5)</f>
        <v>76.659270000000006</v>
      </c>
    </row>
    <row r="82" spans="1:17" ht="12" customHeight="1" x14ac:dyDescent="0.25">
      <c r="A82"/>
      <c r="B82"/>
      <c r="C82"/>
      <c r="D82"/>
      <c r="E82"/>
      <c r="F82"/>
      <c r="G82"/>
      <c r="H82"/>
      <c r="I82"/>
    </row>
    <row r="83" spans="1:17" ht="12" customHeight="1" x14ac:dyDescent="0.2">
      <c r="A83" s="23"/>
      <c r="B83" s="185" t="s">
        <v>65</v>
      </c>
      <c r="C83" s="185"/>
      <c r="D83" s="185"/>
      <c r="E83" s="185"/>
      <c r="F83" s="185"/>
      <c r="G83" s="185"/>
      <c r="H83" s="185"/>
      <c r="I83" s="185"/>
      <c r="J83" s="185"/>
      <c r="K83" s="185"/>
      <c r="L83" s="185"/>
      <c r="M83" s="185"/>
      <c r="N83" s="185"/>
      <c r="O83" s="185"/>
      <c r="P83" s="185"/>
      <c r="Q83" s="185"/>
    </row>
    <row r="84" spans="1:17" ht="12" customHeight="1" x14ac:dyDescent="0.2">
      <c r="A84" s="100"/>
      <c r="B84" s="182" t="s">
        <v>35</v>
      </c>
      <c r="C84" s="182"/>
      <c r="D84" s="182"/>
      <c r="E84" s="182"/>
      <c r="F84" s="182"/>
      <c r="G84" s="182"/>
      <c r="H84" s="182"/>
      <c r="I84" s="182"/>
      <c r="J84" s="182"/>
      <c r="K84" s="182"/>
      <c r="L84" s="182"/>
      <c r="M84" s="182"/>
      <c r="N84" s="182"/>
      <c r="O84" s="182"/>
      <c r="P84" s="182"/>
      <c r="Q84" s="182"/>
    </row>
    <row r="85" spans="1:17" ht="12" customHeight="1" x14ac:dyDescent="0.2">
      <c r="A85" s="52" t="s">
        <v>37</v>
      </c>
      <c r="B85" s="79">
        <v>7.0999999999999994E-2</v>
      </c>
      <c r="C85" s="79">
        <v>6.4000000000000001E-2</v>
      </c>
      <c r="D85" s="79">
        <v>6.0999999999999999E-2</v>
      </c>
      <c r="E85" s="79">
        <v>7.0999999999999994E-2</v>
      </c>
      <c r="F85" s="79">
        <v>6.8000000000000005E-2</v>
      </c>
      <c r="G85" s="79">
        <v>6.9000000000000006E-2</v>
      </c>
      <c r="H85" s="79">
        <v>7.3999999999999996E-2</v>
      </c>
      <c r="I85" s="79">
        <v>7.4999999999999997E-2</v>
      </c>
      <c r="J85" s="79">
        <v>6.8000000000000005E-2</v>
      </c>
      <c r="K85" s="79">
        <v>5.5E-2</v>
      </c>
      <c r="L85" s="79">
        <v>5.0999999999999997E-2</v>
      </c>
      <c r="M85" s="79">
        <v>5.5E-2</v>
      </c>
      <c r="N85" s="79">
        <v>5.3999999999999999E-2</v>
      </c>
      <c r="O85" s="79">
        <v>5.5E-2</v>
      </c>
      <c r="P85" s="79">
        <v>8.4000000000000005E-2</v>
      </c>
      <c r="Q85" s="79">
        <v>0.22500000000000001</v>
      </c>
    </row>
    <row r="86" spans="1:17" ht="12" customHeight="1" x14ac:dyDescent="0.2">
      <c r="A86" s="52" t="s">
        <v>38</v>
      </c>
      <c r="B86" s="79">
        <v>0.19600000000000001</v>
      </c>
      <c r="C86" s="79">
        <v>0.16600000000000001</v>
      </c>
      <c r="D86" s="79">
        <v>0.19900000000000001</v>
      </c>
      <c r="E86" s="79">
        <v>0.2</v>
      </c>
      <c r="F86" s="79">
        <v>0.191</v>
      </c>
      <c r="G86" s="79">
        <v>0.18099999999999999</v>
      </c>
      <c r="H86" s="79">
        <v>0.18099999999999999</v>
      </c>
      <c r="I86" s="79">
        <v>0.154</v>
      </c>
      <c r="J86" s="79">
        <v>0.14399999999999999</v>
      </c>
      <c r="K86" s="79">
        <v>0.13600000000000001</v>
      </c>
      <c r="L86" s="79">
        <v>0.151</v>
      </c>
      <c r="M86" s="79">
        <v>0.14899999999999999</v>
      </c>
      <c r="N86" s="79">
        <v>0.153</v>
      </c>
      <c r="O86" s="79">
        <v>0.161</v>
      </c>
      <c r="P86" s="79">
        <v>0.16800000000000001</v>
      </c>
      <c r="Q86" s="79">
        <v>0.17299999999999999</v>
      </c>
    </row>
    <row r="87" spans="1:17" ht="12" customHeight="1" x14ac:dyDescent="0.2">
      <c r="A87" s="52" t="s">
        <v>39</v>
      </c>
      <c r="B87" s="79">
        <v>0.39100000000000001</v>
      </c>
      <c r="C87" s="79">
        <v>0.35799999999999998</v>
      </c>
      <c r="D87" s="79">
        <v>0.33500000000000002</v>
      </c>
      <c r="E87" s="79">
        <v>0.32</v>
      </c>
      <c r="F87" s="79">
        <v>0.29599999999999999</v>
      </c>
      <c r="G87" s="79">
        <v>0.29499999999999998</v>
      </c>
      <c r="H87" s="79">
        <v>0.24099999999999999</v>
      </c>
      <c r="I87" s="79">
        <v>0.251</v>
      </c>
      <c r="J87" s="79">
        <v>0.28899999999999998</v>
      </c>
      <c r="K87" s="79">
        <v>0.40799999999999997</v>
      </c>
      <c r="L87" s="79">
        <v>0.38800000000000001</v>
      </c>
      <c r="M87" s="79">
        <v>0.34899999999999998</v>
      </c>
      <c r="N87" s="79">
        <v>0.34799999999999998</v>
      </c>
      <c r="O87" s="79">
        <v>0.36199999999999999</v>
      </c>
      <c r="P87" s="79">
        <v>0.33900000000000002</v>
      </c>
      <c r="Q87" s="79">
        <v>0.32600000000000001</v>
      </c>
    </row>
    <row r="88" spans="1:17" ht="12" customHeight="1" x14ac:dyDescent="0.2">
      <c r="A88" s="52" t="s">
        <v>34</v>
      </c>
      <c r="B88" s="79">
        <v>0.193</v>
      </c>
      <c r="C88" s="79">
        <v>0.182</v>
      </c>
      <c r="D88" s="79">
        <v>0.193</v>
      </c>
      <c r="E88" s="79">
        <v>0.222</v>
      </c>
      <c r="F88" s="79">
        <v>0.223</v>
      </c>
      <c r="G88" s="79">
        <v>0.23499999999999999</v>
      </c>
      <c r="H88" s="79">
        <v>0.218</v>
      </c>
      <c r="I88" s="79">
        <v>0.2</v>
      </c>
      <c r="J88" s="79">
        <v>0.20399999999999999</v>
      </c>
      <c r="K88" s="79">
        <v>0.17799999999999999</v>
      </c>
      <c r="L88" s="79">
        <v>0.19800000000000001</v>
      </c>
      <c r="M88" s="79">
        <v>0.18099999999999999</v>
      </c>
      <c r="N88" s="79">
        <v>0.156</v>
      </c>
      <c r="O88" s="79">
        <v>0.16500000000000001</v>
      </c>
      <c r="P88" s="79">
        <v>0.123</v>
      </c>
      <c r="Q88" s="79">
        <v>0.126</v>
      </c>
    </row>
    <row r="89" spans="1:17" ht="12" customHeight="1" x14ac:dyDescent="0.2">
      <c r="A89" s="29"/>
      <c r="B89" s="79"/>
      <c r="C89" s="79"/>
      <c r="D89" s="79"/>
      <c r="E89" s="79"/>
      <c r="F89" s="79"/>
      <c r="G89" s="79"/>
      <c r="H89" s="79"/>
      <c r="I89" s="79"/>
      <c r="J89" s="79"/>
      <c r="K89" s="79"/>
      <c r="L89" s="79"/>
      <c r="M89" s="79"/>
      <c r="N89" s="79"/>
      <c r="O89" s="79"/>
      <c r="P89" s="79"/>
      <c r="Q89" s="79"/>
    </row>
    <row r="90" spans="1:17" ht="12" customHeight="1" x14ac:dyDescent="0.2">
      <c r="A90" s="52" t="s">
        <v>41</v>
      </c>
      <c r="B90" s="79">
        <v>1.204</v>
      </c>
      <c r="C90" s="79">
        <v>1.099</v>
      </c>
      <c r="D90" s="79">
        <v>1.1599999999999999</v>
      </c>
      <c r="E90" s="79">
        <v>1.2829999999999999</v>
      </c>
      <c r="F90" s="79">
        <v>1.264</v>
      </c>
      <c r="G90" s="79">
        <v>1.1240000000000001</v>
      </c>
      <c r="H90" s="79">
        <v>1.022</v>
      </c>
      <c r="I90" s="79">
        <v>1.159</v>
      </c>
      <c r="J90" s="79">
        <v>1.1359999999999999</v>
      </c>
      <c r="K90" s="79">
        <v>1.131</v>
      </c>
      <c r="L90" s="79">
        <v>1.0900000000000001</v>
      </c>
      <c r="M90" s="79">
        <v>1.0629999999999999</v>
      </c>
      <c r="N90" s="79">
        <v>1.054</v>
      </c>
      <c r="O90" s="79">
        <v>1.0940000000000001</v>
      </c>
      <c r="P90" s="79">
        <v>1.089</v>
      </c>
      <c r="Q90" s="79">
        <v>1.0609999999999999</v>
      </c>
    </row>
    <row r="91" spans="1:17" ht="12" customHeight="1" x14ac:dyDescent="0.2">
      <c r="A91" s="52" t="s">
        <v>42</v>
      </c>
      <c r="B91" s="79">
        <v>2.2599999999999998</v>
      </c>
      <c r="C91" s="79">
        <v>2.1850000000000001</v>
      </c>
      <c r="D91" s="79">
        <v>2.2709999999999999</v>
      </c>
      <c r="E91" s="79">
        <v>2.3679999999999999</v>
      </c>
      <c r="F91" s="79">
        <v>2.34</v>
      </c>
      <c r="G91" s="79">
        <v>2.16</v>
      </c>
      <c r="H91" s="79">
        <v>2.0350000000000001</v>
      </c>
      <c r="I91" s="79">
        <v>2.1680000000000001</v>
      </c>
      <c r="J91" s="79">
        <v>2.218</v>
      </c>
      <c r="K91" s="79">
        <v>2.1739999999999999</v>
      </c>
      <c r="L91" s="79">
        <v>2.0939999999999999</v>
      </c>
      <c r="M91" s="79">
        <v>2.206</v>
      </c>
      <c r="N91" s="79">
        <v>2.2629999999999999</v>
      </c>
      <c r="O91" s="79">
        <v>2.2570000000000001</v>
      </c>
      <c r="P91" s="79">
        <v>2.1819999999999999</v>
      </c>
      <c r="Q91" s="79">
        <v>2.097</v>
      </c>
    </row>
    <row r="92" spans="1:17" ht="12" customHeight="1" x14ac:dyDescent="0.2">
      <c r="A92" s="52" t="s">
        <v>43</v>
      </c>
      <c r="B92" s="79">
        <v>2.5870000000000002</v>
      </c>
      <c r="C92" s="79">
        <v>2.1869999999999998</v>
      </c>
      <c r="D92" s="79">
        <v>2.0750000000000002</v>
      </c>
      <c r="E92" s="79">
        <v>2.016</v>
      </c>
      <c r="F92" s="79">
        <v>1.9670000000000001</v>
      </c>
      <c r="G92" s="79">
        <v>1.9419999999999999</v>
      </c>
      <c r="H92" s="79">
        <v>2.0430000000000001</v>
      </c>
      <c r="I92" s="79">
        <v>2.1190000000000002</v>
      </c>
      <c r="J92" s="79">
        <v>2.0449999999999999</v>
      </c>
      <c r="K92" s="79">
        <v>1.986</v>
      </c>
      <c r="L92" s="79">
        <v>1.9590000000000001</v>
      </c>
      <c r="M92" s="79">
        <v>1.9239999999999999</v>
      </c>
      <c r="N92" s="79">
        <v>1.8959999999999999</v>
      </c>
      <c r="O92" s="79">
        <v>1.887</v>
      </c>
      <c r="P92" s="79">
        <v>1.8939999999999999</v>
      </c>
      <c r="Q92" s="79">
        <v>1.89</v>
      </c>
    </row>
    <row r="93" spans="1:17" ht="12" customHeight="1" x14ac:dyDescent="0.2">
      <c r="A93" s="52" t="s">
        <v>44</v>
      </c>
      <c r="B93" s="79">
        <v>1.423</v>
      </c>
      <c r="C93" s="79">
        <v>1.24</v>
      </c>
      <c r="D93" s="79">
        <v>1.1830000000000001</v>
      </c>
      <c r="E93" s="79">
        <v>1.2829999999999999</v>
      </c>
      <c r="F93" s="79">
        <v>1.4379999999999999</v>
      </c>
      <c r="G93" s="79">
        <v>1.2330000000000001</v>
      </c>
      <c r="H93" s="79">
        <v>1.2909999999999999</v>
      </c>
      <c r="I93" s="79">
        <v>1.375</v>
      </c>
      <c r="J93" s="79">
        <v>1.431</v>
      </c>
      <c r="K93" s="79">
        <v>1.448</v>
      </c>
      <c r="L93" s="79">
        <v>1.399</v>
      </c>
      <c r="M93" s="79">
        <v>1.5089999999999999</v>
      </c>
      <c r="N93" s="79">
        <v>1.4710000000000001</v>
      </c>
      <c r="O93" s="79">
        <v>1.47</v>
      </c>
      <c r="P93" s="79">
        <v>1.5089999999999999</v>
      </c>
      <c r="Q93" s="79">
        <v>1.4810000000000001</v>
      </c>
    </row>
    <row r="94" spans="1:17" ht="12" customHeight="1" x14ac:dyDescent="0.2">
      <c r="A94" s="52" t="s">
        <v>45</v>
      </c>
      <c r="B94" s="79">
        <v>3.0720000000000001</v>
      </c>
      <c r="C94" s="79">
        <v>2.7919999999999998</v>
      </c>
      <c r="D94" s="79">
        <v>2.6909999999999998</v>
      </c>
      <c r="E94" s="79">
        <v>2.5499999999999998</v>
      </c>
      <c r="F94" s="79">
        <v>2.4079999999999999</v>
      </c>
      <c r="G94" s="79">
        <v>2.1619999999999999</v>
      </c>
      <c r="H94" s="79">
        <v>2.0990000000000002</v>
      </c>
      <c r="I94" s="79">
        <v>2.097</v>
      </c>
      <c r="J94" s="79">
        <v>2.0640000000000001</v>
      </c>
      <c r="K94" s="79">
        <v>1.9850000000000001</v>
      </c>
      <c r="L94" s="79">
        <v>1.897</v>
      </c>
      <c r="M94" s="79">
        <v>1.8480000000000001</v>
      </c>
      <c r="N94" s="79">
        <v>1.8819999999999999</v>
      </c>
      <c r="O94" s="79">
        <v>1.855</v>
      </c>
      <c r="P94" s="79">
        <v>1.8939999999999999</v>
      </c>
      <c r="Q94" s="79">
        <v>1.865</v>
      </c>
    </row>
    <row r="95" spans="1:17" ht="12" customHeight="1" x14ac:dyDescent="0.2">
      <c r="A95" s="52" t="s">
        <v>46</v>
      </c>
      <c r="B95" s="79">
        <v>1.613</v>
      </c>
      <c r="C95" s="79">
        <v>1.411</v>
      </c>
      <c r="D95" s="79">
        <v>1.1879999999999999</v>
      </c>
      <c r="E95" s="79">
        <v>1.143</v>
      </c>
      <c r="F95" s="79">
        <v>1.1120000000000001</v>
      </c>
      <c r="G95" s="79">
        <v>1.044</v>
      </c>
      <c r="H95" s="79">
        <v>1.0249999999999999</v>
      </c>
      <c r="I95" s="79">
        <v>1.083</v>
      </c>
      <c r="J95" s="79">
        <v>1.119</v>
      </c>
      <c r="K95" s="79">
        <v>1.1339999999999999</v>
      </c>
      <c r="L95" s="79">
        <v>1.1859999999999999</v>
      </c>
      <c r="M95" s="79">
        <v>1.24</v>
      </c>
      <c r="N95" s="79">
        <v>1.282</v>
      </c>
      <c r="O95" s="79">
        <v>1.2889999999999999</v>
      </c>
      <c r="P95" s="79">
        <v>1.3080000000000001</v>
      </c>
      <c r="Q95" s="79">
        <v>1.319</v>
      </c>
    </row>
    <row r="96" spans="1:17" ht="12" customHeight="1" x14ac:dyDescent="0.2">
      <c r="A96" s="52" t="s">
        <v>47</v>
      </c>
      <c r="B96" s="79">
        <v>0.93700000000000006</v>
      </c>
      <c r="C96" s="79">
        <v>0.86299999999999999</v>
      </c>
      <c r="D96" s="79">
        <v>0.95799999999999996</v>
      </c>
      <c r="E96" s="79">
        <v>1.0660000000000001</v>
      </c>
      <c r="F96" s="79">
        <v>0.86099999999999999</v>
      </c>
      <c r="G96" s="79">
        <v>0.81399999999999995</v>
      </c>
      <c r="H96" s="79">
        <v>0.82399999999999995</v>
      </c>
      <c r="I96" s="79">
        <v>0.92</v>
      </c>
      <c r="J96" s="79">
        <v>0.92900000000000005</v>
      </c>
      <c r="K96" s="79">
        <v>0.91</v>
      </c>
      <c r="L96" s="79">
        <v>0.95399999999999996</v>
      </c>
      <c r="M96" s="79">
        <v>0.99099999999999999</v>
      </c>
      <c r="N96" s="79">
        <v>0.98799999999999999</v>
      </c>
      <c r="O96" s="79">
        <v>0.99099999999999999</v>
      </c>
      <c r="P96" s="79">
        <v>1</v>
      </c>
      <c r="Q96" s="79">
        <v>0.997</v>
      </c>
    </row>
    <row r="97" spans="1:17" ht="12" customHeight="1" x14ac:dyDescent="0.2">
      <c r="A97" s="52" t="s">
        <v>48</v>
      </c>
      <c r="B97" s="79">
        <v>2.1110000000000002</v>
      </c>
      <c r="C97" s="79">
        <v>1.9530000000000001</v>
      </c>
      <c r="D97" s="79">
        <v>1.7689999999999999</v>
      </c>
      <c r="E97" s="79">
        <v>1.698</v>
      </c>
      <c r="F97" s="79">
        <v>1.6220000000000001</v>
      </c>
      <c r="G97" s="79">
        <v>1.5509999999999999</v>
      </c>
      <c r="H97" s="79">
        <v>1.5549999999999999</v>
      </c>
      <c r="I97" s="79">
        <v>1.585</v>
      </c>
      <c r="J97" s="79">
        <v>1.5920000000000001</v>
      </c>
      <c r="K97" s="79">
        <v>1.5840000000000001</v>
      </c>
      <c r="L97" s="79">
        <v>1.554</v>
      </c>
      <c r="M97" s="79">
        <v>1.5629999999999999</v>
      </c>
      <c r="N97" s="79">
        <v>1.5720000000000001</v>
      </c>
      <c r="O97" s="79">
        <v>1.6679999999999999</v>
      </c>
      <c r="P97" s="79">
        <v>1.653</v>
      </c>
      <c r="Q97" s="79">
        <v>1.6379999999999999</v>
      </c>
    </row>
    <row r="98" spans="1:17" ht="12" customHeight="1" x14ac:dyDescent="0.2">
      <c r="A98" s="52" t="s">
        <v>49</v>
      </c>
      <c r="B98" s="79">
        <v>2.968</v>
      </c>
      <c r="C98" s="79">
        <v>2.7480000000000002</v>
      </c>
      <c r="D98" s="79">
        <v>2.7469999999999999</v>
      </c>
      <c r="E98" s="79">
        <v>2.7570000000000001</v>
      </c>
      <c r="F98" s="79">
        <v>2.78</v>
      </c>
      <c r="G98" s="79">
        <v>2.6379999999999999</v>
      </c>
      <c r="H98" s="79">
        <v>2.5259999999999998</v>
      </c>
      <c r="I98" s="79">
        <v>2.5539999999999998</v>
      </c>
      <c r="J98" s="79">
        <v>2.54</v>
      </c>
      <c r="K98" s="79">
        <v>2.706</v>
      </c>
      <c r="L98" s="79">
        <v>2.629</v>
      </c>
      <c r="M98" s="79">
        <v>2.61</v>
      </c>
      <c r="N98" s="79">
        <v>2.5110000000000001</v>
      </c>
      <c r="O98" s="79">
        <v>2.367</v>
      </c>
      <c r="P98" s="79">
        <v>2.3460000000000001</v>
      </c>
      <c r="Q98" s="79">
        <v>2.3620000000000001</v>
      </c>
    </row>
    <row r="99" spans="1:17" ht="12" customHeight="1" x14ac:dyDescent="0.2">
      <c r="A99" s="52" t="s">
        <v>50</v>
      </c>
      <c r="B99" s="79">
        <v>3.1480000000000001</v>
      </c>
      <c r="C99" s="79">
        <v>3.04</v>
      </c>
      <c r="D99" s="79">
        <v>2.99</v>
      </c>
      <c r="E99" s="79">
        <v>3.0510000000000002</v>
      </c>
      <c r="F99" s="79">
        <v>3.1520000000000001</v>
      </c>
      <c r="G99" s="79">
        <v>2.976</v>
      </c>
      <c r="H99" s="79">
        <v>2.9710000000000001</v>
      </c>
      <c r="I99" s="79">
        <v>2.984</v>
      </c>
      <c r="J99" s="79">
        <v>2.9830000000000001</v>
      </c>
      <c r="K99" s="79">
        <v>3.044</v>
      </c>
      <c r="L99" s="79">
        <v>2.8380000000000001</v>
      </c>
      <c r="M99" s="79">
        <v>2.9630000000000001</v>
      </c>
      <c r="N99" s="79">
        <v>3.1389999999999998</v>
      </c>
      <c r="O99" s="79">
        <v>3.3380000000000001</v>
      </c>
      <c r="P99" s="79">
        <v>3.4820000000000002</v>
      </c>
      <c r="Q99" s="79">
        <v>3.2989999999999999</v>
      </c>
    </row>
    <row r="100" spans="1:17" ht="12" customHeight="1" x14ac:dyDescent="0.2">
      <c r="A100" s="52" t="s">
        <v>51</v>
      </c>
      <c r="B100" s="79">
        <v>2.1040000000000001</v>
      </c>
      <c r="C100" s="79">
        <v>1.9610000000000001</v>
      </c>
      <c r="D100" s="79">
        <v>1.889</v>
      </c>
      <c r="E100" s="79">
        <v>1.825</v>
      </c>
      <c r="F100" s="79">
        <v>1.819</v>
      </c>
      <c r="G100" s="79">
        <v>1.762</v>
      </c>
      <c r="H100" s="79">
        <v>1.7490000000000001</v>
      </c>
      <c r="I100" s="79">
        <v>1.796</v>
      </c>
      <c r="J100" s="79">
        <v>1.804</v>
      </c>
      <c r="K100" s="79">
        <v>1.8169999999999999</v>
      </c>
      <c r="L100" s="79">
        <v>1.7949999999999999</v>
      </c>
      <c r="M100" s="79">
        <v>1.839</v>
      </c>
      <c r="N100" s="79">
        <v>1.8380000000000001</v>
      </c>
      <c r="O100" s="79">
        <v>1.8240000000000001</v>
      </c>
      <c r="P100" s="79">
        <v>1.825</v>
      </c>
      <c r="Q100" s="79">
        <v>1.8260000000000001</v>
      </c>
    </row>
    <row r="101" spans="1:17" ht="12" customHeight="1" x14ac:dyDescent="0.2">
      <c r="A101" s="52" t="s">
        <v>52</v>
      </c>
      <c r="B101" s="79">
        <v>1.411</v>
      </c>
      <c r="C101" s="79">
        <v>1.3260000000000001</v>
      </c>
      <c r="D101" s="79">
        <v>1.323</v>
      </c>
      <c r="E101" s="79">
        <v>1.3260000000000001</v>
      </c>
      <c r="F101" s="79">
        <v>1.339</v>
      </c>
      <c r="G101" s="79">
        <v>1.302</v>
      </c>
      <c r="H101" s="79">
        <v>1.2030000000000001</v>
      </c>
      <c r="I101" s="79">
        <v>1.181</v>
      </c>
      <c r="J101" s="79">
        <v>1.2609999999999999</v>
      </c>
      <c r="K101" s="79">
        <v>1.31</v>
      </c>
      <c r="L101" s="79">
        <v>1.2470000000000001</v>
      </c>
      <c r="M101" s="79">
        <v>1.494</v>
      </c>
      <c r="N101" s="79">
        <v>1.611</v>
      </c>
      <c r="O101" s="79">
        <v>1.754</v>
      </c>
      <c r="P101" s="79">
        <v>1.5960000000000001</v>
      </c>
      <c r="Q101" s="79">
        <v>1.7190000000000001</v>
      </c>
    </row>
    <row r="102" spans="1:17" ht="12" customHeight="1" x14ac:dyDescent="0.2">
      <c r="A102" s="52" t="s">
        <v>53</v>
      </c>
      <c r="B102" s="79">
        <v>2.3340000000000001</v>
      </c>
      <c r="C102" s="79">
        <v>2.0979999999999999</v>
      </c>
      <c r="D102" s="79">
        <v>1.92</v>
      </c>
      <c r="E102" s="79">
        <v>1.8879999999999999</v>
      </c>
      <c r="F102" s="79">
        <v>1.7949999999999999</v>
      </c>
      <c r="G102" s="79">
        <v>1.69</v>
      </c>
      <c r="H102" s="79">
        <v>1.6910000000000001</v>
      </c>
      <c r="I102" s="79">
        <v>1.726</v>
      </c>
      <c r="J102" s="79">
        <v>1.7190000000000001</v>
      </c>
      <c r="K102" s="79">
        <v>1.7589999999999999</v>
      </c>
      <c r="L102" s="79">
        <v>1.734</v>
      </c>
      <c r="M102" s="79">
        <v>1.74</v>
      </c>
      <c r="N102" s="79">
        <v>1.7589999999999999</v>
      </c>
      <c r="O102" s="79">
        <v>1.7649999999999999</v>
      </c>
      <c r="P102" s="79">
        <v>1.7769999999999999</v>
      </c>
      <c r="Q102" s="79">
        <v>1.7370000000000001</v>
      </c>
    </row>
    <row r="103" spans="1:17" ht="12" customHeight="1" x14ac:dyDescent="0.2">
      <c r="A103" s="52" t="s">
        <v>54</v>
      </c>
      <c r="B103" s="79">
        <v>3.2250000000000001</v>
      </c>
      <c r="C103" s="79">
        <v>2.944</v>
      </c>
      <c r="D103" s="79">
        <v>3.0649999999999999</v>
      </c>
      <c r="E103" s="79">
        <v>3.2709999999999999</v>
      </c>
      <c r="F103" s="79">
        <v>3.2829999999999999</v>
      </c>
      <c r="G103" s="79">
        <v>2.907</v>
      </c>
      <c r="H103" s="79">
        <v>2.6680000000000001</v>
      </c>
      <c r="I103" s="79">
        <v>2.6080000000000001</v>
      </c>
      <c r="J103" s="79">
        <v>2.5590000000000002</v>
      </c>
      <c r="K103" s="79">
        <v>2.536</v>
      </c>
      <c r="L103" s="79">
        <v>2.472</v>
      </c>
      <c r="M103" s="79">
        <v>2.5110000000000001</v>
      </c>
      <c r="N103" s="79">
        <v>2.46</v>
      </c>
      <c r="O103" s="79">
        <v>2.4380000000000002</v>
      </c>
      <c r="P103" s="79">
        <v>2.4750000000000001</v>
      </c>
      <c r="Q103" s="79">
        <v>2.4580000000000002</v>
      </c>
    </row>
    <row r="104" spans="1:17" ht="12" customHeight="1" x14ac:dyDescent="0.2">
      <c r="A104" s="50" t="s">
        <v>55</v>
      </c>
      <c r="B104" s="82">
        <f>SUM(B85:B103)</f>
        <v>31.247999999999998</v>
      </c>
      <c r="C104" s="82">
        <f t="shared" ref="C104:F104" si="110">SUM(C85:C103)</f>
        <v>28.616999999999994</v>
      </c>
      <c r="D104" s="82">
        <f t="shared" si="110"/>
        <v>28.016999999999999</v>
      </c>
      <c r="E104" s="82">
        <f t="shared" si="110"/>
        <v>28.338000000000001</v>
      </c>
      <c r="F104" s="82">
        <f t="shared" si="110"/>
        <v>27.957999999999998</v>
      </c>
      <c r="G104" s="82">
        <f t="shared" ref="G104:I104" si="111">SUM(G85:G103)</f>
        <v>26.085000000000001</v>
      </c>
      <c r="H104" s="82">
        <f t="shared" si="111"/>
        <v>25.415999999999997</v>
      </c>
      <c r="I104" s="82">
        <f t="shared" si="111"/>
        <v>26.035</v>
      </c>
      <c r="J104" s="82">
        <f t="shared" ref="J104:N104" si="112">SUM(J85:J103)</f>
        <v>26.105</v>
      </c>
      <c r="K104" s="82">
        <f t="shared" si="112"/>
        <v>26.300999999999998</v>
      </c>
      <c r="L104" s="82">
        <f t="shared" si="112"/>
        <v>25.636000000000003</v>
      </c>
      <c r="M104" s="82">
        <f t="shared" si="112"/>
        <v>26.234999999999996</v>
      </c>
      <c r="N104" s="82">
        <f t="shared" si="112"/>
        <v>26.437000000000001</v>
      </c>
      <c r="O104" s="82">
        <f t="shared" ref="O104:P104" si="113">SUM(O85:O103)</f>
        <v>26.740000000000002</v>
      </c>
      <c r="P104" s="82">
        <f t="shared" si="113"/>
        <v>26.744000000000003</v>
      </c>
      <c r="Q104" s="82">
        <f t="shared" ref="Q104" si="114">SUM(Q85:Q103)</f>
        <v>26.598999999999997</v>
      </c>
    </row>
    <row r="105" spans="1:17" ht="12" customHeight="1" x14ac:dyDescent="0.2">
      <c r="A105" s="51" t="s">
        <v>0</v>
      </c>
      <c r="B105" s="58"/>
      <c r="C105" s="58"/>
      <c r="D105" s="58"/>
      <c r="E105" s="58"/>
      <c r="F105" s="58"/>
      <c r="G105" s="58"/>
      <c r="H105" s="58"/>
      <c r="I105" s="58"/>
      <c r="J105" s="58"/>
      <c r="K105" s="58"/>
      <c r="L105" s="58"/>
      <c r="M105" s="58"/>
      <c r="N105" s="58"/>
      <c r="O105" s="58"/>
      <c r="P105" s="58"/>
      <c r="Q105" s="58"/>
    </row>
    <row r="106" spans="1:17" ht="12" customHeight="1" x14ac:dyDescent="0.2">
      <c r="A106" s="53" t="s">
        <v>36</v>
      </c>
      <c r="B106" s="81">
        <f>B85+B86+B87+B88</f>
        <v>0.85099999999999998</v>
      </c>
      <c r="C106" s="81">
        <f t="shared" ref="C106:F106" si="115">C85+C86+C87+C88</f>
        <v>0.77</v>
      </c>
      <c r="D106" s="81">
        <f t="shared" si="115"/>
        <v>0.78800000000000003</v>
      </c>
      <c r="E106" s="81">
        <f t="shared" si="115"/>
        <v>0.81299999999999994</v>
      </c>
      <c r="F106" s="81">
        <f t="shared" si="115"/>
        <v>0.77799999999999991</v>
      </c>
      <c r="G106" s="81">
        <f t="shared" ref="G106:I106" si="116">G85+G86+G87+G88</f>
        <v>0.77999999999999992</v>
      </c>
      <c r="H106" s="81">
        <f t="shared" si="116"/>
        <v>0.71399999999999997</v>
      </c>
      <c r="I106" s="81">
        <f t="shared" si="116"/>
        <v>0.67999999999999994</v>
      </c>
      <c r="J106" s="81">
        <f t="shared" ref="J106:N106" si="117">J85+J86+J87+J88</f>
        <v>0.70499999999999996</v>
      </c>
      <c r="K106" s="81">
        <f t="shared" si="117"/>
        <v>0.77699999999999991</v>
      </c>
      <c r="L106" s="81">
        <f t="shared" si="117"/>
        <v>0.78800000000000003</v>
      </c>
      <c r="M106" s="81">
        <f t="shared" si="117"/>
        <v>0.73399999999999999</v>
      </c>
      <c r="N106" s="81">
        <f t="shared" si="117"/>
        <v>0.71099999999999997</v>
      </c>
      <c r="O106" s="81">
        <f t="shared" ref="O106:P106" si="118">O85+O86+O87+O88</f>
        <v>0.74299999999999999</v>
      </c>
      <c r="P106" s="81">
        <f t="shared" si="118"/>
        <v>0.71399999999999997</v>
      </c>
      <c r="Q106" s="81">
        <f t="shared" ref="Q106" si="119">Q85+Q86+Q87+Q88</f>
        <v>0.85</v>
      </c>
    </row>
    <row r="107" spans="1:17" ht="12" customHeight="1" x14ac:dyDescent="0.2">
      <c r="A107" s="53" t="s">
        <v>40</v>
      </c>
      <c r="B107" s="81">
        <f>B90+B91+B92+B93+B94+B95+B96+B97+B98+B99+B100+B101+B102+B103</f>
        <v>30.396999999999998</v>
      </c>
      <c r="C107" s="81">
        <f t="shared" ref="C107:F107" si="120">C90+C91+C92+C93+C94+C95+C96+C97+C98+C99+C100+C101+C102+C103</f>
        <v>27.846999999999994</v>
      </c>
      <c r="D107" s="81">
        <f t="shared" si="120"/>
        <v>27.229000000000003</v>
      </c>
      <c r="E107" s="81">
        <f t="shared" si="120"/>
        <v>27.525000000000006</v>
      </c>
      <c r="F107" s="81">
        <f t="shared" si="120"/>
        <v>27.18</v>
      </c>
      <c r="G107" s="81">
        <f t="shared" ref="G107:I107" si="121">G90+G91+G92+G93+G94+G95+G96+G97+G98+G99+G100+G101+G102+G103</f>
        <v>25.305</v>
      </c>
      <c r="H107" s="81">
        <f t="shared" si="121"/>
        <v>24.701999999999995</v>
      </c>
      <c r="I107" s="81">
        <f t="shared" si="121"/>
        <v>25.355</v>
      </c>
      <c r="J107" s="81">
        <f t="shared" ref="J107:N107" si="122">J90+J91+J92+J93+J94+J95+J96+J97+J98+J99+J100+J101+J102+J103</f>
        <v>25.400000000000002</v>
      </c>
      <c r="K107" s="81">
        <f t="shared" si="122"/>
        <v>25.523999999999997</v>
      </c>
      <c r="L107" s="81">
        <f t="shared" si="122"/>
        <v>24.848000000000006</v>
      </c>
      <c r="M107" s="81">
        <f t="shared" si="122"/>
        <v>25.500999999999998</v>
      </c>
      <c r="N107" s="81">
        <f t="shared" si="122"/>
        <v>25.726000000000003</v>
      </c>
      <c r="O107" s="81">
        <f t="shared" ref="O107:P107" si="123">O90+O91+O92+O93+O94+O95+O96+O97+O98+O99+O100+O101+O102+O103</f>
        <v>25.997</v>
      </c>
      <c r="P107" s="81">
        <f t="shared" si="123"/>
        <v>26.03</v>
      </c>
      <c r="Q107" s="81">
        <f t="shared" ref="Q107" si="124">Q90+Q91+Q92+Q93+Q94+Q95+Q96+Q97+Q98+Q99+Q100+Q101+Q102+Q103</f>
        <v>25.749000000000002</v>
      </c>
    </row>
    <row r="108" spans="1:17" ht="12" customHeight="1" x14ac:dyDescent="0.2">
      <c r="A108" s="23"/>
      <c r="B108" s="19"/>
      <c r="C108" s="19"/>
      <c r="D108" s="19"/>
      <c r="E108" s="19"/>
      <c r="F108" s="19"/>
      <c r="G108" s="19"/>
      <c r="H108" s="19"/>
      <c r="I108" s="19"/>
    </row>
    <row r="109" spans="1:17" s="22" customFormat="1" ht="12" customHeight="1" x14ac:dyDescent="0.2">
      <c r="A109" s="100"/>
      <c r="B109" s="181" t="s">
        <v>58</v>
      </c>
      <c r="C109" s="181"/>
      <c r="D109" s="181"/>
      <c r="E109" s="181"/>
      <c r="F109" s="181"/>
      <c r="G109" s="181"/>
      <c r="H109" s="181"/>
      <c r="I109" s="181"/>
      <c r="J109" s="181"/>
      <c r="K109" s="181"/>
      <c r="L109" s="181"/>
      <c r="M109" s="181"/>
      <c r="N109" s="181"/>
      <c r="O109" s="181"/>
      <c r="P109" s="181"/>
      <c r="Q109" s="181"/>
    </row>
    <row r="110" spans="1:17" ht="12" customHeight="1" x14ac:dyDescent="0.2">
      <c r="A110" s="52" t="s">
        <v>37</v>
      </c>
      <c r="B110" s="40" t="s">
        <v>2</v>
      </c>
      <c r="C110" s="37">
        <f t="shared" ref="C110:C113" si="125">ROUND((C85/B85)*100-100,5)</f>
        <v>-9.8591499999999996</v>
      </c>
      <c r="D110" s="37">
        <f t="shared" ref="D110:D113" si="126">ROUND((D85/C85)*100-100,5)</f>
        <v>-4.6875</v>
      </c>
      <c r="E110" s="37">
        <f t="shared" ref="E110:E113" si="127">ROUND((E85/D85)*100-100,5)</f>
        <v>16.393439999999998</v>
      </c>
      <c r="F110" s="37">
        <f t="shared" ref="F110:F113" si="128">ROUND((F85/E85)*100-100,5)</f>
        <v>-4.2253499999999997</v>
      </c>
      <c r="G110" s="37">
        <f t="shared" ref="G110:G113" si="129">ROUND((G85/F85)*100-100,5)</f>
        <v>1.4705900000000001</v>
      </c>
      <c r="H110" s="37">
        <f t="shared" ref="H110:H113" si="130">ROUND((H85/G85)*100-100,5)</f>
        <v>7.2463800000000003</v>
      </c>
      <c r="I110" s="37">
        <f t="shared" ref="I110:I113" si="131">ROUND((I85/H85)*100-100,5)</f>
        <v>1.3513500000000001</v>
      </c>
      <c r="J110" s="37">
        <f t="shared" ref="J110:J113" si="132">ROUND((J85/I85)*100-100,5)</f>
        <v>-9.3333300000000001</v>
      </c>
      <c r="K110" s="37">
        <f t="shared" ref="K110:M113" si="133">ROUND((K85/J85)*100-100,5)</f>
        <v>-19.117650000000001</v>
      </c>
      <c r="L110" s="37">
        <f t="shared" si="133"/>
        <v>-7.2727300000000001</v>
      </c>
      <c r="M110" s="37">
        <f t="shared" si="133"/>
        <v>7.84314</v>
      </c>
      <c r="N110" s="37">
        <f t="shared" ref="N110:Q113" si="134">ROUND((N85/M85)*100-100,5)</f>
        <v>-1.8181799999999999</v>
      </c>
      <c r="O110" s="37">
        <f t="shared" si="134"/>
        <v>1.85185</v>
      </c>
      <c r="P110" s="37">
        <f t="shared" si="134"/>
        <v>52.727269999999997</v>
      </c>
      <c r="Q110" s="37">
        <f t="shared" si="134"/>
        <v>167.85713999999999</v>
      </c>
    </row>
    <row r="111" spans="1:17" ht="12" customHeight="1" x14ac:dyDescent="0.2">
      <c r="A111" s="52" t="s">
        <v>38</v>
      </c>
      <c r="B111" s="40" t="s">
        <v>2</v>
      </c>
      <c r="C111" s="37">
        <f t="shared" si="125"/>
        <v>-15.30612</v>
      </c>
      <c r="D111" s="37">
        <f t="shared" si="126"/>
        <v>19.879519999999999</v>
      </c>
      <c r="E111" s="37">
        <f t="shared" si="127"/>
        <v>0.50251000000000001</v>
      </c>
      <c r="F111" s="37">
        <f t="shared" si="128"/>
        <v>-4.5</v>
      </c>
      <c r="G111" s="37">
        <f t="shared" si="129"/>
        <v>-5.2355999999999998</v>
      </c>
      <c r="H111" s="37">
        <f t="shared" si="130"/>
        <v>0</v>
      </c>
      <c r="I111" s="37">
        <f t="shared" si="131"/>
        <v>-14.91713</v>
      </c>
      <c r="J111" s="37">
        <f t="shared" si="132"/>
        <v>-6.4935099999999997</v>
      </c>
      <c r="K111" s="37">
        <f t="shared" si="133"/>
        <v>-5.5555599999999998</v>
      </c>
      <c r="L111" s="37">
        <f t="shared" si="133"/>
        <v>11.02941</v>
      </c>
      <c r="M111" s="37">
        <f t="shared" si="133"/>
        <v>-1.3245</v>
      </c>
      <c r="N111" s="37">
        <f t="shared" si="134"/>
        <v>2.6845599999999998</v>
      </c>
      <c r="O111" s="37">
        <f t="shared" si="134"/>
        <v>5.2287600000000003</v>
      </c>
      <c r="P111" s="37">
        <f t="shared" si="134"/>
        <v>4.3478300000000001</v>
      </c>
      <c r="Q111" s="37">
        <f t="shared" si="134"/>
        <v>2.9761899999999999</v>
      </c>
    </row>
    <row r="112" spans="1:17" ht="12" customHeight="1" x14ac:dyDescent="0.2">
      <c r="A112" s="52" t="s">
        <v>39</v>
      </c>
      <c r="B112" s="40" t="s">
        <v>2</v>
      </c>
      <c r="C112" s="37">
        <f t="shared" si="125"/>
        <v>-8.4398999999999997</v>
      </c>
      <c r="D112" s="37">
        <f t="shared" si="126"/>
        <v>-6.4245799999999997</v>
      </c>
      <c r="E112" s="37">
        <f t="shared" si="127"/>
        <v>-4.4776100000000003</v>
      </c>
      <c r="F112" s="37">
        <f t="shared" si="128"/>
        <v>-7.5</v>
      </c>
      <c r="G112" s="37">
        <f t="shared" si="129"/>
        <v>-0.33783999999999997</v>
      </c>
      <c r="H112" s="37">
        <f t="shared" si="130"/>
        <v>-18.30508</v>
      </c>
      <c r="I112" s="37">
        <f t="shared" si="131"/>
        <v>4.1493799999999998</v>
      </c>
      <c r="J112" s="37">
        <f t="shared" si="132"/>
        <v>15.13944</v>
      </c>
      <c r="K112" s="37">
        <f t="shared" si="133"/>
        <v>41.176470000000002</v>
      </c>
      <c r="L112" s="37">
        <f t="shared" si="133"/>
        <v>-4.9019599999999999</v>
      </c>
      <c r="M112" s="37">
        <f t="shared" si="133"/>
        <v>-10.051550000000001</v>
      </c>
      <c r="N112" s="37">
        <f t="shared" si="134"/>
        <v>-0.28653000000000001</v>
      </c>
      <c r="O112" s="37">
        <f t="shared" si="134"/>
        <v>4.0229900000000001</v>
      </c>
      <c r="P112" s="37">
        <f t="shared" si="134"/>
        <v>-6.3535899999999996</v>
      </c>
      <c r="Q112" s="37">
        <f t="shared" si="134"/>
        <v>-3.8348100000000001</v>
      </c>
    </row>
    <row r="113" spans="1:17" ht="12" customHeight="1" x14ac:dyDescent="0.2">
      <c r="A113" s="52" t="s">
        <v>34</v>
      </c>
      <c r="B113" s="40" t="s">
        <v>2</v>
      </c>
      <c r="C113" s="37">
        <f t="shared" si="125"/>
        <v>-5.6994800000000003</v>
      </c>
      <c r="D113" s="37">
        <f t="shared" si="126"/>
        <v>6.0439600000000002</v>
      </c>
      <c r="E113" s="37">
        <f t="shared" si="127"/>
        <v>15.02591</v>
      </c>
      <c r="F113" s="37">
        <f t="shared" si="128"/>
        <v>0.45045000000000002</v>
      </c>
      <c r="G113" s="37">
        <f t="shared" si="129"/>
        <v>5.38117</v>
      </c>
      <c r="H113" s="37">
        <f t="shared" si="130"/>
        <v>-7.2340400000000002</v>
      </c>
      <c r="I113" s="37">
        <f t="shared" si="131"/>
        <v>-8.2568800000000007</v>
      </c>
      <c r="J113" s="37">
        <f t="shared" si="132"/>
        <v>2</v>
      </c>
      <c r="K113" s="37">
        <f t="shared" si="133"/>
        <v>-12.745100000000001</v>
      </c>
      <c r="L113" s="37">
        <f t="shared" si="133"/>
        <v>11.23596</v>
      </c>
      <c r="M113" s="37">
        <f t="shared" si="133"/>
        <v>-8.5858600000000003</v>
      </c>
      <c r="N113" s="37">
        <f t="shared" si="134"/>
        <v>-13.812150000000001</v>
      </c>
      <c r="O113" s="37">
        <f t="shared" si="134"/>
        <v>5.7692300000000003</v>
      </c>
      <c r="P113" s="37">
        <f t="shared" si="134"/>
        <v>-25.454550000000001</v>
      </c>
      <c r="Q113" s="37">
        <f t="shared" si="134"/>
        <v>2.4390200000000002</v>
      </c>
    </row>
    <row r="114" spans="1:17" ht="12" customHeight="1" x14ac:dyDescent="0.2">
      <c r="A114" s="29"/>
      <c r="B114" s="41"/>
      <c r="C114" s="37"/>
      <c r="D114" s="37"/>
      <c r="E114" s="37"/>
      <c r="F114" s="37"/>
      <c r="G114" s="37"/>
      <c r="H114" s="37"/>
      <c r="I114" s="37"/>
      <c r="J114" s="37"/>
      <c r="K114" s="37"/>
      <c r="L114" s="37"/>
      <c r="M114" s="37"/>
      <c r="N114" s="37"/>
      <c r="O114" s="37"/>
      <c r="P114" s="37"/>
      <c r="Q114" s="37"/>
    </row>
    <row r="115" spans="1:17" ht="12" customHeight="1" x14ac:dyDescent="0.2">
      <c r="A115" s="52" t="s">
        <v>41</v>
      </c>
      <c r="B115" s="40" t="s">
        <v>2</v>
      </c>
      <c r="C115" s="37">
        <f t="shared" ref="C115:C129" si="135">ROUND((C90/B90)*100-100,5)</f>
        <v>-8.7209299999999992</v>
      </c>
      <c r="D115" s="37">
        <f t="shared" ref="D115:D129" si="136">ROUND((D90/C90)*100-100,5)</f>
        <v>5.5505000000000004</v>
      </c>
      <c r="E115" s="37">
        <f t="shared" ref="E115:E129" si="137">ROUND((E90/D90)*100-100,5)</f>
        <v>10.60345</v>
      </c>
      <c r="F115" s="37">
        <f t="shared" ref="F115:F129" si="138">ROUND((F90/E90)*100-100,5)</f>
        <v>-1.4809000000000001</v>
      </c>
      <c r="G115" s="37">
        <f t="shared" ref="G115:G129" si="139">ROUND((G90/F90)*100-100,5)</f>
        <v>-11.075950000000001</v>
      </c>
      <c r="H115" s="37">
        <f t="shared" ref="H115:H129" si="140">ROUND((H90/G90)*100-100,5)</f>
        <v>-9.0747300000000006</v>
      </c>
      <c r="I115" s="37">
        <f t="shared" ref="I115:I129" si="141">ROUND((I90/H90)*100-100,5)</f>
        <v>13.40509</v>
      </c>
      <c r="J115" s="37">
        <f t="shared" ref="J115:J129" si="142">ROUND((J90/I90)*100-100,5)</f>
        <v>-1.98447</v>
      </c>
      <c r="K115" s="37">
        <f t="shared" ref="K115:Q129" si="143">ROUND((K90/J90)*100-100,5)</f>
        <v>-0.44013999999999998</v>
      </c>
      <c r="L115" s="37">
        <f t="shared" si="143"/>
        <v>-3.6251099999999998</v>
      </c>
      <c r="M115" s="37">
        <f t="shared" si="143"/>
        <v>-2.4770599999999998</v>
      </c>
      <c r="N115" s="37">
        <f t="shared" si="143"/>
        <v>-0.84665999999999997</v>
      </c>
      <c r="O115" s="37">
        <f t="shared" si="143"/>
        <v>3.7950699999999999</v>
      </c>
      <c r="P115" s="37">
        <f t="shared" si="143"/>
        <v>-0.45704</v>
      </c>
      <c r="Q115" s="37">
        <f t="shared" si="143"/>
        <v>-2.57117</v>
      </c>
    </row>
    <row r="116" spans="1:17" ht="12" customHeight="1" x14ac:dyDescent="0.2">
      <c r="A116" s="52" t="s">
        <v>42</v>
      </c>
      <c r="B116" s="40" t="s">
        <v>2</v>
      </c>
      <c r="C116" s="37">
        <f t="shared" si="135"/>
        <v>-3.3185799999999999</v>
      </c>
      <c r="D116" s="37">
        <f t="shared" si="136"/>
        <v>3.9359299999999999</v>
      </c>
      <c r="E116" s="37">
        <f t="shared" si="137"/>
        <v>4.2712500000000002</v>
      </c>
      <c r="F116" s="37">
        <f t="shared" si="138"/>
        <v>-1.1824300000000001</v>
      </c>
      <c r="G116" s="37">
        <f t="shared" si="139"/>
        <v>-7.69231</v>
      </c>
      <c r="H116" s="37">
        <f t="shared" si="140"/>
        <v>-5.7870400000000002</v>
      </c>
      <c r="I116" s="37">
        <f t="shared" si="141"/>
        <v>6.5356300000000003</v>
      </c>
      <c r="J116" s="37">
        <f t="shared" si="142"/>
        <v>2.30627</v>
      </c>
      <c r="K116" s="37">
        <f t="shared" si="143"/>
        <v>-1.98377</v>
      </c>
      <c r="L116" s="37">
        <f t="shared" si="143"/>
        <v>-3.6798500000000001</v>
      </c>
      <c r="M116" s="37">
        <f t="shared" si="143"/>
        <v>5.3486200000000004</v>
      </c>
      <c r="N116" s="37">
        <f t="shared" si="143"/>
        <v>2.58386</v>
      </c>
      <c r="O116" s="37">
        <f t="shared" si="143"/>
        <v>-0.26512999999999998</v>
      </c>
      <c r="P116" s="37">
        <f t="shared" si="143"/>
        <v>-3.323</v>
      </c>
      <c r="Q116" s="37">
        <f t="shared" si="143"/>
        <v>-3.8955099999999998</v>
      </c>
    </row>
    <row r="117" spans="1:17" ht="12" customHeight="1" x14ac:dyDescent="0.2">
      <c r="A117" s="52" t="s">
        <v>43</v>
      </c>
      <c r="B117" s="40" t="s">
        <v>2</v>
      </c>
      <c r="C117" s="37">
        <f t="shared" si="135"/>
        <v>-15.461930000000001</v>
      </c>
      <c r="D117" s="37">
        <f t="shared" si="136"/>
        <v>-5.1211700000000002</v>
      </c>
      <c r="E117" s="37">
        <f t="shared" si="137"/>
        <v>-2.8433700000000002</v>
      </c>
      <c r="F117" s="37">
        <f t="shared" si="138"/>
        <v>-2.4305599999999998</v>
      </c>
      <c r="G117" s="37">
        <f t="shared" si="139"/>
        <v>-1.2709699999999999</v>
      </c>
      <c r="H117" s="37">
        <f t="shared" si="140"/>
        <v>5.2008200000000002</v>
      </c>
      <c r="I117" s="37">
        <f t="shared" si="141"/>
        <v>3.7200199999999999</v>
      </c>
      <c r="J117" s="37">
        <f t="shared" si="142"/>
        <v>-3.49221</v>
      </c>
      <c r="K117" s="37">
        <f t="shared" si="143"/>
        <v>-2.8850899999999999</v>
      </c>
      <c r="L117" s="37">
        <f t="shared" si="143"/>
        <v>-1.3595200000000001</v>
      </c>
      <c r="M117" s="37">
        <f t="shared" si="143"/>
        <v>-1.7866299999999999</v>
      </c>
      <c r="N117" s="37">
        <f t="shared" si="143"/>
        <v>-1.4553</v>
      </c>
      <c r="O117" s="37">
        <f t="shared" si="143"/>
        <v>-0.47467999999999999</v>
      </c>
      <c r="P117" s="37">
        <f t="shared" si="143"/>
        <v>0.37096000000000001</v>
      </c>
      <c r="Q117" s="37">
        <f t="shared" si="143"/>
        <v>-0.21118999999999999</v>
      </c>
    </row>
    <row r="118" spans="1:17" ht="12" customHeight="1" x14ac:dyDescent="0.2">
      <c r="A118" s="52" t="s">
        <v>44</v>
      </c>
      <c r="B118" s="40" t="s">
        <v>2</v>
      </c>
      <c r="C118" s="37">
        <f t="shared" si="135"/>
        <v>-12.860150000000001</v>
      </c>
      <c r="D118" s="37">
        <f t="shared" si="136"/>
        <v>-4.5967700000000002</v>
      </c>
      <c r="E118" s="37">
        <f t="shared" si="137"/>
        <v>8.4530899999999995</v>
      </c>
      <c r="F118" s="37">
        <f t="shared" si="138"/>
        <v>12.081060000000001</v>
      </c>
      <c r="G118" s="37">
        <f t="shared" si="139"/>
        <v>-14.25591</v>
      </c>
      <c r="H118" s="37">
        <f t="shared" si="140"/>
        <v>4.70397</v>
      </c>
      <c r="I118" s="37">
        <f t="shared" si="141"/>
        <v>6.5065799999999996</v>
      </c>
      <c r="J118" s="37">
        <f t="shared" si="142"/>
        <v>4.07273</v>
      </c>
      <c r="K118" s="37">
        <f t="shared" si="143"/>
        <v>1.18798</v>
      </c>
      <c r="L118" s="37">
        <f t="shared" si="143"/>
        <v>-3.3839800000000002</v>
      </c>
      <c r="M118" s="37">
        <f t="shared" si="143"/>
        <v>7.8627599999999997</v>
      </c>
      <c r="N118" s="37">
        <f t="shared" si="143"/>
        <v>-2.5182199999999999</v>
      </c>
      <c r="O118" s="37">
        <f t="shared" si="143"/>
        <v>-6.7979999999999999E-2</v>
      </c>
      <c r="P118" s="37">
        <f t="shared" si="143"/>
        <v>2.65306</v>
      </c>
      <c r="Q118" s="37">
        <f t="shared" si="143"/>
        <v>-1.8555299999999999</v>
      </c>
    </row>
    <row r="119" spans="1:17" ht="12" customHeight="1" x14ac:dyDescent="0.2">
      <c r="A119" s="52" t="s">
        <v>45</v>
      </c>
      <c r="B119" s="40" t="s">
        <v>2</v>
      </c>
      <c r="C119" s="37">
        <f t="shared" si="135"/>
        <v>-9.1145800000000001</v>
      </c>
      <c r="D119" s="37">
        <f t="shared" si="136"/>
        <v>-3.61748</v>
      </c>
      <c r="E119" s="37">
        <f t="shared" si="137"/>
        <v>-5.2396900000000004</v>
      </c>
      <c r="F119" s="37">
        <f t="shared" si="138"/>
        <v>-5.5686299999999997</v>
      </c>
      <c r="G119" s="37">
        <f t="shared" si="139"/>
        <v>-10.215949999999999</v>
      </c>
      <c r="H119" s="37">
        <f t="shared" si="140"/>
        <v>-2.9139699999999999</v>
      </c>
      <c r="I119" s="37">
        <f t="shared" si="141"/>
        <v>-9.5280000000000004E-2</v>
      </c>
      <c r="J119" s="37">
        <f t="shared" si="142"/>
        <v>-1.57368</v>
      </c>
      <c r="K119" s="37">
        <f t="shared" si="143"/>
        <v>-3.8275199999999998</v>
      </c>
      <c r="L119" s="37">
        <f t="shared" si="143"/>
        <v>-4.4332500000000001</v>
      </c>
      <c r="M119" s="37">
        <f t="shared" si="143"/>
        <v>-2.5830299999999999</v>
      </c>
      <c r="N119" s="37">
        <f t="shared" si="143"/>
        <v>1.8398300000000001</v>
      </c>
      <c r="O119" s="37">
        <f t="shared" si="143"/>
        <v>-1.4346399999999999</v>
      </c>
      <c r="P119" s="37">
        <f t="shared" si="143"/>
        <v>2.10243</v>
      </c>
      <c r="Q119" s="37">
        <f t="shared" si="143"/>
        <v>-1.53115</v>
      </c>
    </row>
    <row r="120" spans="1:17" ht="12" customHeight="1" x14ac:dyDescent="0.2">
      <c r="A120" s="52" t="s">
        <v>46</v>
      </c>
      <c r="B120" s="40" t="s">
        <v>2</v>
      </c>
      <c r="C120" s="37">
        <f t="shared" si="135"/>
        <v>-12.523250000000001</v>
      </c>
      <c r="D120" s="37">
        <f t="shared" si="136"/>
        <v>-15.80439</v>
      </c>
      <c r="E120" s="37">
        <f t="shared" si="137"/>
        <v>-3.7878799999999999</v>
      </c>
      <c r="F120" s="37">
        <f t="shared" si="138"/>
        <v>-2.7121599999999999</v>
      </c>
      <c r="G120" s="37">
        <f t="shared" si="139"/>
        <v>-6.1151099999999996</v>
      </c>
      <c r="H120" s="37">
        <f t="shared" si="140"/>
        <v>-1.81992</v>
      </c>
      <c r="I120" s="37">
        <f t="shared" si="141"/>
        <v>5.6585400000000003</v>
      </c>
      <c r="J120" s="37">
        <f t="shared" si="142"/>
        <v>3.3241000000000001</v>
      </c>
      <c r="K120" s="37">
        <f t="shared" si="143"/>
        <v>1.3404799999999999</v>
      </c>
      <c r="L120" s="37">
        <f t="shared" si="143"/>
        <v>4.5855399999999999</v>
      </c>
      <c r="M120" s="37">
        <f t="shared" si="143"/>
        <v>4.5531199999999998</v>
      </c>
      <c r="N120" s="37">
        <f t="shared" si="143"/>
        <v>3.3871000000000002</v>
      </c>
      <c r="O120" s="37">
        <f t="shared" si="143"/>
        <v>0.54601999999999995</v>
      </c>
      <c r="P120" s="37">
        <f t="shared" si="143"/>
        <v>1.47401</v>
      </c>
      <c r="Q120" s="37">
        <f t="shared" si="143"/>
        <v>0.84097999999999995</v>
      </c>
    </row>
    <row r="121" spans="1:17" ht="12" customHeight="1" x14ac:dyDescent="0.2">
      <c r="A121" s="52" t="s">
        <v>47</v>
      </c>
      <c r="B121" s="40" t="s">
        <v>2</v>
      </c>
      <c r="C121" s="37">
        <f t="shared" si="135"/>
        <v>-7.8975499999999998</v>
      </c>
      <c r="D121" s="37">
        <f t="shared" si="136"/>
        <v>11.00811</v>
      </c>
      <c r="E121" s="37">
        <f t="shared" si="137"/>
        <v>11.273490000000001</v>
      </c>
      <c r="F121" s="37">
        <f t="shared" si="138"/>
        <v>-19.23077</v>
      </c>
      <c r="G121" s="37">
        <f t="shared" si="139"/>
        <v>-5.4587700000000003</v>
      </c>
      <c r="H121" s="37">
        <f t="shared" si="140"/>
        <v>1.2284999999999999</v>
      </c>
      <c r="I121" s="37">
        <f t="shared" si="141"/>
        <v>11.65049</v>
      </c>
      <c r="J121" s="37">
        <f t="shared" si="142"/>
        <v>0.97826000000000002</v>
      </c>
      <c r="K121" s="37">
        <f t="shared" si="143"/>
        <v>-2.04521</v>
      </c>
      <c r="L121" s="37">
        <f t="shared" si="143"/>
        <v>4.8351600000000001</v>
      </c>
      <c r="M121" s="37">
        <f t="shared" si="143"/>
        <v>3.8784100000000001</v>
      </c>
      <c r="N121" s="37">
        <f t="shared" si="143"/>
        <v>-0.30271999999999999</v>
      </c>
      <c r="O121" s="37">
        <f t="shared" si="143"/>
        <v>0.30364000000000002</v>
      </c>
      <c r="P121" s="37">
        <f t="shared" si="143"/>
        <v>0.90817000000000003</v>
      </c>
      <c r="Q121" s="37">
        <f t="shared" si="143"/>
        <v>-0.3</v>
      </c>
    </row>
    <row r="122" spans="1:17" ht="12" customHeight="1" x14ac:dyDescent="0.2">
      <c r="A122" s="52" t="s">
        <v>48</v>
      </c>
      <c r="B122" s="40" t="s">
        <v>2</v>
      </c>
      <c r="C122" s="37">
        <f t="shared" si="135"/>
        <v>-7.4846000000000004</v>
      </c>
      <c r="D122" s="37">
        <f t="shared" si="136"/>
        <v>-9.4214000000000002</v>
      </c>
      <c r="E122" s="37">
        <f t="shared" si="137"/>
        <v>-4.0135699999999996</v>
      </c>
      <c r="F122" s="37">
        <f t="shared" si="138"/>
        <v>-4.4758500000000003</v>
      </c>
      <c r="G122" s="37">
        <f t="shared" si="139"/>
        <v>-4.3773099999999996</v>
      </c>
      <c r="H122" s="37">
        <f t="shared" si="140"/>
        <v>0.25790000000000002</v>
      </c>
      <c r="I122" s="37">
        <f t="shared" si="141"/>
        <v>1.92926</v>
      </c>
      <c r="J122" s="37">
        <f t="shared" si="142"/>
        <v>0.44163999999999998</v>
      </c>
      <c r="K122" s="37">
        <f t="shared" si="143"/>
        <v>-0.50251000000000001</v>
      </c>
      <c r="L122" s="37">
        <f t="shared" si="143"/>
        <v>-1.89394</v>
      </c>
      <c r="M122" s="37">
        <f t="shared" si="143"/>
        <v>0.57915000000000005</v>
      </c>
      <c r="N122" s="37">
        <f t="shared" si="143"/>
        <v>0.57582</v>
      </c>
      <c r="O122" s="37">
        <f t="shared" si="143"/>
        <v>6.1068699999999998</v>
      </c>
      <c r="P122" s="37">
        <f t="shared" si="143"/>
        <v>-0.89927999999999997</v>
      </c>
      <c r="Q122" s="37">
        <f t="shared" si="143"/>
        <v>-0.90744000000000002</v>
      </c>
    </row>
    <row r="123" spans="1:17" ht="12" customHeight="1" x14ac:dyDescent="0.2">
      <c r="A123" s="52" t="s">
        <v>49</v>
      </c>
      <c r="B123" s="40" t="s">
        <v>2</v>
      </c>
      <c r="C123" s="37">
        <f t="shared" si="135"/>
        <v>-7.4123999999999999</v>
      </c>
      <c r="D123" s="37">
        <f t="shared" si="136"/>
        <v>-3.6389999999999999E-2</v>
      </c>
      <c r="E123" s="37">
        <f t="shared" si="137"/>
        <v>0.36403000000000002</v>
      </c>
      <c r="F123" s="37">
        <f t="shared" si="138"/>
        <v>0.83423999999999998</v>
      </c>
      <c r="G123" s="37">
        <f t="shared" si="139"/>
        <v>-5.1079100000000004</v>
      </c>
      <c r="H123" s="37">
        <f t="shared" si="140"/>
        <v>-4.2456399999999999</v>
      </c>
      <c r="I123" s="37">
        <f t="shared" si="141"/>
        <v>1.1084700000000001</v>
      </c>
      <c r="J123" s="37">
        <f t="shared" si="142"/>
        <v>-0.54815999999999998</v>
      </c>
      <c r="K123" s="37">
        <f t="shared" si="143"/>
        <v>6.5354299999999999</v>
      </c>
      <c r="L123" s="37">
        <f t="shared" si="143"/>
        <v>-2.8455300000000001</v>
      </c>
      <c r="M123" s="37">
        <f t="shared" si="143"/>
        <v>-0.72270999999999996</v>
      </c>
      <c r="N123" s="37">
        <f t="shared" si="143"/>
        <v>-3.7930999999999999</v>
      </c>
      <c r="O123" s="37">
        <f t="shared" si="143"/>
        <v>-5.7347700000000001</v>
      </c>
      <c r="P123" s="37">
        <f t="shared" si="143"/>
        <v>-0.88719999999999999</v>
      </c>
      <c r="Q123" s="37">
        <f t="shared" si="143"/>
        <v>0.68201000000000001</v>
      </c>
    </row>
    <row r="124" spans="1:17" ht="12" customHeight="1" x14ac:dyDescent="0.2">
      <c r="A124" s="52" t="s">
        <v>50</v>
      </c>
      <c r="B124" s="40" t="s">
        <v>2</v>
      </c>
      <c r="C124" s="37">
        <f t="shared" si="135"/>
        <v>-3.4307500000000002</v>
      </c>
      <c r="D124" s="37">
        <f t="shared" si="136"/>
        <v>-1.6447400000000001</v>
      </c>
      <c r="E124" s="37">
        <f t="shared" si="137"/>
        <v>2.04013</v>
      </c>
      <c r="F124" s="37">
        <f t="shared" si="138"/>
        <v>3.3103899999999999</v>
      </c>
      <c r="G124" s="37">
        <f t="shared" si="139"/>
        <v>-5.5837599999999998</v>
      </c>
      <c r="H124" s="37">
        <f t="shared" si="140"/>
        <v>-0.16800999999999999</v>
      </c>
      <c r="I124" s="37">
        <f t="shared" si="141"/>
        <v>0.43756</v>
      </c>
      <c r="J124" s="37">
        <f t="shared" si="142"/>
        <v>-3.3509999999999998E-2</v>
      </c>
      <c r="K124" s="37">
        <f t="shared" si="143"/>
        <v>2.0449199999999998</v>
      </c>
      <c r="L124" s="37">
        <f t="shared" si="143"/>
        <v>-6.7674099999999999</v>
      </c>
      <c r="M124" s="37">
        <f t="shared" si="143"/>
        <v>4.4045100000000001</v>
      </c>
      <c r="N124" s="37">
        <f t="shared" si="143"/>
        <v>5.9399300000000004</v>
      </c>
      <c r="O124" s="37">
        <f t="shared" si="143"/>
        <v>6.3395999999999999</v>
      </c>
      <c r="P124" s="37">
        <f t="shared" si="143"/>
        <v>4.3139599999999998</v>
      </c>
      <c r="Q124" s="37">
        <f t="shared" si="143"/>
        <v>-5.2556000000000003</v>
      </c>
    </row>
    <row r="125" spans="1:17" ht="12" customHeight="1" x14ac:dyDescent="0.2">
      <c r="A125" s="52" t="s">
        <v>51</v>
      </c>
      <c r="B125" s="40" t="s">
        <v>2</v>
      </c>
      <c r="C125" s="37">
        <f t="shared" si="135"/>
        <v>-6.7965799999999996</v>
      </c>
      <c r="D125" s="37">
        <f t="shared" si="136"/>
        <v>-3.6716000000000002</v>
      </c>
      <c r="E125" s="37">
        <f t="shared" si="137"/>
        <v>-3.3880400000000002</v>
      </c>
      <c r="F125" s="37">
        <f t="shared" si="138"/>
        <v>-0.32877000000000001</v>
      </c>
      <c r="G125" s="37">
        <f t="shared" si="139"/>
        <v>-3.1335899999999999</v>
      </c>
      <c r="H125" s="37">
        <f t="shared" si="140"/>
        <v>-0.73780000000000001</v>
      </c>
      <c r="I125" s="37">
        <f t="shared" si="141"/>
        <v>2.6872500000000001</v>
      </c>
      <c r="J125" s="37">
        <f t="shared" si="142"/>
        <v>0.44542999999999999</v>
      </c>
      <c r="K125" s="37">
        <f t="shared" si="143"/>
        <v>0.72062000000000004</v>
      </c>
      <c r="L125" s="37">
        <f t="shared" si="143"/>
        <v>-1.21079</v>
      </c>
      <c r="M125" s="37">
        <f t="shared" si="143"/>
        <v>2.4512499999999999</v>
      </c>
      <c r="N125" s="37">
        <f t="shared" si="143"/>
        <v>-5.4379999999999998E-2</v>
      </c>
      <c r="O125" s="37">
        <f t="shared" si="143"/>
        <v>-0.76170000000000004</v>
      </c>
      <c r="P125" s="37">
        <f t="shared" si="143"/>
        <v>5.4820000000000001E-2</v>
      </c>
      <c r="Q125" s="37">
        <f t="shared" si="143"/>
        <v>5.4789999999999998E-2</v>
      </c>
    </row>
    <row r="126" spans="1:17" ht="12" customHeight="1" x14ac:dyDescent="0.2">
      <c r="A126" s="52" t="s">
        <v>52</v>
      </c>
      <c r="B126" s="40" t="s">
        <v>2</v>
      </c>
      <c r="C126" s="37">
        <f t="shared" si="135"/>
        <v>-6.0240999999999998</v>
      </c>
      <c r="D126" s="37">
        <f t="shared" si="136"/>
        <v>-0.22624</v>
      </c>
      <c r="E126" s="37">
        <f t="shared" si="137"/>
        <v>0.22675999999999999</v>
      </c>
      <c r="F126" s="37">
        <f t="shared" si="138"/>
        <v>0.98038999999999998</v>
      </c>
      <c r="G126" s="37">
        <f t="shared" si="139"/>
        <v>-2.7632599999999998</v>
      </c>
      <c r="H126" s="37">
        <f t="shared" si="140"/>
        <v>-7.6036900000000003</v>
      </c>
      <c r="I126" s="37">
        <f t="shared" si="141"/>
        <v>-1.8287599999999999</v>
      </c>
      <c r="J126" s="37">
        <f t="shared" si="142"/>
        <v>6.7739200000000004</v>
      </c>
      <c r="K126" s="37">
        <f t="shared" si="143"/>
        <v>3.8858000000000001</v>
      </c>
      <c r="L126" s="37">
        <f t="shared" si="143"/>
        <v>-4.8091600000000003</v>
      </c>
      <c r="M126" s="37">
        <f t="shared" si="143"/>
        <v>19.807539999999999</v>
      </c>
      <c r="N126" s="37">
        <f t="shared" si="143"/>
        <v>7.8313300000000003</v>
      </c>
      <c r="O126" s="37">
        <f t="shared" si="143"/>
        <v>8.8764699999999994</v>
      </c>
      <c r="P126" s="37">
        <f t="shared" si="143"/>
        <v>-9.0079799999999999</v>
      </c>
      <c r="Q126" s="37">
        <f t="shared" si="143"/>
        <v>7.7067699999999997</v>
      </c>
    </row>
    <row r="127" spans="1:17" ht="12" customHeight="1" x14ac:dyDescent="0.2">
      <c r="A127" s="52" t="s">
        <v>53</v>
      </c>
      <c r="B127" s="40" t="s">
        <v>2</v>
      </c>
      <c r="C127" s="37">
        <f t="shared" si="135"/>
        <v>-10.1114</v>
      </c>
      <c r="D127" s="37">
        <f t="shared" si="136"/>
        <v>-8.4842700000000004</v>
      </c>
      <c r="E127" s="37">
        <f t="shared" si="137"/>
        <v>-1.6666700000000001</v>
      </c>
      <c r="F127" s="37">
        <f t="shared" si="138"/>
        <v>-4.9258499999999996</v>
      </c>
      <c r="G127" s="37">
        <f t="shared" si="139"/>
        <v>-5.8495799999999996</v>
      </c>
      <c r="H127" s="37">
        <f t="shared" si="140"/>
        <v>5.917E-2</v>
      </c>
      <c r="I127" s="37">
        <f t="shared" si="141"/>
        <v>2.0697800000000002</v>
      </c>
      <c r="J127" s="37">
        <f t="shared" si="142"/>
        <v>-0.40555999999999998</v>
      </c>
      <c r="K127" s="37">
        <f t="shared" si="143"/>
        <v>2.3269299999999999</v>
      </c>
      <c r="L127" s="37">
        <f t="shared" si="143"/>
        <v>-1.42126</v>
      </c>
      <c r="M127" s="37">
        <f t="shared" si="143"/>
        <v>0.34601999999999999</v>
      </c>
      <c r="N127" s="37">
        <f t="shared" si="143"/>
        <v>1.09195</v>
      </c>
      <c r="O127" s="37">
        <f t="shared" si="143"/>
        <v>0.34110000000000001</v>
      </c>
      <c r="P127" s="37">
        <f t="shared" si="143"/>
        <v>0.67988999999999999</v>
      </c>
      <c r="Q127" s="37">
        <f t="shared" si="143"/>
        <v>-2.2509800000000002</v>
      </c>
    </row>
    <row r="128" spans="1:17" ht="12" customHeight="1" x14ac:dyDescent="0.2">
      <c r="A128" s="52" t="s">
        <v>54</v>
      </c>
      <c r="B128" s="40" t="s">
        <v>2</v>
      </c>
      <c r="C128" s="37">
        <f t="shared" si="135"/>
        <v>-8.7131799999999995</v>
      </c>
      <c r="D128" s="37">
        <f t="shared" si="136"/>
        <v>4.1100500000000002</v>
      </c>
      <c r="E128" s="37">
        <f t="shared" si="137"/>
        <v>6.7210400000000003</v>
      </c>
      <c r="F128" s="37">
        <f t="shared" si="138"/>
        <v>0.36686000000000002</v>
      </c>
      <c r="G128" s="37">
        <f t="shared" si="139"/>
        <v>-11.45294</v>
      </c>
      <c r="H128" s="37">
        <f t="shared" si="140"/>
        <v>-8.2215299999999996</v>
      </c>
      <c r="I128" s="37">
        <f t="shared" si="141"/>
        <v>-2.2488800000000002</v>
      </c>
      <c r="J128" s="37">
        <f t="shared" si="142"/>
        <v>-1.87883</v>
      </c>
      <c r="K128" s="37">
        <f t="shared" si="143"/>
        <v>-0.89878999999999998</v>
      </c>
      <c r="L128" s="37">
        <f t="shared" si="143"/>
        <v>-2.52366</v>
      </c>
      <c r="M128" s="37">
        <f t="shared" si="143"/>
        <v>1.5776699999999999</v>
      </c>
      <c r="N128" s="37">
        <f t="shared" si="143"/>
        <v>-2.0310600000000001</v>
      </c>
      <c r="O128" s="37">
        <f t="shared" si="143"/>
        <v>-0.89431000000000005</v>
      </c>
      <c r="P128" s="37">
        <f t="shared" si="143"/>
        <v>1.5176400000000001</v>
      </c>
      <c r="Q128" s="37">
        <f t="shared" si="143"/>
        <v>-0.68686999999999998</v>
      </c>
    </row>
    <row r="129" spans="1:17" ht="12" customHeight="1" x14ac:dyDescent="0.2">
      <c r="A129" s="50" t="s">
        <v>55</v>
      </c>
      <c r="B129" s="42" t="s">
        <v>2</v>
      </c>
      <c r="C129" s="43">
        <f t="shared" si="135"/>
        <v>-8.4197399999999991</v>
      </c>
      <c r="D129" s="43">
        <f t="shared" si="136"/>
        <v>-2.09666</v>
      </c>
      <c r="E129" s="43">
        <f t="shared" si="137"/>
        <v>1.1457299999999999</v>
      </c>
      <c r="F129" s="43">
        <f t="shared" si="138"/>
        <v>-1.3409599999999999</v>
      </c>
      <c r="G129" s="43">
        <f t="shared" si="139"/>
        <v>-6.6993299999999998</v>
      </c>
      <c r="H129" s="43">
        <f t="shared" si="140"/>
        <v>-2.5646900000000001</v>
      </c>
      <c r="I129" s="43">
        <f t="shared" si="141"/>
        <v>2.43547</v>
      </c>
      <c r="J129" s="43">
        <f t="shared" si="142"/>
        <v>0.26887</v>
      </c>
      <c r="K129" s="43">
        <f t="shared" si="143"/>
        <v>0.75080999999999998</v>
      </c>
      <c r="L129" s="43">
        <f t="shared" si="143"/>
        <v>-2.5284200000000001</v>
      </c>
      <c r="M129" s="43">
        <f t="shared" si="143"/>
        <v>2.33656</v>
      </c>
      <c r="N129" s="43">
        <f t="shared" si="143"/>
        <v>0.76995999999999998</v>
      </c>
      <c r="O129" s="43">
        <f t="shared" si="143"/>
        <v>1.14612</v>
      </c>
      <c r="P129" s="43">
        <f t="shared" si="143"/>
        <v>1.4959999999999999E-2</v>
      </c>
      <c r="Q129" s="43">
        <f t="shared" si="143"/>
        <v>-0.54218</v>
      </c>
    </row>
    <row r="130" spans="1:17" ht="12" customHeight="1" x14ac:dyDescent="0.2">
      <c r="A130" s="51" t="s">
        <v>0</v>
      </c>
      <c r="B130" s="39"/>
      <c r="C130" s="37"/>
      <c r="D130" s="37"/>
      <c r="E130" s="37"/>
      <c r="F130" s="37"/>
      <c r="G130" s="37"/>
      <c r="H130" s="37"/>
      <c r="I130" s="37"/>
      <c r="J130" s="37"/>
      <c r="K130" s="37"/>
      <c r="L130" s="37"/>
      <c r="M130" s="37"/>
      <c r="N130" s="37"/>
      <c r="O130" s="37"/>
      <c r="P130" s="37"/>
      <c r="Q130" s="37"/>
    </row>
    <row r="131" spans="1:17" ht="12" customHeight="1" x14ac:dyDescent="0.2">
      <c r="A131" s="53" t="s">
        <v>36</v>
      </c>
      <c r="B131" s="40" t="s">
        <v>2</v>
      </c>
      <c r="C131" s="37">
        <f t="shared" ref="C131:C132" si="144">ROUND((C106/B106)*100-100,5)</f>
        <v>-9.5182099999999998</v>
      </c>
      <c r="D131" s="37">
        <f t="shared" ref="D131:D132" si="145">ROUND((D106/C106)*100-100,5)</f>
        <v>2.3376600000000001</v>
      </c>
      <c r="E131" s="37">
        <f t="shared" ref="E131:E132" si="146">ROUND((E106/D106)*100-100,5)</f>
        <v>3.17259</v>
      </c>
      <c r="F131" s="37">
        <f t="shared" ref="F131:F132" si="147">ROUND((F106/E106)*100-100,5)</f>
        <v>-4.30504</v>
      </c>
      <c r="G131" s="37">
        <f t="shared" ref="G131:G132" si="148">ROUND((G106/F106)*100-100,5)</f>
        <v>0.25707000000000002</v>
      </c>
      <c r="H131" s="37">
        <f t="shared" ref="H131:H132" si="149">ROUND((H106/G106)*100-100,5)</f>
        <v>-8.4615399999999994</v>
      </c>
      <c r="I131" s="37">
        <f t="shared" ref="I131:I132" si="150">ROUND((I106/H106)*100-100,5)</f>
        <v>-4.7618999999999998</v>
      </c>
      <c r="J131" s="37">
        <f t="shared" ref="J131:J132" si="151">ROUND((J106/I106)*100-100,5)</f>
        <v>3.6764700000000001</v>
      </c>
      <c r="K131" s="37">
        <f t="shared" ref="K131:M132" si="152">ROUND((K106/J106)*100-100,5)</f>
        <v>10.212770000000001</v>
      </c>
      <c r="L131" s="37">
        <f t="shared" si="152"/>
        <v>1.4157</v>
      </c>
      <c r="M131" s="37">
        <f t="shared" si="152"/>
        <v>-6.8527899999999997</v>
      </c>
      <c r="N131" s="37">
        <f t="shared" ref="N131:Q132" si="153">ROUND((N106/M106)*100-100,5)</f>
        <v>-3.1335099999999998</v>
      </c>
      <c r="O131" s="37">
        <f t="shared" si="153"/>
        <v>4.5007000000000001</v>
      </c>
      <c r="P131" s="37">
        <f t="shared" si="153"/>
        <v>-3.9030999999999998</v>
      </c>
      <c r="Q131" s="37">
        <f t="shared" si="153"/>
        <v>19.047619999999998</v>
      </c>
    </row>
    <row r="132" spans="1:17" ht="12" customHeight="1" x14ac:dyDescent="0.2">
      <c r="A132" s="53" t="s">
        <v>40</v>
      </c>
      <c r="B132" s="40" t="s">
        <v>2</v>
      </c>
      <c r="C132" s="37">
        <f t="shared" si="144"/>
        <v>-8.3889899999999997</v>
      </c>
      <c r="D132" s="37">
        <f t="shared" si="145"/>
        <v>-2.2192699999999999</v>
      </c>
      <c r="E132" s="37">
        <f t="shared" si="146"/>
        <v>1.08708</v>
      </c>
      <c r="F132" s="37">
        <f t="shared" si="147"/>
        <v>-1.2534099999999999</v>
      </c>
      <c r="G132" s="37">
        <f t="shared" si="148"/>
        <v>-6.8984500000000004</v>
      </c>
      <c r="H132" s="37">
        <f t="shared" si="149"/>
        <v>-2.38293</v>
      </c>
      <c r="I132" s="37">
        <f t="shared" si="150"/>
        <v>2.64351</v>
      </c>
      <c r="J132" s="37">
        <f t="shared" si="151"/>
        <v>0.17748</v>
      </c>
      <c r="K132" s="37">
        <f t="shared" si="152"/>
        <v>0.48819000000000001</v>
      </c>
      <c r="L132" s="37">
        <f t="shared" si="152"/>
        <v>-2.6484899999999998</v>
      </c>
      <c r="M132" s="37">
        <f t="shared" si="152"/>
        <v>2.62798</v>
      </c>
      <c r="N132" s="37">
        <f t="shared" si="153"/>
        <v>0.88231999999999999</v>
      </c>
      <c r="O132" s="37">
        <f t="shared" si="153"/>
        <v>1.05341</v>
      </c>
      <c r="P132" s="37">
        <f t="shared" si="153"/>
        <v>0.12694</v>
      </c>
      <c r="Q132" s="37">
        <f t="shared" si="153"/>
        <v>-1.07952</v>
      </c>
    </row>
    <row r="133" spans="1:17" ht="12" customHeight="1" x14ac:dyDescent="0.2">
      <c r="A133" s="30"/>
      <c r="B133" s="19"/>
      <c r="C133" s="19"/>
      <c r="D133" s="19"/>
      <c r="E133" s="19"/>
      <c r="F133" s="19"/>
      <c r="G133" s="19"/>
      <c r="H133" s="19"/>
      <c r="I133" s="19"/>
    </row>
    <row r="134" spans="1:17" ht="12" customHeight="1" x14ac:dyDescent="0.2">
      <c r="A134" s="23"/>
      <c r="B134" s="102"/>
      <c r="C134" s="115"/>
      <c r="D134" s="115"/>
      <c r="E134" s="115"/>
      <c r="F134" s="115"/>
      <c r="G134" s="107"/>
      <c r="H134" s="107"/>
      <c r="I134" s="107"/>
      <c r="J134" s="102"/>
      <c r="K134" s="102"/>
      <c r="L134" s="102"/>
      <c r="M134" s="102"/>
      <c r="N134" s="102"/>
    </row>
    <row r="135" spans="1:17" s="22" customFormat="1" ht="12" customHeight="1" x14ac:dyDescent="0.2">
      <c r="A135" s="100"/>
      <c r="B135" s="182" t="s">
        <v>56</v>
      </c>
      <c r="C135" s="182"/>
      <c r="D135" s="182"/>
      <c r="E135" s="182"/>
      <c r="F135" s="182"/>
      <c r="G135" s="182"/>
      <c r="H135" s="182"/>
      <c r="I135" s="182"/>
      <c r="J135" s="182"/>
      <c r="K135" s="182"/>
      <c r="L135" s="182"/>
      <c r="M135" s="182"/>
      <c r="N135" s="182"/>
      <c r="O135" s="182"/>
      <c r="P135" s="182"/>
      <c r="Q135" s="182"/>
    </row>
    <row r="136" spans="1:17" ht="12" customHeight="1" x14ac:dyDescent="0.2">
      <c r="A136" s="52" t="s">
        <v>37</v>
      </c>
      <c r="B136" s="31">
        <f>ROUND((B85/B$104)*100,5)</f>
        <v>0.22721</v>
      </c>
      <c r="C136" s="31">
        <f t="shared" ref="C136:F136" si="154">ROUND((C85/C$104)*100,5)</f>
        <v>0.22364000000000001</v>
      </c>
      <c r="D136" s="31">
        <f t="shared" si="154"/>
        <v>0.21772</v>
      </c>
      <c r="E136" s="31">
        <f t="shared" si="154"/>
        <v>0.25054999999999999</v>
      </c>
      <c r="F136" s="31">
        <f t="shared" si="154"/>
        <v>0.24321999999999999</v>
      </c>
      <c r="G136" s="31">
        <f t="shared" ref="G136:I136" si="155">ROUND((G85/G$104)*100,5)</f>
        <v>0.26451999999999998</v>
      </c>
      <c r="H136" s="31">
        <f t="shared" si="155"/>
        <v>0.29115999999999997</v>
      </c>
      <c r="I136" s="31">
        <f t="shared" si="155"/>
        <v>0.28806999999999999</v>
      </c>
      <c r="J136" s="31">
        <f t="shared" ref="J136:M137" si="156">ROUND((J85/J$104)*100,5)</f>
        <v>0.26049</v>
      </c>
      <c r="K136" s="31">
        <f t="shared" si="156"/>
        <v>0.20912</v>
      </c>
      <c r="L136" s="31">
        <f t="shared" si="156"/>
        <v>0.19894000000000001</v>
      </c>
      <c r="M136" s="31">
        <f t="shared" si="156"/>
        <v>0.20963999999999999</v>
      </c>
      <c r="N136" s="31">
        <f t="shared" ref="N136:O139" si="157">ROUND((N85/N$104)*100,5)</f>
        <v>0.20426</v>
      </c>
      <c r="O136" s="31">
        <f t="shared" si="157"/>
        <v>0.20568</v>
      </c>
      <c r="P136" s="31">
        <f t="shared" ref="P136:Q136" si="158">ROUND((P85/P$104)*100,5)</f>
        <v>0.31408999999999998</v>
      </c>
      <c r="Q136" s="31">
        <f t="shared" si="158"/>
        <v>0.84589999999999999</v>
      </c>
    </row>
    <row r="137" spans="1:17" ht="12" customHeight="1" x14ac:dyDescent="0.2">
      <c r="A137" s="52" t="s">
        <v>38</v>
      </c>
      <c r="B137" s="31">
        <f>ROUND((B86/B$104)*100,5)</f>
        <v>0.62724000000000002</v>
      </c>
      <c r="C137" s="31">
        <f t="shared" ref="C137:F137" si="159">ROUND((C86/C$104)*100,5)</f>
        <v>0.58006999999999997</v>
      </c>
      <c r="D137" s="31">
        <f t="shared" si="159"/>
        <v>0.71028000000000002</v>
      </c>
      <c r="E137" s="31">
        <f t="shared" si="159"/>
        <v>0.70577000000000001</v>
      </c>
      <c r="F137" s="31">
        <f t="shared" si="159"/>
        <v>0.68317000000000005</v>
      </c>
      <c r="G137" s="31">
        <f t="shared" ref="G137:I137" si="160">ROUND((G86/G$104)*100,5)</f>
        <v>0.69389000000000001</v>
      </c>
      <c r="H137" s="31">
        <f t="shared" si="160"/>
        <v>0.71214999999999995</v>
      </c>
      <c r="I137" s="31">
        <f t="shared" si="160"/>
        <v>0.59150999999999998</v>
      </c>
      <c r="J137" s="31">
        <f t="shared" si="156"/>
        <v>0.55162</v>
      </c>
      <c r="K137" s="31">
        <f t="shared" si="156"/>
        <v>0.51709000000000005</v>
      </c>
      <c r="L137" s="31">
        <f t="shared" si="156"/>
        <v>0.58901999999999999</v>
      </c>
      <c r="M137" s="31">
        <f t="shared" si="156"/>
        <v>0.56794</v>
      </c>
      <c r="N137" s="31">
        <f t="shared" si="157"/>
        <v>0.57872999999999997</v>
      </c>
      <c r="O137" s="31">
        <f t="shared" si="157"/>
        <v>0.60209000000000001</v>
      </c>
      <c r="P137" s="31">
        <f t="shared" ref="P137:Q137" si="161">ROUND((P86/P$104)*100,5)</f>
        <v>0.62817999999999996</v>
      </c>
      <c r="Q137" s="31">
        <f t="shared" si="161"/>
        <v>0.65039999999999998</v>
      </c>
    </row>
    <row r="138" spans="1:17" ht="12" customHeight="1" x14ac:dyDescent="0.2">
      <c r="A138" s="52" t="s">
        <v>39</v>
      </c>
      <c r="B138" s="31">
        <f t="shared" ref="B138:M139" si="162">ROUND((B87/B$104)*100,5)</f>
        <v>1.2512799999999999</v>
      </c>
      <c r="C138" s="31">
        <f t="shared" si="162"/>
        <v>1.2509999999999999</v>
      </c>
      <c r="D138" s="31">
        <f t="shared" si="162"/>
        <v>1.1957</v>
      </c>
      <c r="E138" s="31">
        <f t="shared" si="162"/>
        <v>1.12923</v>
      </c>
      <c r="F138" s="31">
        <f t="shared" si="162"/>
        <v>1.0587299999999999</v>
      </c>
      <c r="G138" s="31">
        <f t="shared" ref="G138:I138" si="163">ROUND((G87/G$104)*100,5)</f>
        <v>1.1309199999999999</v>
      </c>
      <c r="H138" s="31">
        <f t="shared" si="163"/>
        <v>0.94821999999999995</v>
      </c>
      <c r="I138" s="31">
        <f t="shared" si="163"/>
        <v>0.96409</v>
      </c>
      <c r="J138" s="31">
        <f t="shared" si="162"/>
        <v>1.10707</v>
      </c>
      <c r="K138" s="31">
        <f t="shared" si="162"/>
        <v>1.5512699999999999</v>
      </c>
      <c r="L138" s="31">
        <f t="shared" si="162"/>
        <v>1.5135000000000001</v>
      </c>
      <c r="M138" s="31">
        <f t="shared" si="162"/>
        <v>1.3302799999999999</v>
      </c>
      <c r="N138" s="31">
        <f t="shared" si="157"/>
        <v>1.3163400000000001</v>
      </c>
      <c r="O138" s="31">
        <f t="shared" si="157"/>
        <v>1.35378</v>
      </c>
      <c r="P138" s="31">
        <f t="shared" ref="P138:Q138" si="164">ROUND((P87/P$104)*100,5)</f>
        <v>1.2675700000000001</v>
      </c>
      <c r="Q138" s="31">
        <f t="shared" si="164"/>
        <v>1.2256100000000001</v>
      </c>
    </row>
    <row r="139" spans="1:17" ht="12" customHeight="1" x14ac:dyDescent="0.2">
      <c r="A139" s="52" t="s">
        <v>34</v>
      </c>
      <c r="B139" s="31">
        <f t="shared" si="162"/>
        <v>0.61763999999999997</v>
      </c>
      <c r="C139" s="31">
        <f t="shared" si="162"/>
        <v>0.63599000000000006</v>
      </c>
      <c r="D139" s="31">
        <f t="shared" si="162"/>
        <v>0.68886999999999998</v>
      </c>
      <c r="E139" s="31">
        <f t="shared" si="162"/>
        <v>0.78339999999999999</v>
      </c>
      <c r="F139" s="31">
        <f t="shared" si="162"/>
        <v>0.79762999999999995</v>
      </c>
      <c r="G139" s="31">
        <f t="shared" ref="G139:I139" si="165">ROUND((G88/G$104)*100,5)</f>
        <v>0.90090000000000003</v>
      </c>
      <c r="H139" s="31">
        <f t="shared" si="165"/>
        <v>0.85772999999999999</v>
      </c>
      <c r="I139" s="31">
        <f t="shared" si="165"/>
        <v>0.76819999999999999</v>
      </c>
      <c r="J139" s="31">
        <f t="shared" si="162"/>
        <v>0.78146000000000004</v>
      </c>
      <c r="K139" s="31">
        <f t="shared" si="162"/>
        <v>0.67678000000000005</v>
      </c>
      <c r="L139" s="31">
        <f t="shared" si="162"/>
        <v>0.77234999999999998</v>
      </c>
      <c r="M139" s="31">
        <f t="shared" si="162"/>
        <v>0.68991999999999998</v>
      </c>
      <c r="N139" s="31">
        <f t="shared" si="157"/>
        <v>0.59008000000000005</v>
      </c>
      <c r="O139" s="31">
        <f t="shared" si="157"/>
        <v>0.61704999999999999</v>
      </c>
      <c r="P139" s="31">
        <f t="shared" ref="P139:Q139" si="166">ROUND((P88/P$104)*100,5)</f>
        <v>0.45992</v>
      </c>
      <c r="Q139" s="31">
        <f t="shared" si="166"/>
        <v>0.47370000000000001</v>
      </c>
    </row>
    <row r="140" spans="1:17" ht="12" customHeight="1" x14ac:dyDescent="0.2">
      <c r="A140" s="29"/>
      <c r="B140" s="31"/>
      <c r="C140" s="31"/>
      <c r="D140" s="31"/>
      <c r="E140" s="31"/>
      <c r="F140" s="31"/>
      <c r="G140" s="31"/>
      <c r="H140" s="31"/>
      <c r="I140" s="31"/>
      <c r="J140" s="31"/>
      <c r="K140" s="31"/>
      <c r="L140" s="31"/>
      <c r="M140" s="31"/>
      <c r="N140" s="31"/>
      <c r="O140" s="31"/>
      <c r="P140" s="31"/>
      <c r="Q140" s="31"/>
    </row>
    <row r="141" spans="1:17" ht="12" customHeight="1" x14ac:dyDescent="0.2">
      <c r="A141" s="52" t="s">
        <v>41</v>
      </c>
      <c r="B141" s="31">
        <f t="shared" ref="B141:N154" si="167">ROUND((B90/B$104)*100,5)</f>
        <v>3.8530500000000001</v>
      </c>
      <c r="C141" s="31">
        <f t="shared" si="167"/>
        <v>3.8403700000000001</v>
      </c>
      <c r="D141" s="31">
        <f t="shared" si="167"/>
        <v>4.1403400000000001</v>
      </c>
      <c r="E141" s="31">
        <f t="shared" si="167"/>
        <v>4.5274900000000002</v>
      </c>
      <c r="F141" s="31">
        <f t="shared" si="167"/>
        <v>4.5210699999999999</v>
      </c>
      <c r="G141" s="31">
        <f t="shared" ref="G141:I141" si="168">ROUND((G90/G$104)*100,5)</f>
        <v>4.3089899999999997</v>
      </c>
      <c r="H141" s="31">
        <f t="shared" si="168"/>
        <v>4.0210900000000001</v>
      </c>
      <c r="I141" s="31">
        <f t="shared" si="168"/>
        <v>4.4516999999999998</v>
      </c>
      <c r="J141" s="31">
        <f t="shared" si="167"/>
        <v>4.3516599999999999</v>
      </c>
      <c r="K141" s="31">
        <f t="shared" si="167"/>
        <v>4.3002200000000004</v>
      </c>
      <c r="L141" s="31">
        <f t="shared" si="167"/>
        <v>4.25183</v>
      </c>
      <c r="M141" s="31">
        <f t="shared" si="167"/>
        <v>4.0518400000000003</v>
      </c>
      <c r="N141" s="31">
        <f t="shared" si="167"/>
        <v>3.9868399999999999</v>
      </c>
      <c r="O141" s="31">
        <f t="shared" ref="O141:P141" si="169">ROUND((O90/O$104)*100,5)</f>
        <v>4.0912499999999996</v>
      </c>
      <c r="P141" s="31">
        <f t="shared" si="169"/>
        <v>4.0719399999999997</v>
      </c>
      <c r="Q141" s="31">
        <f t="shared" ref="Q141" si="170">ROUND((Q90/Q$104)*100,5)</f>
        <v>3.9888699999999999</v>
      </c>
    </row>
    <row r="142" spans="1:17" ht="12" customHeight="1" x14ac:dyDescent="0.2">
      <c r="A142" s="52" t="s">
        <v>42</v>
      </c>
      <c r="B142" s="31">
        <f t="shared" si="167"/>
        <v>7.2324599999999997</v>
      </c>
      <c r="C142" s="31">
        <f t="shared" si="167"/>
        <v>7.6353200000000001</v>
      </c>
      <c r="D142" s="31">
        <f t="shared" si="167"/>
        <v>8.1057900000000007</v>
      </c>
      <c r="E142" s="31">
        <f t="shared" si="167"/>
        <v>8.3562700000000003</v>
      </c>
      <c r="F142" s="31">
        <f t="shared" si="167"/>
        <v>8.3696999999999999</v>
      </c>
      <c r="G142" s="31">
        <f t="shared" ref="G142:I142" si="171">ROUND((G91/G$104)*100,5)</f>
        <v>8.2806200000000008</v>
      </c>
      <c r="H142" s="31">
        <f t="shared" si="171"/>
        <v>8.0067699999999995</v>
      </c>
      <c r="I142" s="31">
        <f t="shared" si="171"/>
        <v>8.3272499999999994</v>
      </c>
      <c r="J142" s="31">
        <f t="shared" si="167"/>
        <v>8.4964600000000008</v>
      </c>
      <c r="K142" s="31">
        <f t="shared" si="167"/>
        <v>8.2658500000000004</v>
      </c>
      <c r="L142" s="31">
        <f t="shared" si="167"/>
        <v>8.1682000000000006</v>
      </c>
      <c r="M142" s="31">
        <f t="shared" si="167"/>
        <v>8.4086099999999995</v>
      </c>
      <c r="N142" s="31">
        <f t="shared" si="167"/>
        <v>8.5599699999999999</v>
      </c>
      <c r="O142" s="31">
        <f t="shared" ref="O142:P142" si="172">ROUND((O91/O$104)*100,5)</f>
        <v>8.4405400000000004</v>
      </c>
      <c r="P142" s="31">
        <f t="shared" si="172"/>
        <v>8.1588399999999996</v>
      </c>
      <c r="Q142" s="31">
        <f t="shared" ref="Q142" si="173">ROUND((Q91/Q$104)*100,5)</f>
        <v>7.8837599999999997</v>
      </c>
    </row>
    <row r="143" spans="1:17" ht="12" customHeight="1" x14ac:dyDescent="0.2">
      <c r="A143" s="52" t="s">
        <v>43</v>
      </c>
      <c r="B143" s="31">
        <f t="shared" si="167"/>
        <v>8.2789300000000008</v>
      </c>
      <c r="C143" s="31">
        <f t="shared" si="167"/>
        <v>7.6423100000000002</v>
      </c>
      <c r="D143" s="31">
        <f t="shared" si="167"/>
        <v>7.4062200000000002</v>
      </c>
      <c r="E143" s="31">
        <f t="shared" si="167"/>
        <v>7.1141199999999998</v>
      </c>
      <c r="F143" s="31">
        <f t="shared" si="167"/>
        <v>7.0355499999999997</v>
      </c>
      <c r="G143" s="31">
        <f t="shared" ref="G143:I143" si="174">ROUND((G92/G$104)*100,5)</f>
        <v>7.44489</v>
      </c>
      <c r="H143" s="31">
        <f t="shared" si="174"/>
        <v>8.0382400000000001</v>
      </c>
      <c r="I143" s="31">
        <f t="shared" si="174"/>
        <v>8.1390399999999996</v>
      </c>
      <c r="J143" s="31">
        <f t="shared" si="167"/>
        <v>7.8337500000000002</v>
      </c>
      <c r="K143" s="31">
        <f t="shared" si="167"/>
        <v>7.5510400000000004</v>
      </c>
      <c r="L143" s="31">
        <f t="shared" si="167"/>
        <v>7.6416000000000004</v>
      </c>
      <c r="M143" s="31">
        <f t="shared" si="167"/>
        <v>7.33371</v>
      </c>
      <c r="N143" s="31">
        <f t="shared" si="167"/>
        <v>7.1717700000000004</v>
      </c>
      <c r="O143" s="31">
        <f t="shared" ref="O143:P143" si="175">ROUND((O92/O$104)*100,5)</f>
        <v>7.0568400000000002</v>
      </c>
      <c r="P143" s="31">
        <f t="shared" si="175"/>
        <v>7.0819599999999996</v>
      </c>
      <c r="Q143" s="31">
        <f t="shared" ref="Q143" si="176">ROUND((Q92/Q$104)*100,5)</f>
        <v>7.1055299999999999</v>
      </c>
    </row>
    <row r="144" spans="1:17" ht="12" customHeight="1" x14ac:dyDescent="0.2">
      <c r="A144" s="52" t="s">
        <v>44</v>
      </c>
      <c r="B144" s="31">
        <f t="shared" si="167"/>
        <v>4.55389</v>
      </c>
      <c r="C144" s="31">
        <f t="shared" si="167"/>
        <v>4.3330900000000003</v>
      </c>
      <c r="D144" s="31">
        <f t="shared" si="167"/>
        <v>4.2224399999999997</v>
      </c>
      <c r="E144" s="31">
        <f t="shared" si="167"/>
        <v>4.5274900000000002</v>
      </c>
      <c r="F144" s="31">
        <f t="shared" si="167"/>
        <v>5.1434300000000004</v>
      </c>
      <c r="G144" s="31">
        <f t="shared" ref="G144:I144" si="177">ROUND((G93/G$104)*100,5)</f>
        <v>4.7268499999999998</v>
      </c>
      <c r="H144" s="31">
        <f t="shared" si="177"/>
        <v>5.0794800000000002</v>
      </c>
      <c r="I144" s="31">
        <f t="shared" si="177"/>
        <v>5.2813499999999998</v>
      </c>
      <c r="J144" s="31">
        <f t="shared" si="167"/>
        <v>5.4817099999999996</v>
      </c>
      <c r="K144" s="31">
        <f t="shared" si="167"/>
        <v>5.50549</v>
      </c>
      <c r="L144" s="31">
        <f t="shared" si="167"/>
        <v>5.4571699999999996</v>
      </c>
      <c r="M144" s="31">
        <f t="shared" si="167"/>
        <v>5.7518599999999998</v>
      </c>
      <c r="N144" s="31">
        <f t="shared" si="167"/>
        <v>5.5641699999999998</v>
      </c>
      <c r="O144" s="31">
        <f t="shared" ref="O144:P144" si="178">ROUND((O93/O$104)*100,5)</f>
        <v>5.4973799999999997</v>
      </c>
      <c r="P144" s="31">
        <f t="shared" si="178"/>
        <v>5.6423899999999998</v>
      </c>
      <c r="Q144" s="31">
        <f t="shared" ref="Q144" si="179">ROUND((Q93/Q$104)*100,5)</f>
        <v>5.5678799999999997</v>
      </c>
    </row>
    <row r="145" spans="1:17" ht="12" customHeight="1" x14ac:dyDescent="0.2">
      <c r="A145" s="52" t="s">
        <v>45</v>
      </c>
      <c r="B145" s="31">
        <f t="shared" si="167"/>
        <v>9.8310300000000002</v>
      </c>
      <c r="C145" s="31">
        <f t="shared" si="167"/>
        <v>9.7564399999999996</v>
      </c>
      <c r="D145" s="31">
        <f t="shared" si="167"/>
        <v>9.6048799999999996</v>
      </c>
      <c r="E145" s="31">
        <f t="shared" si="167"/>
        <v>8.9985199999999992</v>
      </c>
      <c r="F145" s="31">
        <f t="shared" si="167"/>
        <v>8.6129200000000008</v>
      </c>
      <c r="G145" s="31">
        <f t="shared" ref="G145:I145" si="180">ROUND((G94/G$104)*100,5)</f>
        <v>8.2882899999999999</v>
      </c>
      <c r="H145" s="31">
        <f t="shared" si="180"/>
        <v>8.2585800000000003</v>
      </c>
      <c r="I145" s="31">
        <f t="shared" si="180"/>
        <v>8.0545399999999994</v>
      </c>
      <c r="J145" s="31">
        <f t="shared" si="167"/>
        <v>7.9065300000000001</v>
      </c>
      <c r="K145" s="31">
        <f t="shared" si="167"/>
        <v>7.5472400000000004</v>
      </c>
      <c r="L145" s="31">
        <f t="shared" si="167"/>
        <v>7.39975</v>
      </c>
      <c r="M145" s="31">
        <f t="shared" si="167"/>
        <v>7.0440300000000002</v>
      </c>
      <c r="N145" s="31">
        <f t="shared" si="167"/>
        <v>7.1188099999999999</v>
      </c>
      <c r="O145" s="31">
        <f t="shared" ref="O145:P145" si="181">ROUND((O94/O$104)*100,5)</f>
        <v>6.9371700000000001</v>
      </c>
      <c r="P145" s="31">
        <f t="shared" si="181"/>
        <v>7.0819599999999996</v>
      </c>
      <c r="Q145" s="31">
        <f t="shared" ref="Q145" si="182">ROUND((Q94/Q$104)*100,5)</f>
        <v>7.0115400000000001</v>
      </c>
    </row>
    <row r="146" spans="1:17" ht="12" customHeight="1" x14ac:dyDescent="0.2">
      <c r="A146" s="52" t="s">
        <v>46</v>
      </c>
      <c r="B146" s="31">
        <f t="shared" si="167"/>
        <v>5.1619299999999999</v>
      </c>
      <c r="C146" s="31">
        <f t="shared" si="167"/>
        <v>4.9306400000000004</v>
      </c>
      <c r="D146" s="31">
        <f t="shared" si="167"/>
        <v>4.2402800000000003</v>
      </c>
      <c r="E146" s="31">
        <f t="shared" si="167"/>
        <v>4.0334500000000002</v>
      </c>
      <c r="F146" s="31">
        <f t="shared" si="167"/>
        <v>3.9773900000000002</v>
      </c>
      <c r="G146" s="31">
        <f t="shared" ref="G146:I146" si="183">ROUND((G95/G$104)*100,5)</f>
        <v>4.0023</v>
      </c>
      <c r="H146" s="31">
        <f t="shared" si="183"/>
        <v>4.0328900000000001</v>
      </c>
      <c r="I146" s="31">
        <f t="shared" si="183"/>
        <v>4.1597799999999996</v>
      </c>
      <c r="J146" s="31">
        <f t="shared" si="167"/>
        <v>4.2865399999999996</v>
      </c>
      <c r="K146" s="31">
        <f t="shared" si="167"/>
        <v>4.3116199999999996</v>
      </c>
      <c r="L146" s="31">
        <f t="shared" si="167"/>
        <v>4.6263100000000001</v>
      </c>
      <c r="M146" s="31">
        <f t="shared" si="167"/>
        <v>4.7265100000000002</v>
      </c>
      <c r="N146" s="31">
        <f t="shared" si="167"/>
        <v>4.8492600000000001</v>
      </c>
      <c r="O146" s="31">
        <f t="shared" ref="O146:P146" si="184">ROUND((O95/O$104)*100,5)</f>
        <v>4.8204900000000004</v>
      </c>
      <c r="P146" s="31">
        <f t="shared" si="184"/>
        <v>4.8908199999999997</v>
      </c>
      <c r="Q146" s="31">
        <f t="shared" ref="Q146" si="185">ROUND((Q95/Q$104)*100,5)</f>
        <v>4.9588299999999998</v>
      </c>
    </row>
    <row r="147" spans="1:17" ht="12" customHeight="1" x14ac:dyDescent="0.2">
      <c r="A147" s="52" t="s">
        <v>47</v>
      </c>
      <c r="B147" s="31">
        <f t="shared" si="167"/>
        <v>2.9985900000000001</v>
      </c>
      <c r="C147" s="31">
        <f t="shared" si="167"/>
        <v>3.0156900000000002</v>
      </c>
      <c r="D147" s="31">
        <f t="shared" si="167"/>
        <v>3.4193500000000001</v>
      </c>
      <c r="E147" s="31">
        <f t="shared" si="167"/>
        <v>3.76173</v>
      </c>
      <c r="F147" s="31">
        <f t="shared" si="167"/>
        <v>3.0796199999999998</v>
      </c>
      <c r="G147" s="31">
        <f t="shared" ref="G147:I147" si="186">ROUND((G96/G$104)*100,5)</f>
        <v>3.1205699999999998</v>
      </c>
      <c r="H147" s="31">
        <f t="shared" si="186"/>
        <v>3.2420499999999999</v>
      </c>
      <c r="I147" s="31">
        <f t="shared" si="186"/>
        <v>3.5337000000000001</v>
      </c>
      <c r="J147" s="31">
        <f t="shared" si="167"/>
        <v>3.55871</v>
      </c>
      <c r="K147" s="31">
        <f t="shared" si="167"/>
        <v>3.45994</v>
      </c>
      <c r="L147" s="31">
        <f t="shared" si="167"/>
        <v>3.72133</v>
      </c>
      <c r="M147" s="31">
        <f t="shared" si="167"/>
        <v>3.7774000000000001</v>
      </c>
      <c r="N147" s="31">
        <f t="shared" si="167"/>
        <v>3.73719</v>
      </c>
      <c r="O147" s="31">
        <f t="shared" ref="O147:P147" si="187">ROUND((O96/O$104)*100,5)</f>
        <v>3.7060599999999999</v>
      </c>
      <c r="P147" s="31">
        <f t="shared" si="187"/>
        <v>3.73916</v>
      </c>
      <c r="Q147" s="31">
        <f t="shared" ref="Q147" si="188">ROUND((Q96/Q$104)*100,5)</f>
        <v>3.7482600000000001</v>
      </c>
    </row>
    <row r="148" spans="1:17" ht="12" customHeight="1" x14ac:dyDescent="0.2">
      <c r="A148" s="52" t="s">
        <v>48</v>
      </c>
      <c r="B148" s="31">
        <f t="shared" si="167"/>
        <v>6.75563</v>
      </c>
      <c r="C148" s="31">
        <f t="shared" si="167"/>
        <v>6.8246099999999998</v>
      </c>
      <c r="D148" s="31">
        <f t="shared" si="167"/>
        <v>6.3140200000000002</v>
      </c>
      <c r="E148" s="31">
        <f t="shared" si="167"/>
        <v>5.9919500000000001</v>
      </c>
      <c r="F148" s="31">
        <f t="shared" si="167"/>
        <v>5.8015600000000003</v>
      </c>
      <c r="G148" s="31">
        <f t="shared" ref="G148:I148" si="189">ROUND((G97/G$104)*100,5)</f>
        <v>5.9459499999999998</v>
      </c>
      <c r="H148" s="31">
        <f t="shared" si="189"/>
        <v>6.1181900000000002</v>
      </c>
      <c r="I148" s="31">
        <f t="shared" si="189"/>
        <v>6.0879599999999998</v>
      </c>
      <c r="J148" s="31">
        <f t="shared" si="167"/>
        <v>6.0984499999999997</v>
      </c>
      <c r="K148" s="31">
        <f t="shared" si="167"/>
        <v>6.0225799999999996</v>
      </c>
      <c r="L148" s="31">
        <f t="shared" si="167"/>
        <v>6.0617900000000002</v>
      </c>
      <c r="M148" s="31">
        <f t="shared" si="167"/>
        <v>5.9576900000000004</v>
      </c>
      <c r="N148" s="31">
        <f t="shared" si="167"/>
        <v>5.9462099999999998</v>
      </c>
      <c r="O148" s="31">
        <f t="shared" ref="O148:P148" si="190">ROUND((O97/O$104)*100,5)</f>
        <v>6.2378499999999999</v>
      </c>
      <c r="P148" s="31">
        <f t="shared" si="190"/>
        <v>6.1808300000000003</v>
      </c>
      <c r="Q148" s="31">
        <f t="shared" ref="Q148" si="191">ROUND((Q97/Q$104)*100,5)</f>
        <v>6.1581299999999999</v>
      </c>
    </row>
    <row r="149" spans="1:17" ht="12" customHeight="1" x14ac:dyDescent="0.2">
      <c r="A149" s="52" t="s">
        <v>49</v>
      </c>
      <c r="B149" s="31">
        <f t="shared" si="167"/>
        <v>9.4982100000000003</v>
      </c>
      <c r="C149" s="31">
        <f t="shared" si="167"/>
        <v>9.6026799999999994</v>
      </c>
      <c r="D149" s="31">
        <f t="shared" si="167"/>
        <v>9.8047599999999999</v>
      </c>
      <c r="E149" s="31">
        <f t="shared" si="167"/>
        <v>9.7289899999999996</v>
      </c>
      <c r="F149" s="31">
        <f t="shared" si="167"/>
        <v>9.9434900000000006</v>
      </c>
      <c r="G149" s="31">
        <f t="shared" ref="G149:I149" si="192">ROUND((G98/G$104)*100,5)</f>
        <v>10.11309</v>
      </c>
      <c r="H149" s="31">
        <f t="shared" si="192"/>
        <v>9.9386200000000002</v>
      </c>
      <c r="I149" s="31">
        <f t="shared" si="192"/>
        <v>9.8098700000000001</v>
      </c>
      <c r="J149" s="31">
        <f t="shared" si="167"/>
        <v>9.7299399999999991</v>
      </c>
      <c r="K149" s="31">
        <f t="shared" si="167"/>
        <v>10.28858</v>
      </c>
      <c r="L149" s="31">
        <f t="shared" si="167"/>
        <v>10.25511</v>
      </c>
      <c r="M149" s="31">
        <f t="shared" si="167"/>
        <v>9.9485399999999995</v>
      </c>
      <c r="N149" s="31">
        <f t="shared" si="167"/>
        <v>9.4980499999999992</v>
      </c>
      <c r="O149" s="31">
        <f t="shared" ref="O149:P149" si="193">ROUND((O98/O$104)*100,5)</f>
        <v>8.8519100000000002</v>
      </c>
      <c r="P149" s="31">
        <f t="shared" si="193"/>
        <v>8.7720599999999997</v>
      </c>
      <c r="Q149" s="31">
        <f t="shared" ref="Q149" si="194">ROUND((Q98/Q$104)*100,5)</f>
        <v>8.8800299999999996</v>
      </c>
    </row>
    <row r="150" spans="1:17" ht="12" customHeight="1" x14ac:dyDescent="0.2">
      <c r="A150" s="52" t="s">
        <v>50</v>
      </c>
      <c r="B150" s="31">
        <f t="shared" si="167"/>
        <v>10.07424</v>
      </c>
      <c r="C150" s="31">
        <f t="shared" si="167"/>
        <v>10.623060000000001</v>
      </c>
      <c r="D150" s="31">
        <f t="shared" si="167"/>
        <v>10.672090000000001</v>
      </c>
      <c r="E150" s="31">
        <f t="shared" si="167"/>
        <v>10.76646</v>
      </c>
      <c r="F150" s="31">
        <f t="shared" si="167"/>
        <v>11.274050000000001</v>
      </c>
      <c r="G150" s="31">
        <f t="shared" ref="G150:I150" si="195">ROUND((G99/G$104)*100,5)</f>
        <v>11.408860000000001</v>
      </c>
      <c r="H150" s="31">
        <f t="shared" si="195"/>
        <v>11.689489999999999</v>
      </c>
      <c r="I150" s="31">
        <f t="shared" si="195"/>
        <v>11.46149</v>
      </c>
      <c r="J150" s="31">
        <f t="shared" si="167"/>
        <v>11.42693</v>
      </c>
      <c r="K150" s="31">
        <f t="shared" si="167"/>
        <v>11.573700000000001</v>
      </c>
      <c r="L150" s="31">
        <f t="shared" si="167"/>
        <v>11.07037</v>
      </c>
      <c r="M150" s="31">
        <f t="shared" si="167"/>
        <v>11.29407</v>
      </c>
      <c r="N150" s="31">
        <f t="shared" si="167"/>
        <v>11.87351</v>
      </c>
      <c r="O150" s="31">
        <f t="shared" ref="O150:P150" si="196">ROUND((O99/O$104)*100,5)</f>
        <v>12.483169999999999</v>
      </c>
      <c r="P150" s="31">
        <f t="shared" si="196"/>
        <v>13.019740000000001</v>
      </c>
      <c r="Q150" s="31">
        <f t="shared" ref="Q150" si="197">ROUND((Q99/Q$104)*100,5)</f>
        <v>12.40272</v>
      </c>
    </row>
    <row r="151" spans="1:17" ht="12" customHeight="1" x14ac:dyDescent="0.2">
      <c r="A151" s="52" t="s">
        <v>51</v>
      </c>
      <c r="B151" s="31">
        <f t="shared" si="167"/>
        <v>6.7332299999999998</v>
      </c>
      <c r="C151" s="31">
        <f t="shared" si="167"/>
        <v>6.8525700000000001</v>
      </c>
      <c r="D151" s="31">
        <f t="shared" si="167"/>
        <v>6.7423400000000004</v>
      </c>
      <c r="E151" s="31">
        <f t="shared" si="167"/>
        <v>6.4401200000000003</v>
      </c>
      <c r="F151" s="31">
        <f t="shared" si="167"/>
        <v>6.5061900000000001</v>
      </c>
      <c r="G151" s="31">
        <f t="shared" ref="G151:I151" si="198">ROUND((G100/G$104)*100,5)</f>
        <v>6.7548399999999997</v>
      </c>
      <c r="H151" s="31">
        <f t="shared" si="198"/>
        <v>6.8814900000000003</v>
      </c>
      <c r="I151" s="31">
        <f t="shared" si="198"/>
        <v>6.8984100000000002</v>
      </c>
      <c r="J151" s="31">
        <f t="shared" si="167"/>
        <v>6.9105499999999997</v>
      </c>
      <c r="K151" s="31">
        <f t="shared" si="167"/>
        <v>6.90848</v>
      </c>
      <c r="L151" s="31">
        <f t="shared" si="167"/>
        <v>7.0018700000000003</v>
      </c>
      <c r="M151" s="31">
        <f t="shared" si="167"/>
        <v>7.0097199999999997</v>
      </c>
      <c r="N151" s="31">
        <f t="shared" si="167"/>
        <v>6.9523799999999998</v>
      </c>
      <c r="O151" s="31">
        <f t="shared" ref="O151:P151" si="199">ROUND((O100/O$104)*100,5)</f>
        <v>6.8212400000000004</v>
      </c>
      <c r="P151" s="31">
        <f t="shared" si="199"/>
        <v>6.8239599999999996</v>
      </c>
      <c r="Q151" s="31">
        <f t="shared" ref="Q151" si="200">ROUND((Q100/Q$104)*100,5)</f>
        <v>6.8649199999999997</v>
      </c>
    </row>
    <row r="152" spans="1:17" ht="12" customHeight="1" x14ac:dyDescent="0.2">
      <c r="A152" s="52" t="s">
        <v>52</v>
      </c>
      <c r="B152" s="31">
        <f t="shared" si="167"/>
        <v>4.5154899999999998</v>
      </c>
      <c r="C152" s="31">
        <f t="shared" si="167"/>
        <v>4.63361</v>
      </c>
      <c r="D152" s="31">
        <f t="shared" si="167"/>
        <v>4.7221299999999999</v>
      </c>
      <c r="E152" s="31">
        <f t="shared" si="167"/>
        <v>4.6792299999999996</v>
      </c>
      <c r="F152" s="31">
        <f t="shared" si="167"/>
        <v>4.7893299999999996</v>
      </c>
      <c r="G152" s="31">
        <f t="shared" ref="G152:I152" si="201">ROUND((G101/G$104)*100,5)</f>
        <v>4.9913699999999999</v>
      </c>
      <c r="H152" s="31">
        <f t="shared" si="201"/>
        <v>4.7332400000000003</v>
      </c>
      <c r="I152" s="31">
        <f t="shared" si="201"/>
        <v>4.5362</v>
      </c>
      <c r="J152" s="31">
        <f t="shared" si="167"/>
        <v>4.8304900000000002</v>
      </c>
      <c r="K152" s="31">
        <f t="shared" si="167"/>
        <v>4.9808000000000003</v>
      </c>
      <c r="L152" s="31">
        <f t="shared" si="167"/>
        <v>4.8642500000000002</v>
      </c>
      <c r="M152" s="31">
        <f t="shared" si="167"/>
        <v>5.69468</v>
      </c>
      <c r="N152" s="31">
        <f t="shared" si="167"/>
        <v>6.0937299999999999</v>
      </c>
      <c r="O152" s="31">
        <f t="shared" ref="O152:P152" si="202">ROUND((O101/O$104)*100,5)</f>
        <v>6.5594599999999996</v>
      </c>
      <c r="P152" s="31">
        <f t="shared" si="202"/>
        <v>5.9676900000000002</v>
      </c>
      <c r="Q152" s="31">
        <f t="shared" ref="Q152" si="203">ROUND((Q101/Q$104)*100,5)</f>
        <v>6.46265</v>
      </c>
    </row>
    <row r="153" spans="1:17" ht="12" customHeight="1" x14ac:dyDescent="0.2">
      <c r="A153" s="52" t="s">
        <v>53</v>
      </c>
      <c r="B153" s="31">
        <f t="shared" si="167"/>
        <v>7.4692800000000004</v>
      </c>
      <c r="C153" s="31">
        <f t="shared" si="167"/>
        <v>7.3313100000000002</v>
      </c>
      <c r="D153" s="31">
        <f t="shared" si="167"/>
        <v>6.8529799999999996</v>
      </c>
      <c r="E153" s="31">
        <f t="shared" si="167"/>
        <v>6.6624299999999996</v>
      </c>
      <c r="F153" s="31">
        <f t="shared" si="167"/>
        <v>6.4203400000000004</v>
      </c>
      <c r="G153" s="31">
        <f t="shared" ref="G153:I153" si="204">ROUND((G102/G$104)*100,5)</f>
        <v>6.4788199999999998</v>
      </c>
      <c r="H153" s="31">
        <f t="shared" si="204"/>
        <v>6.6532900000000001</v>
      </c>
      <c r="I153" s="31">
        <f t="shared" si="204"/>
        <v>6.6295400000000004</v>
      </c>
      <c r="J153" s="31">
        <f t="shared" si="167"/>
        <v>6.5849500000000001</v>
      </c>
      <c r="K153" s="31">
        <f t="shared" si="167"/>
        <v>6.6879600000000003</v>
      </c>
      <c r="L153" s="31">
        <f t="shared" si="167"/>
        <v>6.7639300000000002</v>
      </c>
      <c r="M153" s="31">
        <f t="shared" si="167"/>
        <v>6.6323600000000003</v>
      </c>
      <c r="N153" s="31">
        <f t="shared" si="167"/>
        <v>6.6535500000000001</v>
      </c>
      <c r="O153" s="31">
        <f t="shared" ref="O153:P153" si="205">ROUND((O102/O$104)*100,5)</f>
        <v>6.6006</v>
      </c>
      <c r="P153" s="31">
        <f t="shared" si="205"/>
        <v>6.6444799999999997</v>
      </c>
      <c r="Q153" s="31">
        <f t="shared" ref="Q153" si="206">ROUND((Q102/Q$104)*100,5)</f>
        <v>6.5303199999999997</v>
      </c>
    </row>
    <row r="154" spans="1:17" ht="12" customHeight="1" x14ac:dyDescent="0.2">
      <c r="A154" s="52" t="s">
        <v>54</v>
      </c>
      <c r="B154" s="31">
        <f t="shared" si="167"/>
        <v>10.32066</v>
      </c>
      <c r="C154" s="31">
        <f t="shared" si="167"/>
        <v>10.28759</v>
      </c>
      <c r="D154" s="31">
        <f t="shared" si="167"/>
        <v>10.93979</v>
      </c>
      <c r="E154" s="31">
        <f t="shared" si="167"/>
        <v>11.5428</v>
      </c>
      <c r="F154" s="31">
        <f t="shared" si="167"/>
        <v>11.742610000000001</v>
      </c>
      <c r="G154" s="31">
        <f t="shared" ref="G154:I154" si="207">ROUND((G103/G$104)*100,5)</f>
        <v>11.14434</v>
      </c>
      <c r="H154" s="31">
        <f t="shared" si="207"/>
        <v>10.49732</v>
      </c>
      <c r="I154" s="31">
        <f t="shared" si="207"/>
        <v>10.01728</v>
      </c>
      <c r="J154" s="31">
        <f t="shared" si="167"/>
        <v>9.8027200000000008</v>
      </c>
      <c r="K154" s="31">
        <f t="shared" si="167"/>
        <v>9.64222</v>
      </c>
      <c r="L154" s="31">
        <f t="shared" si="167"/>
        <v>9.64269</v>
      </c>
      <c r="M154" s="31">
        <f t="shared" si="167"/>
        <v>9.57118</v>
      </c>
      <c r="N154" s="31">
        <f t="shared" si="167"/>
        <v>9.3051399999999997</v>
      </c>
      <c r="O154" s="31">
        <f t="shared" ref="O154:P154" si="208">ROUND((O103/O$104)*100,5)</f>
        <v>9.1174300000000006</v>
      </c>
      <c r="P154" s="31">
        <f t="shared" si="208"/>
        <v>9.25441</v>
      </c>
      <c r="Q154" s="31">
        <f t="shared" ref="Q154" si="209">ROUND((Q103/Q$104)*100,5)</f>
        <v>9.2409499999999998</v>
      </c>
    </row>
    <row r="155" spans="1:17" ht="12" customHeight="1" x14ac:dyDescent="0.2">
      <c r="A155" s="50" t="s">
        <v>55</v>
      </c>
      <c r="B155" s="33">
        <f t="shared" ref="B155:M155" si="210">B104/B$104*100</f>
        <v>100</v>
      </c>
      <c r="C155" s="33">
        <f t="shared" si="210"/>
        <v>100</v>
      </c>
      <c r="D155" s="33">
        <f t="shared" si="210"/>
        <v>100</v>
      </c>
      <c r="E155" s="33">
        <f t="shared" si="210"/>
        <v>100</v>
      </c>
      <c r="F155" s="33">
        <f t="shared" si="210"/>
        <v>100</v>
      </c>
      <c r="G155" s="33">
        <f t="shared" ref="G155:I155" si="211">G104/G$104*100</f>
        <v>100</v>
      </c>
      <c r="H155" s="33">
        <f t="shared" si="211"/>
        <v>100</v>
      </c>
      <c r="I155" s="33">
        <f t="shared" si="211"/>
        <v>100</v>
      </c>
      <c r="J155" s="33">
        <f t="shared" si="210"/>
        <v>100</v>
      </c>
      <c r="K155" s="33">
        <f t="shared" si="210"/>
        <v>100</v>
      </c>
      <c r="L155" s="33">
        <f t="shared" si="210"/>
        <v>100</v>
      </c>
      <c r="M155" s="33">
        <f t="shared" si="210"/>
        <v>100</v>
      </c>
      <c r="N155" s="33">
        <f>N104/N$104*100</f>
        <v>100</v>
      </c>
      <c r="O155" s="33">
        <f>O104/O$104*100</f>
        <v>100</v>
      </c>
      <c r="P155" s="33">
        <f>P104/P$104*100</f>
        <v>100</v>
      </c>
      <c r="Q155" s="33">
        <f>Q104/Q$104*100</f>
        <v>100</v>
      </c>
    </row>
    <row r="156" spans="1:17" ht="12" customHeight="1" x14ac:dyDescent="0.2">
      <c r="A156" s="51" t="s">
        <v>0</v>
      </c>
      <c r="B156" s="35"/>
      <c r="C156" s="33"/>
      <c r="D156" s="33"/>
      <c r="E156" s="33"/>
      <c r="F156" s="33"/>
      <c r="G156" s="33"/>
      <c r="H156" s="33"/>
      <c r="I156" s="33"/>
      <c r="J156" s="33"/>
      <c r="K156" s="33"/>
      <c r="L156" s="33"/>
      <c r="M156" s="33"/>
      <c r="N156" s="33"/>
      <c r="O156" s="33"/>
      <c r="P156" s="33"/>
      <c r="Q156" s="33"/>
    </row>
    <row r="157" spans="1:17" ht="12" customHeight="1" x14ac:dyDescent="0.2">
      <c r="A157" s="53" t="s">
        <v>36</v>
      </c>
      <c r="B157" s="34">
        <f>ROUND((B106/B$104)*100,5)</f>
        <v>2.7233700000000001</v>
      </c>
      <c r="C157" s="34">
        <f t="shared" ref="C157:F157" si="212">ROUND((C106/C$104)*100,5)</f>
        <v>2.6907100000000002</v>
      </c>
      <c r="D157" s="34">
        <f t="shared" si="212"/>
        <v>2.8125800000000001</v>
      </c>
      <c r="E157" s="34">
        <f t="shared" si="212"/>
        <v>2.8689399999999998</v>
      </c>
      <c r="F157" s="34">
        <f t="shared" si="212"/>
        <v>2.7827500000000001</v>
      </c>
      <c r="G157" s="34">
        <f t="shared" ref="G157:I157" si="213">ROUND((G106/G$104)*100,5)</f>
        <v>2.9902199999999999</v>
      </c>
      <c r="H157" s="34">
        <f t="shared" si="213"/>
        <v>2.80925</v>
      </c>
      <c r="I157" s="34">
        <f t="shared" si="213"/>
        <v>2.6118700000000001</v>
      </c>
      <c r="J157" s="34">
        <f t="shared" ref="J157:M158" si="214">ROUND((J106/J$104)*100,5)</f>
        <v>2.7006299999999999</v>
      </c>
      <c r="K157" s="34">
        <f t="shared" si="214"/>
        <v>2.9542600000000001</v>
      </c>
      <c r="L157" s="34">
        <f t="shared" si="214"/>
        <v>3.0737999999999999</v>
      </c>
      <c r="M157" s="34">
        <f t="shared" si="214"/>
        <v>2.79779</v>
      </c>
      <c r="N157" s="34">
        <f t="shared" ref="N157:P158" si="215">ROUND((N106/N$104)*100,5)</f>
        <v>2.6894100000000001</v>
      </c>
      <c r="O157" s="34">
        <f t="shared" si="215"/>
        <v>2.77861</v>
      </c>
      <c r="P157" s="34">
        <f t="shared" si="215"/>
        <v>2.6697600000000001</v>
      </c>
      <c r="Q157" s="34">
        <f t="shared" ref="Q157" si="216">ROUND((Q106/Q$104)*100,5)</f>
        <v>3.1956099999999998</v>
      </c>
    </row>
    <row r="158" spans="1:17" ht="12" customHeight="1" x14ac:dyDescent="0.2">
      <c r="A158" s="53" t="s">
        <v>40</v>
      </c>
      <c r="B158" s="34">
        <f>ROUND((B107/B$104)*100,5)</f>
        <v>97.276629999999997</v>
      </c>
      <c r="C158" s="34">
        <f t="shared" ref="C158:F158" si="217">ROUND((C107/C$104)*100,5)</f>
        <v>97.309290000000004</v>
      </c>
      <c r="D158" s="34">
        <f t="shared" si="217"/>
        <v>97.187420000000003</v>
      </c>
      <c r="E158" s="34">
        <f t="shared" si="217"/>
        <v>97.131060000000005</v>
      </c>
      <c r="F158" s="34">
        <f t="shared" si="217"/>
        <v>97.217250000000007</v>
      </c>
      <c r="G158" s="34">
        <f t="shared" ref="G158:I158" si="218">ROUND((G107/G$104)*100,5)</f>
        <v>97.009780000000006</v>
      </c>
      <c r="H158" s="34">
        <f t="shared" si="218"/>
        <v>97.190749999999994</v>
      </c>
      <c r="I158" s="34">
        <f t="shared" si="218"/>
        <v>97.388130000000004</v>
      </c>
      <c r="J158" s="34">
        <f t="shared" si="214"/>
        <v>97.299369999999996</v>
      </c>
      <c r="K158" s="34">
        <f t="shared" si="214"/>
        <v>97.045739999999995</v>
      </c>
      <c r="L158" s="34">
        <f t="shared" si="214"/>
        <v>96.926199999999994</v>
      </c>
      <c r="M158" s="34">
        <f t="shared" si="214"/>
        <v>97.202209999999994</v>
      </c>
      <c r="N158" s="34">
        <f t="shared" si="215"/>
        <v>97.310590000000005</v>
      </c>
      <c r="O158" s="34">
        <f t="shared" si="215"/>
        <v>97.22139</v>
      </c>
      <c r="P158" s="34">
        <f t="shared" si="215"/>
        <v>97.330240000000003</v>
      </c>
      <c r="Q158" s="34">
        <f t="shared" ref="Q158" si="219">ROUND((Q107/Q$104)*100,5)</f>
        <v>96.804389999999998</v>
      </c>
    </row>
    <row r="159" spans="1:17" ht="12" customHeight="1" x14ac:dyDescent="0.2">
      <c r="A159" s="23"/>
      <c r="B159" s="21"/>
      <c r="C159" s="21"/>
      <c r="D159" s="21"/>
      <c r="E159" s="21"/>
      <c r="F159" s="21"/>
      <c r="G159" s="21"/>
      <c r="H159" s="21"/>
      <c r="I159" s="21"/>
    </row>
    <row r="160" spans="1:17" ht="12" customHeight="1" x14ac:dyDescent="0.2">
      <c r="A160" s="100"/>
      <c r="B160" s="182" t="s">
        <v>98</v>
      </c>
      <c r="C160" s="182"/>
      <c r="D160" s="182"/>
      <c r="E160" s="182"/>
      <c r="F160" s="182"/>
      <c r="G160" s="182"/>
      <c r="H160" s="182"/>
      <c r="I160" s="182"/>
      <c r="J160" s="182"/>
      <c r="K160" s="182"/>
      <c r="L160" s="182"/>
      <c r="M160" s="182"/>
      <c r="N160" s="182"/>
      <c r="O160" s="182"/>
      <c r="P160" s="182"/>
      <c r="Q160" s="182"/>
    </row>
    <row r="161" spans="1:17" ht="12" customHeight="1" x14ac:dyDescent="0.2">
      <c r="A161" s="52" t="s">
        <v>37</v>
      </c>
      <c r="B161" s="31">
        <f>ROUND((B85/B8)*100,5)</f>
        <v>0.21295</v>
      </c>
      <c r="C161" s="31">
        <f t="shared" ref="C161:F161" si="220">ROUND((C85/C8)*100,5)</f>
        <v>0.19339999999999999</v>
      </c>
      <c r="D161" s="31">
        <f t="shared" si="220"/>
        <v>0.18615000000000001</v>
      </c>
      <c r="E161" s="31">
        <f t="shared" si="220"/>
        <v>0.21245</v>
      </c>
      <c r="F161" s="31">
        <f t="shared" si="220"/>
        <v>0.20451</v>
      </c>
      <c r="G161" s="31">
        <f t="shared" ref="G161:I161" si="221">ROUND((G85/G8)*100,5)</f>
        <v>0.21423</v>
      </c>
      <c r="H161" s="31">
        <f t="shared" si="221"/>
        <v>0.22561999999999999</v>
      </c>
      <c r="I161" s="31">
        <f t="shared" si="221"/>
        <v>0.22333</v>
      </c>
      <c r="J161" s="31">
        <f t="shared" ref="J161:M162" si="222">ROUND((J85/J8)*100,5)</f>
        <v>0.19919999999999999</v>
      </c>
      <c r="K161" s="31">
        <f t="shared" si="222"/>
        <v>0.16031000000000001</v>
      </c>
      <c r="L161" s="31">
        <f t="shared" si="222"/>
        <v>0.14742</v>
      </c>
      <c r="M161" s="31">
        <f t="shared" si="222"/>
        <v>0.16175</v>
      </c>
      <c r="N161" s="31">
        <f t="shared" ref="N161:O164" si="223">ROUND((N85/N8)*100,5)</f>
        <v>0.15776000000000001</v>
      </c>
      <c r="O161" s="31">
        <f t="shared" si="223"/>
        <v>0.16036</v>
      </c>
      <c r="P161" s="31">
        <f t="shared" ref="P161:Q161" si="224">ROUND((P85/P8)*100,5)</f>
        <v>0.246</v>
      </c>
      <c r="Q161" s="31">
        <f t="shared" si="224"/>
        <v>0.65508</v>
      </c>
    </row>
    <row r="162" spans="1:17" ht="12" customHeight="1" x14ac:dyDescent="0.2">
      <c r="A162" s="52" t="s">
        <v>38</v>
      </c>
      <c r="B162" s="31">
        <f>ROUND((B86/B9)*100,5)</f>
        <v>0.28660000000000002</v>
      </c>
      <c r="C162" s="31">
        <f t="shared" ref="C162:F162" si="225">ROUND((C86/C9)*100,5)</f>
        <v>0.25041999999999998</v>
      </c>
      <c r="D162" s="31">
        <f t="shared" si="225"/>
        <v>0.31244</v>
      </c>
      <c r="E162" s="31">
        <f t="shared" si="225"/>
        <v>0.31783</v>
      </c>
      <c r="F162" s="31">
        <f t="shared" si="225"/>
        <v>0.29736000000000001</v>
      </c>
      <c r="G162" s="31">
        <f t="shared" ref="G162:I162" si="226">ROUND((G86/G9)*100,5)</f>
        <v>0.29354999999999998</v>
      </c>
      <c r="H162" s="31">
        <f t="shared" si="226"/>
        <v>0.29641000000000001</v>
      </c>
      <c r="I162" s="31">
        <f t="shared" si="226"/>
        <v>0.25497999999999998</v>
      </c>
      <c r="J162" s="31">
        <f t="shared" si="222"/>
        <v>0.23896000000000001</v>
      </c>
      <c r="K162" s="31">
        <f t="shared" si="222"/>
        <v>0.22975000000000001</v>
      </c>
      <c r="L162" s="31">
        <f t="shared" si="222"/>
        <v>0.25456000000000001</v>
      </c>
      <c r="M162" s="31">
        <f t="shared" si="222"/>
        <v>0.25733</v>
      </c>
      <c r="N162" s="31">
        <f t="shared" si="223"/>
        <v>0.27260000000000001</v>
      </c>
      <c r="O162" s="31">
        <f t="shared" si="223"/>
        <v>0.28959000000000001</v>
      </c>
      <c r="P162" s="31">
        <f t="shared" ref="P162:Q162" si="227">ROUND((P86/P9)*100,5)</f>
        <v>0.30197000000000002</v>
      </c>
      <c r="Q162" s="31">
        <f t="shared" si="227"/>
        <v>0.30853000000000003</v>
      </c>
    </row>
    <row r="163" spans="1:17" ht="12" customHeight="1" x14ac:dyDescent="0.2">
      <c r="A163" s="52" t="s">
        <v>39</v>
      </c>
      <c r="B163" s="31">
        <f t="shared" ref="B163:M164" si="228">ROUND((B87/B10)*100,5)</f>
        <v>0.92666999999999999</v>
      </c>
      <c r="C163" s="31">
        <f t="shared" si="228"/>
        <v>0.85601000000000005</v>
      </c>
      <c r="D163" s="31">
        <f t="shared" si="228"/>
        <v>0.82181999999999999</v>
      </c>
      <c r="E163" s="31">
        <f t="shared" si="228"/>
        <v>0.81706000000000001</v>
      </c>
      <c r="F163" s="31">
        <f t="shared" si="228"/>
        <v>0.76798999999999995</v>
      </c>
      <c r="G163" s="31">
        <f t="shared" ref="G163:I163" si="229">ROUND((G87/G10)*100,5)</f>
        <v>0.79078000000000004</v>
      </c>
      <c r="H163" s="31">
        <f t="shared" si="229"/>
        <v>0.65342</v>
      </c>
      <c r="I163" s="31">
        <f t="shared" si="229"/>
        <v>0.67023999999999995</v>
      </c>
      <c r="J163" s="31">
        <f t="shared" si="228"/>
        <v>0.77076999999999996</v>
      </c>
      <c r="K163" s="31">
        <f t="shared" si="228"/>
        <v>1.08321</v>
      </c>
      <c r="L163" s="31">
        <f t="shared" si="228"/>
        <v>1.03301</v>
      </c>
      <c r="M163" s="31">
        <f t="shared" si="228"/>
        <v>0.93981000000000003</v>
      </c>
      <c r="N163" s="31">
        <f t="shared" si="223"/>
        <v>0.95820000000000005</v>
      </c>
      <c r="O163" s="31">
        <f t="shared" si="223"/>
        <v>1.03562</v>
      </c>
      <c r="P163" s="31">
        <f t="shared" ref="P163:Q163" si="230">ROUND((P87/P10)*100,5)</f>
        <v>0.98187000000000002</v>
      </c>
      <c r="Q163" s="31">
        <f t="shared" si="230"/>
        <v>0.95772000000000002</v>
      </c>
    </row>
    <row r="164" spans="1:17" ht="12" customHeight="1" x14ac:dyDescent="0.2">
      <c r="A164" s="52" t="s">
        <v>34</v>
      </c>
      <c r="B164" s="31">
        <f t="shared" si="228"/>
        <v>0.21579999999999999</v>
      </c>
      <c r="C164" s="31">
        <f t="shared" si="228"/>
        <v>0.20404</v>
      </c>
      <c r="D164" s="31">
        <f t="shared" si="228"/>
        <v>0.22187999999999999</v>
      </c>
      <c r="E164" s="31">
        <f t="shared" si="228"/>
        <v>0.25491000000000003</v>
      </c>
      <c r="F164" s="31">
        <f t="shared" si="228"/>
        <v>0.25074999999999997</v>
      </c>
      <c r="G164" s="31">
        <f t="shared" ref="G164:I164" si="231">ROUND((G88/G11)*100,5)</f>
        <v>0.2621</v>
      </c>
      <c r="H164" s="31">
        <f t="shared" si="231"/>
        <v>0.24296999999999999</v>
      </c>
      <c r="I164" s="31">
        <f t="shared" si="231"/>
        <v>0.21684</v>
      </c>
      <c r="J164" s="31">
        <f t="shared" si="228"/>
        <v>0.21351000000000001</v>
      </c>
      <c r="K164" s="31">
        <f t="shared" si="228"/>
        <v>0.18193999999999999</v>
      </c>
      <c r="L164" s="31">
        <f t="shared" si="228"/>
        <v>0.19800000000000001</v>
      </c>
      <c r="M164" s="31">
        <f t="shared" si="228"/>
        <v>0.17896000000000001</v>
      </c>
      <c r="N164" s="31">
        <f t="shared" si="223"/>
        <v>0.15282000000000001</v>
      </c>
      <c r="O164" s="31">
        <f t="shared" si="223"/>
        <v>0.16556999999999999</v>
      </c>
      <c r="P164" s="31">
        <f t="shared" ref="P164:Q164" si="232">ROUND((P88/P11)*100,5)</f>
        <v>0.12684999999999999</v>
      </c>
      <c r="Q164" s="31">
        <f t="shared" si="232"/>
        <v>0.128</v>
      </c>
    </row>
    <row r="165" spans="1:17" ht="12" customHeight="1" x14ac:dyDescent="0.2">
      <c r="A165" s="29"/>
      <c r="B165" s="31"/>
      <c r="C165" s="31"/>
      <c r="D165" s="31"/>
      <c r="E165" s="31"/>
      <c r="F165" s="31"/>
      <c r="G165" s="31"/>
      <c r="H165" s="31"/>
      <c r="I165" s="31"/>
      <c r="J165" s="31"/>
      <c r="K165" s="31"/>
      <c r="L165" s="31"/>
      <c r="M165" s="31"/>
      <c r="N165" s="31"/>
      <c r="O165" s="31"/>
      <c r="P165" s="31"/>
      <c r="Q165" s="31"/>
    </row>
    <row r="166" spans="1:17" ht="12" customHeight="1" x14ac:dyDescent="0.2">
      <c r="A166" s="52" t="s">
        <v>41</v>
      </c>
      <c r="B166" s="31">
        <f t="shared" ref="B166:N180" si="233">ROUND((B90/B13)*100,5)</f>
        <v>2.0977100000000002</v>
      </c>
      <c r="C166" s="31">
        <f t="shared" si="233"/>
        <v>1.96506</v>
      </c>
      <c r="D166" s="31">
        <f t="shared" si="233"/>
        <v>2.1232600000000001</v>
      </c>
      <c r="E166" s="31">
        <f t="shared" si="233"/>
        <v>2.37703</v>
      </c>
      <c r="F166" s="31">
        <f t="shared" si="233"/>
        <v>2.31812</v>
      </c>
      <c r="G166" s="31">
        <f t="shared" ref="G166:I166" si="234">ROUND((G90/G13)*100,5)</f>
        <v>2.0875900000000001</v>
      </c>
      <c r="H166" s="31">
        <f t="shared" si="234"/>
        <v>1.919</v>
      </c>
      <c r="I166" s="31">
        <f t="shared" si="234"/>
        <v>2.14574</v>
      </c>
      <c r="J166" s="31">
        <f t="shared" si="233"/>
        <v>2.0967899999999999</v>
      </c>
      <c r="K166" s="31">
        <f t="shared" si="233"/>
        <v>2.06847</v>
      </c>
      <c r="L166" s="31">
        <f t="shared" si="233"/>
        <v>1.988</v>
      </c>
      <c r="M166" s="31">
        <f t="shared" si="233"/>
        <v>1.9374800000000001</v>
      </c>
      <c r="N166" s="31">
        <f t="shared" si="233"/>
        <v>1.90693</v>
      </c>
      <c r="O166" s="31">
        <f t="shared" ref="O166:P166" si="235">ROUND((O90/O13)*100,5)</f>
        <v>1.9637100000000001</v>
      </c>
      <c r="P166" s="31">
        <f t="shared" si="235"/>
        <v>1.9554</v>
      </c>
      <c r="Q166" s="31">
        <f t="shared" ref="Q166" si="236">ROUND((Q90/Q13)*100,5)</f>
        <v>1.88669</v>
      </c>
    </row>
    <row r="167" spans="1:17" ht="12" customHeight="1" x14ac:dyDescent="0.2">
      <c r="A167" s="52" t="s">
        <v>42</v>
      </c>
      <c r="B167" s="31">
        <f t="shared" si="233"/>
        <v>3.9757899999999999</v>
      </c>
      <c r="C167" s="31">
        <f t="shared" si="233"/>
        <v>3.9469599999999998</v>
      </c>
      <c r="D167" s="31">
        <f t="shared" si="233"/>
        <v>4.2255900000000004</v>
      </c>
      <c r="E167" s="31">
        <f t="shared" si="233"/>
        <v>4.4760299999999997</v>
      </c>
      <c r="F167" s="31">
        <f t="shared" si="233"/>
        <v>4.4002299999999996</v>
      </c>
      <c r="G167" s="31">
        <f t="shared" ref="G167:I167" si="237">ROUND((G91/G14)*100,5)</f>
        <v>3.9514800000000001</v>
      </c>
      <c r="H167" s="31">
        <f t="shared" si="237"/>
        <v>3.65862</v>
      </c>
      <c r="I167" s="31">
        <f t="shared" si="237"/>
        <v>3.7628400000000002</v>
      </c>
      <c r="J167" s="31">
        <f t="shared" si="233"/>
        <v>3.77834</v>
      </c>
      <c r="K167" s="31">
        <f t="shared" si="233"/>
        <v>3.66567</v>
      </c>
      <c r="L167" s="31">
        <f t="shared" si="233"/>
        <v>3.4604699999999999</v>
      </c>
      <c r="M167" s="31">
        <f t="shared" si="233"/>
        <v>3.6156199999999998</v>
      </c>
      <c r="N167" s="31">
        <f t="shared" si="233"/>
        <v>3.6214400000000002</v>
      </c>
      <c r="O167" s="31">
        <f t="shared" ref="O167:P167" si="238">ROUND((O91/O14)*100,5)</f>
        <v>3.6101000000000001</v>
      </c>
      <c r="P167" s="31">
        <f t="shared" si="238"/>
        <v>3.46454</v>
      </c>
      <c r="Q167" s="31">
        <f t="shared" ref="Q167" si="239">ROUND((Q91/Q14)*100,5)</f>
        <v>3.3271500000000001</v>
      </c>
    </row>
    <row r="168" spans="1:17" ht="12" customHeight="1" x14ac:dyDescent="0.2">
      <c r="A168" s="52" t="s">
        <v>43</v>
      </c>
      <c r="B168" s="31">
        <f t="shared" si="233"/>
        <v>5.6464999999999996</v>
      </c>
      <c r="C168" s="31">
        <f t="shared" si="233"/>
        <v>5.2016900000000001</v>
      </c>
      <c r="D168" s="31">
        <f t="shared" si="233"/>
        <v>5.0443699999999998</v>
      </c>
      <c r="E168" s="31">
        <f t="shared" si="233"/>
        <v>4.9150400000000003</v>
      </c>
      <c r="F168" s="31">
        <f t="shared" si="233"/>
        <v>4.9226700000000001</v>
      </c>
      <c r="G168" s="31">
        <f t="shared" ref="G168:I168" si="240">ROUND((G92/G15)*100,5)</f>
        <v>4.9190699999999996</v>
      </c>
      <c r="H168" s="31">
        <f t="shared" si="240"/>
        <v>5.34985</v>
      </c>
      <c r="I168" s="31">
        <f t="shared" si="240"/>
        <v>5.5532300000000001</v>
      </c>
      <c r="J168" s="31">
        <f t="shared" si="233"/>
        <v>5.2923099999999996</v>
      </c>
      <c r="K168" s="31">
        <f t="shared" si="233"/>
        <v>5.0788900000000003</v>
      </c>
      <c r="L168" s="31">
        <f t="shared" si="233"/>
        <v>4.97044</v>
      </c>
      <c r="M168" s="31">
        <f t="shared" si="233"/>
        <v>4.8786699999999996</v>
      </c>
      <c r="N168" s="31">
        <f t="shared" si="233"/>
        <v>4.8735299999999997</v>
      </c>
      <c r="O168" s="31">
        <f t="shared" ref="O168:P168" si="241">ROUND((O92/O15)*100,5)</f>
        <v>4.8445499999999999</v>
      </c>
      <c r="P168" s="31">
        <f t="shared" si="241"/>
        <v>4.8876200000000001</v>
      </c>
      <c r="Q168" s="31">
        <f t="shared" ref="Q168" si="242">ROUND((Q92/Q15)*100,5)</f>
        <v>4.9069200000000004</v>
      </c>
    </row>
    <row r="169" spans="1:17" ht="12" customHeight="1" x14ac:dyDescent="0.2">
      <c r="A169" s="52" t="s">
        <v>44</v>
      </c>
      <c r="B169" s="31">
        <f t="shared" si="233"/>
        <v>3.0650300000000001</v>
      </c>
      <c r="C169" s="31">
        <f t="shared" si="233"/>
        <v>2.7764700000000002</v>
      </c>
      <c r="D169" s="31">
        <f t="shared" si="233"/>
        <v>2.6822400000000002</v>
      </c>
      <c r="E169" s="31">
        <f t="shared" si="233"/>
        <v>2.9999799999999999</v>
      </c>
      <c r="F169" s="31">
        <f t="shared" si="233"/>
        <v>3.3530799999999998</v>
      </c>
      <c r="G169" s="31">
        <f t="shared" ref="G169:I169" si="243">ROUND((G93/G16)*100,5)</f>
        <v>2.9112499999999999</v>
      </c>
      <c r="H169" s="31">
        <f t="shared" si="243"/>
        <v>3.0221499999999999</v>
      </c>
      <c r="I169" s="31">
        <f t="shared" si="243"/>
        <v>3.1181299999999998</v>
      </c>
      <c r="J169" s="31">
        <f t="shared" si="233"/>
        <v>3.0593300000000001</v>
      </c>
      <c r="K169" s="31">
        <f t="shared" si="233"/>
        <v>2.9261400000000002</v>
      </c>
      <c r="L169" s="31">
        <f t="shared" si="233"/>
        <v>2.8050099999999998</v>
      </c>
      <c r="M169" s="31">
        <f t="shared" si="233"/>
        <v>2.9590000000000001</v>
      </c>
      <c r="N169" s="31">
        <f t="shared" si="233"/>
        <v>2.84015</v>
      </c>
      <c r="O169" s="31">
        <f t="shared" ref="O169:P169" si="244">ROUND((O93/O16)*100,5)</f>
        <v>2.8074300000000001</v>
      </c>
      <c r="P169" s="31">
        <f t="shared" si="244"/>
        <v>2.8396699999999999</v>
      </c>
      <c r="Q169" s="31">
        <f t="shared" ref="Q169" si="245">ROUND((Q93/Q16)*100,5)</f>
        <v>3.0010699999999999</v>
      </c>
    </row>
    <row r="170" spans="1:17" ht="12" customHeight="1" x14ac:dyDescent="0.2">
      <c r="A170" s="52" t="s">
        <v>45</v>
      </c>
      <c r="B170" s="31">
        <f t="shared" si="233"/>
        <v>4.68736</v>
      </c>
      <c r="C170" s="31">
        <f t="shared" si="233"/>
        <v>4.4717099999999999</v>
      </c>
      <c r="D170" s="31">
        <f t="shared" si="233"/>
        <v>4.4261299999999997</v>
      </c>
      <c r="E170" s="31">
        <f t="shared" si="233"/>
        <v>4.3180800000000001</v>
      </c>
      <c r="F170" s="31">
        <f t="shared" si="233"/>
        <v>4.1250499999999999</v>
      </c>
      <c r="G170" s="31">
        <f t="shared" ref="G170:I170" si="246">ROUND((G94/G17)*100,5)</f>
        <v>3.7883300000000002</v>
      </c>
      <c r="H170" s="31">
        <f t="shared" si="246"/>
        <v>3.74133</v>
      </c>
      <c r="I170" s="31">
        <f t="shared" si="246"/>
        <v>3.7022699999999999</v>
      </c>
      <c r="J170" s="31">
        <f t="shared" si="233"/>
        <v>3.5919400000000001</v>
      </c>
      <c r="K170" s="31">
        <f t="shared" si="233"/>
        <v>3.4148200000000002</v>
      </c>
      <c r="L170" s="31">
        <f t="shared" si="233"/>
        <v>3.2750900000000001</v>
      </c>
      <c r="M170" s="31">
        <f t="shared" si="233"/>
        <v>3.3117700000000001</v>
      </c>
      <c r="N170" s="31">
        <f t="shared" si="233"/>
        <v>3.3875700000000002</v>
      </c>
      <c r="O170" s="31">
        <f t="shared" ref="O170:P170" si="247">ROUND((O94/O17)*100,5)</f>
        <v>3.31149</v>
      </c>
      <c r="P170" s="31">
        <f t="shared" si="247"/>
        <v>3.3548800000000001</v>
      </c>
      <c r="Q170" s="31">
        <f t="shared" ref="Q170" si="248">ROUND((Q94/Q17)*100,5)</f>
        <v>3.30281</v>
      </c>
    </row>
    <row r="171" spans="1:17" ht="12" customHeight="1" x14ac:dyDescent="0.2">
      <c r="A171" s="52" t="s">
        <v>46</v>
      </c>
      <c r="B171" s="31">
        <f t="shared" si="233"/>
        <v>2.6009799999999998</v>
      </c>
      <c r="C171" s="31">
        <f t="shared" si="233"/>
        <v>2.3623799999999999</v>
      </c>
      <c r="D171" s="31">
        <f t="shared" si="233"/>
        <v>2.0348700000000002</v>
      </c>
      <c r="E171" s="31">
        <f t="shared" si="233"/>
        <v>1.9741599999999999</v>
      </c>
      <c r="F171" s="31">
        <f t="shared" si="233"/>
        <v>1.9158900000000001</v>
      </c>
      <c r="G171" s="31">
        <f t="shared" ref="G171:I171" si="249">ROUND((G95/G18)*100,5)</f>
        <v>1.8383799999999999</v>
      </c>
      <c r="H171" s="31">
        <f t="shared" si="249"/>
        <v>1.77732</v>
      </c>
      <c r="I171" s="31">
        <f t="shared" si="249"/>
        <v>1.7941800000000001</v>
      </c>
      <c r="J171" s="31">
        <f t="shared" si="233"/>
        <v>1.8565799999999999</v>
      </c>
      <c r="K171" s="31">
        <f t="shared" si="233"/>
        <v>1.85521</v>
      </c>
      <c r="L171" s="31">
        <f t="shared" si="233"/>
        <v>1.91127</v>
      </c>
      <c r="M171" s="31">
        <f t="shared" si="233"/>
        <v>1.9613400000000001</v>
      </c>
      <c r="N171" s="31">
        <f t="shared" si="233"/>
        <v>1.9973799999999999</v>
      </c>
      <c r="O171" s="31">
        <f t="shared" ref="O171:P171" si="250">ROUND((O95/O18)*100,5)</f>
        <v>1.9809699999999999</v>
      </c>
      <c r="P171" s="31">
        <f t="shared" si="250"/>
        <v>1.9783999999999999</v>
      </c>
      <c r="Q171" s="31">
        <f t="shared" ref="Q171" si="251">ROUND((Q95/Q18)*100,5)</f>
        <v>1.99139</v>
      </c>
    </row>
    <row r="172" spans="1:17" ht="12" customHeight="1" x14ac:dyDescent="0.2">
      <c r="A172" s="52" t="s">
        <v>47</v>
      </c>
      <c r="B172" s="31">
        <f t="shared" si="233"/>
        <v>2.0430000000000001</v>
      </c>
      <c r="C172" s="31">
        <f t="shared" si="233"/>
        <v>1.9287099999999999</v>
      </c>
      <c r="D172" s="31">
        <f t="shared" si="233"/>
        <v>2.1876600000000002</v>
      </c>
      <c r="E172" s="31">
        <f t="shared" si="233"/>
        <v>2.4607000000000001</v>
      </c>
      <c r="F172" s="31">
        <f t="shared" si="233"/>
        <v>2.0407700000000002</v>
      </c>
      <c r="G172" s="31">
        <f t="shared" ref="G172:I172" si="252">ROUND((G96/G19)*100,5)</f>
        <v>1.9843500000000001</v>
      </c>
      <c r="H172" s="31">
        <f t="shared" si="252"/>
        <v>2.0126499999999998</v>
      </c>
      <c r="I172" s="31">
        <f t="shared" si="252"/>
        <v>2.2120700000000002</v>
      </c>
      <c r="J172" s="31">
        <f t="shared" si="233"/>
        <v>2.1990799999999999</v>
      </c>
      <c r="K172" s="31">
        <f t="shared" si="233"/>
        <v>2.1320000000000001</v>
      </c>
      <c r="L172" s="31">
        <f t="shared" si="233"/>
        <v>2.23665</v>
      </c>
      <c r="M172" s="31">
        <f t="shared" si="233"/>
        <v>2.29175</v>
      </c>
      <c r="N172" s="31">
        <f t="shared" si="233"/>
        <v>2.2614399999999999</v>
      </c>
      <c r="O172" s="31">
        <f t="shared" ref="O172:P172" si="253">ROUND((O96/O19)*100,5)</f>
        <v>2.25325</v>
      </c>
      <c r="P172" s="31">
        <f t="shared" si="253"/>
        <v>2.2621899999999999</v>
      </c>
      <c r="Q172" s="31">
        <f t="shared" ref="Q172" si="254">ROUND((Q96/Q19)*100,5)</f>
        <v>2.27128</v>
      </c>
    </row>
    <row r="173" spans="1:17" ht="12" customHeight="1" x14ac:dyDescent="0.2">
      <c r="A173" s="52" t="s">
        <v>48</v>
      </c>
      <c r="B173" s="31">
        <f t="shared" si="233"/>
        <v>3.1318199999999998</v>
      </c>
      <c r="C173" s="31">
        <f t="shared" si="233"/>
        <v>2.9911799999999999</v>
      </c>
      <c r="D173" s="31">
        <f t="shared" si="233"/>
        <v>2.7783899999999999</v>
      </c>
      <c r="E173" s="31">
        <f t="shared" si="233"/>
        <v>2.7541699999999998</v>
      </c>
      <c r="F173" s="31">
        <f t="shared" si="233"/>
        <v>2.6062500000000002</v>
      </c>
      <c r="G173" s="31">
        <f t="shared" ref="G173:I173" si="255">ROUND((G97/G20)*100,5)</f>
        <v>2.5482999999999998</v>
      </c>
      <c r="H173" s="31">
        <f t="shared" si="255"/>
        <v>2.5141900000000001</v>
      </c>
      <c r="I173" s="31">
        <f t="shared" si="255"/>
        <v>2.5221200000000001</v>
      </c>
      <c r="J173" s="31">
        <f t="shared" si="233"/>
        <v>2.5313599999999998</v>
      </c>
      <c r="K173" s="31">
        <f t="shared" si="233"/>
        <v>2.5339900000000002</v>
      </c>
      <c r="L173" s="31">
        <f t="shared" si="233"/>
        <v>2.4722</v>
      </c>
      <c r="M173" s="31">
        <f t="shared" si="233"/>
        <v>2.4719699999999998</v>
      </c>
      <c r="N173" s="31">
        <f t="shared" si="233"/>
        <v>2.50183</v>
      </c>
      <c r="O173" s="31">
        <f t="shared" ref="O173:P173" si="256">ROUND((O97/O20)*100,5)</f>
        <v>2.6627900000000002</v>
      </c>
      <c r="P173" s="31">
        <f t="shared" si="256"/>
        <v>2.6166700000000001</v>
      </c>
      <c r="Q173" s="31">
        <f t="shared" ref="Q173" si="257">ROUND((Q97/Q20)*100,5)</f>
        <v>2.5743</v>
      </c>
    </row>
    <row r="174" spans="1:17" ht="12" customHeight="1" x14ac:dyDescent="0.2">
      <c r="A174" s="52" t="s">
        <v>49</v>
      </c>
      <c r="B174" s="31">
        <f t="shared" si="233"/>
        <v>6.9756499999999999</v>
      </c>
      <c r="C174" s="31">
        <f t="shared" si="233"/>
        <v>6.53477</v>
      </c>
      <c r="D174" s="31">
        <f t="shared" si="233"/>
        <v>6.6186400000000001</v>
      </c>
      <c r="E174" s="31">
        <f t="shared" si="233"/>
        <v>6.7949900000000003</v>
      </c>
      <c r="F174" s="31">
        <f t="shared" si="233"/>
        <v>6.9604400000000002</v>
      </c>
      <c r="G174" s="31">
        <f t="shared" ref="G174:I174" si="258">ROUND((G98/G21)*100,5)</f>
        <v>6.86782</v>
      </c>
      <c r="H174" s="31">
        <f t="shared" si="258"/>
        <v>6.43485</v>
      </c>
      <c r="I174" s="31">
        <f t="shared" si="258"/>
        <v>6.4777899999999997</v>
      </c>
      <c r="J174" s="31">
        <f t="shared" si="233"/>
        <v>6.3662299999999998</v>
      </c>
      <c r="K174" s="31">
        <f t="shared" si="233"/>
        <v>6.66683</v>
      </c>
      <c r="L174" s="31">
        <f t="shared" si="233"/>
        <v>6.4106300000000003</v>
      </c>
      <c r="M174" s="31">
        <f t="shared" si="233"/>
        <v>6.4385599999999998</v>
      </c>
      <c r="N174" s="31">
        <f t="shared" si="233"/>
        <v>6.1360599999999996</v>
      </c>
      <c r="O174" s="31">
        <f t="shared" ref="O174:P174" si="259">ROUND((O98/O21)*100,5)</f>
        <v>5.8114400000000002</v>
      </c>
      <c r="P174" s="31">
        <f t="shared" si="259"/>
        <v>5.7515499999999999</v>
      </c>
      <c r="Q174" s="31">
        <f t="shared" ref="Q174" si="260">ROUND((Q98/Q21)*100,5)</f>
        <v>5.7875100000000002</v>
      </c>
    </row>
    <row r="175" spans="1:17" ht="12" customHeight="1" x14ac:dyDescent="0.2">
      <c r="A175" s="52" t="s">
        <v>50</v>
      </c>
      <c r="B175" s="31">
        <f t="shared" si="233"/>
        <v>4.4644199999999996</v>
      </c>
      <c r="C175" s="31">
        <f t="shared" si="233"/>
        <v>4.5256299999999996</v>
      </c>
      <c r="D175" s="31">
        <f t="shared" si="233"/>
        <v>4.5521700000000003</v>
      </c>
      <c r="E175" s="31">
        <f t="shared" si="233"/>
        <v>4.8188399999999998</v>
      </c>
      <c r="F175" s="31">
        <f t="shared" si="233"/>
        <v>4.9946099999999998</v>
      </c>
      <c r="G175" s="31">
        <f t="shared" ref="G175:I175" si="261">ROUND((G99/G22)*100,5)</f>
        <v>4.76274</v>
      </c>
      <c r="H175" s="31">
        <f t="shared" si="261"/>
        <v>4.7049700000000003</v>
      </c>
      <c r="I175" s="31">
        <f t="shared" si="261"/>
        <v>4.5745100000000001</v>
      </c>
      <c r="J175" s="31">
        <f t="shared" si="233"/>
        <v>4.5498900000000004</v>
      </c>
      <c r="K175" s="31">
        <f t="shared" si="233"/>
        <v>4.6093299999999999</v>
      </c>
      <c r="L175" s="31">
        <f t="shared" si="233"/>
        <v>4.3461600000000002</v>
      </c>
      <c r="M175" s="31">
        <f t="shared" si="233"/>
        <v>4.4773199999999997</v>
      </c>
      <c r="N175" s="31">
        <f t="shared" si="233"/>
        <v>4.7298299999999998</v>
      </c>
      <c r="O175" s="31">
        <f t="shared" ref="O175:P175" si="262">ROUND((O99/O22)*100,5)</f>
        <v>4.8356500000000002</v>
      </c>
      <c r="P175" s="31">
        <f t="shared" si="262"/>
        <v>4.7890800000000002</v>
      </c>
      <c r="Q175" s="31">
        <f t="shared" ref="Q175" si="263">ROUND((Q99/Q22)*100,5)</f>
        <v>4.4267000000000003</v>
      </c>
    </row>
    <row r="176" spans="1:17" ht="12" customHeight="1" x14ac:dyDescent="0.2">
      <c r="A176" s="52" t="s">
        <v>51</v>
      </c>
      <c r="B176" s="31">
        <f t="shared" si="233"/>
        <v>6.4531999999999998</v>
      </c>
      <c r="C176" s="31">
        <f t="shared" si="233"/>
        <v>6.1912000000000003</v>
      </c>
      <c r="D176" s="31">
        <f t="shared" si="233"/>
        <v>6.0143899999999997</v>
      </c>
      <c r="E176" s="31">
        <f t="shared" si="233"/>
        <v>5.9969799999999998</v>
      </c>
      <c r="F176" s="31">
        <f t="shared" si="233"/>
        <v>6.0502200000000004</v>
      </c>
      <c r="G176" s="31">
        <f t="shared" ref="G176:I176" si="264">ROUND((G100/G23)*100,5)</f>
        <v>6.0161199999999999</v>
      </c>
      <c r="H176" s="31">
        <f t="shared" si="264"/>
        <v>5.8839399999999999</v>
      </c>
      <c r="I176" s="31">
        <f t="shared" si="264"/>
        <v>5.98407</v>
      </c>
      <c r="J176" s="31">
        <f t="shared" si="233"/>
        <v>5.8615199999999996</v>
      </c>
      <c r="K176" s="31">
        <f t="shared" si="233"/>
        <v>5.8819699999999999</v>
      </c>
      <c r="L176" s="31">
        <f t="shared" si="233"/>
        <v>5.8209299999999997</v>
      </c>
      <c r="M176" s="31">
        <f t="shared" si="233"/>
        <v>5.9931599999999996</v>
      </c>
      <c r="N176" s="31">
        <f t="shared" si="233"/>
        <v>6.0153800000000004</v>
      </c>
      <c r="O176" s="31">
        <f t="shared" ref="O176:P176" si="265">ROUND((O100/O23)*100,5)</f>
        <v>6.0215899999999998</v>
      </c>
      <c r="P176" s="31">
        <f t="shared" si="265"/>
        <v>6.0466499999999996</v>
      </c>
      <c r="Q176" s="31">
        <f t="shared" ref="Q176" si="266">ROUND((Q100/Q23)*100,5)</f>
        <v>6.1184799999999999</v>
      </c>
    </row>
    <row r="177" spans="1:17" ht="12" customHeight="1" x14ac:dyDescent="0.2">
      <c r="A177" s="52" t="s">
        <v>52</v>
      </c>
      <c r="B177" s="31">
        <f t="shared" si="233"/>
        <v>2.9655900000000002</v>
      </c>
      <c r="C177" s="31">
        <f t="shared" si="233"/>
        <v>2.8656000000000001</v>
      </c>
      <c r="D177" s="31">
        <f t="shared" si="233"/>
        <v>2.97919</v>
      </c>
      <c r="E177" s="31">
        <f t="shared" si="233"/>
        <v>3.1436000000000002</v>
      </c>
      <c r="F177" s="31">
        <f t="shared" si="233"/>
        <v>3.2913800000000002</v>
      </c>
      <c r="G177" s="31">
        <f t="shared" ref="G177:I177" si="267">ROUND((G101/G24)*100,5)</f>
        <v>3.2786900000000001</v>
      </c>
      <c r="H177" s="31">
        <f t="shared" si="267"/>
        <v>3.00082</v>
      </c>
      <c r="I177" s="31">
        <f t="shared" si="267"/>
        <v>2.9384700000000001</v>
      </c>
      <c r="J177" s="31">
        <f t="shared" si="233"/>
        <v>3.1441699999999999</v>
      </c>
      <c r="K177" s="31">
        <f t="shared" si="233"/>
        <v>3.1986300000000001</v>
      </c>
      <c r="L177" s="31">
        <f t="shared" si="233"/>
        <v>3.0570499999999998</v>
      </c>
      <c r="M177" s="31">
        <f t="shared" si="233"/>
        <v>3.6725699999999999</v>
      </c>
      <c r="N177" s="31">
        <f t="shared" si="233"/>
        <v>3.9260100000000002</v>
      </c>
      <c r="O177" s="31">
        <f t="shared" ref="O177:P177" si="268">ROUND((O101/O24)*100,5)</f>
        <v>4.2764800000000003</v>
      </c>
      <c r="P177" s="31">
        <f t="shared" si="268"/>
        <v>3.90401</v>
      </c>
      <c r="Q177" s="31">
        <f t="shared" ref="Q177" si="269">ROUND((Q101/Q24)*100,5)</f>
        <v>4.2650899999999998</v>
      </c>
    </row>
    <row r="178" spans="1:17" ht="12" customHeight="1" x14ac:dyDescent="0.2">
      <c r="A178" s="52" t="s">
        <v>53</v>
      </c>
      <c r="B178" s="31">
        <f t="shared" si="233"/>
        <v>4.2792700000000004</v>
      </c>
      <c r="C178" s="31">
        <f t="shared" si="233"/>
        <v>3.8574000000000002</v>
      </c>
      <c r="D178" s="31">
        <f t="shared" si="233"/>
        <v>3.5016699999999998</v>
      </c>
      <c r="E178" s="31">
        <f t="shared" si="233"/>
        <v>3.4476499999999999</v>
      </c>
      <c r="F178" s="31">
        <f t="shared" si="233"/>
        <v>3.2986</v>
      </c>
      <c r="G178" s="31">
        <f t="shared" ref="G178:I178" si="270">ROUND((G102/G25)*100,5)</f>
        <v>3.1642600000000001</v>
      </c>
      <c r="H178" s="31">
        <f t="shared" si="270"/>
        <v>3.04833</v>
      </c>
      <c r="I178" s="31">
        <f t="shared" si="270"/>
        <v>2.9455900000000002</v>
      </c>
      <c r="J178" s="31">
        <f t="shared" si="233"/>
        <v>2.90612</v>
      </c>
      <c r="K178" s="31">
        <f t="shared" si="233"/>
        <v>2.9877400000000001</v>
      </c>
      <c r="L178" s="31">
        <f t="shared" si="233"/>
        <v>2.9401799999999998</v>
      </c>
      <c r="M178" s="31">
        <f t="shared" si="233"/>
        <v>2.88056</v>
      </c>
      <c r="N178" s="31">
        <f t="shared" si="233"/>
        <v>2.8395700000000001</v>
      </c>
      <c r="O178" s="31">
        <f t="shared" ref="O178:P178" si="271">ROUND((O102/O25)*100,5)</f>
        <v>2.8325200000000001</v>
      </c>
      <c r="P178" s="31">
        <f t="shared" si="271"/>
        <v>2.8334999999999999</v>
      </c>
      <c r="Q178" s="31">
        <f t="shared" ref="Q178" si="272">ROUND((Q102/Q25)*100,5)</f>
        <v>2.7071700000000001</v>
      </c>
    </row>
    <row r="179" spans="1:17" ht="12" customHeight="1" x14ac:dyDescent="0.2">
      <c r="A179" s="52" t="s">
        <v>54</v>
      </c>
      <c r="B179" s="31">
        <f t="shared" si="233"/>
        <v>6.1020599999999998</v>
      </c>
      <c r="C179" s="31">
        <f t="shared" si="233"/>
        <v>5.8532299999999999</v>
      </c>
      <c r="D179" s="31">
        <f t="shared" si="233"/>
        <v>6.2337300000000004</v>
      </c>
      <c r="E179" s="31">
        <f t="shared" si="233"/>
        <v>6.9456800000000003</v>
      </c>
      <c r="F179" s="31">
        <f t="shared" si="233"/>
        <v>7.1510999999999996</v>
      </c>
      <c r="G179" s="31">
        <f t="shared" ref="G179:I179" si="273">ROUND((G103/G26)*100,5)</f>
        <v>6.58094</v>
      </c>
      <c r="H179" s="31">
        <f t="shared" si="273"/>
        <v>6.0180899999999999</v>
      </c>
      <c r="I179" s="31">
        <f t="shared" si="273"/>
        <v>5.6980599999999999</v>
      </c>
      <c r="J179" s="31">
        <f t="shared" si="233"/>
        <v>5.6017700000000001</v>
      </c>
      <c r="K179" s="31">
        <f t="shared" si="233"/>
        <v>5.4420599999999997</v>
      </c>
      <c r="L179" s="31">
        <f t="shared" si="233"/>
        <v>5.3029000000000002</v>
      </c>
      <c r="M179" s="31">
        <f t="shared" si="233"/>
        <v>5.3884100000000004</v>
      </c>
      <c r="N179" s="31">
        <f t="shared" si="233"/>
        <v>5.3162799999999999</v>
      </c>
      <c r="O179" s="31">
        <f t="shared" ref="O179:P179" si="274">ROUND((O103/O26)*100,5)</f>
        <v>5.31074</v>
      </c>
      <c r="P179" s="31">
        <f t="shared" si="274"/>
        <v>5.4940199999999999</v>
      </c>
      <c r="Q179" s="31">
        <f t="shared" ref="Q179" si="275">ROUND((Q103/Q26)*100,5)</f>
        <v>5.4538599999999997</v>
      </c>
    </row>
    <row r="180" spans="1:17" ht="12" customHeight="1" x14ac:dyDescent="0.2">
      <c r="A180" s="50" t="s">
        <v>55</v>
      </c>
      <c r="B180" s="32">
        <f t="shared" si="233"/>
        <v>3.1843499999999998</v>
      </c>
      <c r="C180" s="32">
        <f t="shared" si="233"/>
        <v>3.0045600000000001</v>
      </c>
      <c r="D180" s="32">
        <f t="shared" si="233"/>
        <v>3.0078299999999998</v>
      </c>
      <c r="E180" s="32">
        <f t="shared" si="233"/>
        <v>3.1019899999999998</v>
      </c>
      <c r="F180" s="32">
        <f t="shared" si="233"/>
        <v>3.0707300000000002</v>
      </c>
      <c r="G180" s="32">
        <f t="shared" ref="G180:I180" si="276">ROUND((G104/G27)*100,5)</f>
        <v>2.9165000000000001</v>
      </c>
      <c r="H180" s="32">
        <f t="shared" si="276"/>
        <v>2.8276500000000002</v>
      </c>
      <c r="I180" s="32">
        <f t="shared" si="276"/>
        <v>2.8353999999999999</v>
      </c>
      <c r="J180" s="32">
        <f t="shared" si="233"/>
        <v>2.8076400000000001</v>
      </c>
      <c r="K180" s="32">
        <f t="shared" si="233"/>
        <v>2.7980499999999999</v>
      </c>
      <c r="L180" s="32">
        <f t="shared" si="233"/>
        <v>2.7124700000000002</v>
      </c>
      <c r="M180" s="32">
        <f t="shared" si="233"/>
        <v>2.77013</v>
      </c>
      <c r="N180" s="32">
        <f t="shared" si="233"/>
        <v>2.7811599999999999</v>
      </c>
      <c r="O180" s="32">
        <f t="shared" ref="O180:P180" si="277">ROUND((O104/O27)*100,5)</f>
        <v>2.8116599999999998</v>
      </c>
      <c r="P180" s="32">
        <f t="shared" si="277"/>
        <v>2.8030499999999998</v>
      </c>
      <c r="Q180" s="32">
        <f t="shared" ref="Q180" si="278">ROUND((Q104/Q27)*100,5)</f>
        <v>2.78532</v>
      </c>
    </row>
    <row r="181" spans="1:17" ht="12" customHeight="1" x14ac:dyDescent="0.2">
      <c r="A181" s="51" t="s">
        <v>0</v>
      </c>
      <c r="B181" s="31"/>
      <c r="C181" s="31"/>
      <c r="D181" s="31"/>
      <c r="E181" s="31"/>
      <c r="F181" s="31"/>
      <c r="G181" s="31"/>
      <c r="H181" s="31"/>
      <c r="I181" s="31"/>
      <c r="J181" s="31"/>
      <c r="K181" s="31"/>
      <c r="L181" s="31"/>
      <c r="M181" s="31"/>
      <c r="N181" s="31"/>
      <c r="O181" s="31"/>
      <c r="P181" s="31"/>
      <c r="Q181" s="31"/>
    </row>
    <row r="182" spans="1:17" ht="12" customHeight="1" x14ac:dyDescent="0.2">
      <c r="A182" s="53" t="s">
        <v>36</v>
      </c>
      <c r="B182" s="31">
        <f t="shared" ref="B182:M183" si="279">ROUND((B106/B29)*100,5)</f>
        <v>0.36468</v>
      </c>
      <c r="C182" s="31">
        <f t="shared" si="279"/>
        <v>0.3342</v>
      </c>
      <c r="D182" s="31">
        <f t="shared" si="279"/>
        <v>0.35145999999999999</v>
      </c>
      <c r="E182" s="31">
        <f t="shared" si="279"/>
        <v>0.36523</v>
      </c>
      <c r="F182" s="31">
        <f t="shared" si="279"/>
        <v>0.34583999999999998</v>
      </c>
      <c r="G182" s="31">
        <f t="shared" ref="G182:I182" si="280">ROUND((G106/G29)*100,5)</f>
        <v>0.35320000000000001</v>
      </c>
      <c r="H182" s="31">
        <f t="shared" si="280"/>
        <v>0.32385999999999998</v>
      </c>
      <c r="I182" s="31">
        <f t="shared" si="280"/>
        <v>0.30403000000000002</v>
      </c>
      <c r="J182" s="31">
        <f t="shared" si="279"/>
        <v>0.30997000000000002</v>
      </c>
      <c r="K182" s="31">
        <f t="shared" si="279"/>
        <v>0.33928999999999998</v>
      </c>
      <c r="L182" s="31">
        <f t="shared" si="279"/>
        <v>0.34043000000000001</v>
      </c>
      <c r="M182" s="31">
        <f t="shared" si="279"/>
        <v>0.31888</v>
      </c>
      <c r="N182" s="31">
        <f t="shared" ref="N182:P183" si="281">ROUND((N106/N29)*100,5)</f>
        <v>0.31080999999999998</v>
      </c>
      <c r="O182" s="31">
        <f t="shared" si="281"/>
        <v>0.33095000000000002</v>
      </c>
      <c r="P182" s="31">
        <f t="shared" si="281"/>
        <v>0.32268000000000002</v>
      </c>
      <c r="Q182" s="31">
        <f t="shared" ref="Q182" si="282">ROUND((Q106/Q29)*100,5)</f>
        <v>0.38134000000000001</v>
      </c>
    </row>
    <row r="183" spans="1:17" ht="12" customHeight="1" x14ac:dyDescent="0.2">
      <c r="A183" s="53" t="s">
        <v>40</v>
      </c>
      <c r="B183" s="31">
        <f t="shared" si="279"/>
        <v>4.0640900000000002</v>
      </c>
      <c r="C183" s="31">
        <f t="shared" si="279"/>
        <v>3.8566500000000001</v>
      </c>
      <c r="D183" s="31">
        <f t="shared" si="279"/>
        <v>3.8499300000000001</v>
      </c>
      <c r="E183" s="31">
        <f t="shared" si="279"/>
        <v>3.98367</v>
      </c>
      <c r="F183" s="31">
        <f t="shared" si="279"/>
        <v>3.9649200000000002</v>
      </c>
      <c r="G183" s="31">
        <f t="shared" ref="G183:I183" si="283">ROUND((G107/G30)*100,5)</f>
        <v>3.75691</v>
      </c>
      <c r="H183" s="31">
        <f t="shared" si="283"/>
        <v>3.6413799999999998</v>
      </c>
      <c r="I183" s="31">
        <f t="shared" si="283"/>
        <v>3.6505700000000001</v>
      </c>
      <c r="J183" s="31">
        <f t="shared" si="279"/>
        <v>3.6164700000000001</v>
      </c>
      <c r="K183" s="31">
        <f t="shared" si="279"/>
        <v>3.5900300000000001</v>
      </c>
      <c r="L183" s="31">
        <f t="shared" si="279"/>
        <v>3.48184</v>
      </c>
      <c r="M183" s="31">
        <f t="shared" si="279"/>
        <v>3.5571700000000002</v>
      </c>
      <c r="N183" s="31">
        <f t="shared" si="281"/>
        <v>3.56406</v>
      </c>
      <c r="O183" s="31">
        <f t="shared" si="281"/>
        <v>3.57822</v>
      </c>
      <c r="P183" s="31">
        <f t="shared" si="281"/>
        <v>3.5519699999999998</v>
      </c>
      <c r="Q183" s="31">
        <f t="shared" ref="Q183" si="284">ROUND((Q107/Q30)*100,5)</f>
        <v>3.5172699999999999</v>
      </c>
    </row>
    <row r="184" spans="1:17" ht="12" customHeight="1" x14ac:dyDescent="0.2">
      <c r="A184" s="23"/>
      <c r="B184" s="24"/>
      <c r="C184" s="24"/>
      <c r="D184" s="24"/>
      <c r="E184" s="24"/>
      <c r="F184" s="24"/>
      <c r="G184" s="24"/>
      <c r="H184" s="24"/>
      <c r="I184" s="24"/>
    </row>
    <row r="185" spans="1:17" ht="12" customHeight="1" x14ac:dyDescent="0.2">
      <c r="A185" s="26"/>
      <c r="B185" s="183" t="s">
        <v>66</v>
      </c>
      <c r="C185" s="183"/>
      <c r="D185" s="183"/>
      <c r="E185" s="183"/>
      <c r="F185" s="183"/>
      <c r="G185" s="183"/>
      <c r="H185" s="183"/>
      <c r="I185" s="183"/>
      <c r="J185" s="183"/>
      <c r="K185" s="183"/>
      <c r="L185" s="183"/>
      <c r="M185" s="183"/>
      <c r="N185" s="183"/>
      <c r="O185" s="183"/>
      <c r="P185" s="183"/>
      <c r="Q185" s="183"/>
    </row>
    <row r="186" spans="1:17" ht="11.25" customHeight="1" x14ac:dyDescent="0.2">
      <c r="A186" s="100"/>
      <c r="B186" s="182" t="s">
        <v>35</v>
      </c>
      <c r="C186" s="182"/>
      <c r="D186" s="182"/>
      <c r="E186" s="182"/>
      <c r="F186" s="182"/>
      <c r="G186" s="182"/>
      <c r="H186" s="182"/>
      <c r="I186" s="182"/>
      <c r="J186" s="182"/>
      <c r="K186" s="182"/>
      <c r="L186" s="182"/>
      <c r="M186" s="182"/>
      <c r="N186" s="182"/>
      <c r="O186" s="182"/>
      <c r="P186" s="182"/>
      <c r="Q186" s="182"/>
    </row>
    <row r="187" spans="1:17" ht="12" customHeight="1" x14ac:dyDescent="0.2">
      <c r="A187" s="52" t="s">
        <v>37</v>
      </c>
      <c r="B187" s="79">
        <v>8.9499999999999993</v>
      </c>
      <c r="C187" s="79">
        <v>8.577</v>
      </c>
      <c r="D187" s="79">
        <v>8.2379999999999995</v>
      </c>
      <c r="E187" s="79">
        <v>7.9939999999999998</v>
      </c>
      <c r="F187" s="79">
        <v>7.548</v>
      </c>
      <c r="G187" s="79">
        <v>7.1980000000000004</v>
      </c>
      <c r="H187" s="79">
        <v>7.2069999999999999</v>
      </c>
      <c r="I187" s="79">
        <v>7.6020000000000003</v>
      </c>
      <c r="J187" s="79">
        <v>7.7190000000000003</v>
      </c>
      <c r="K187" s="79">
        <v>7.4740000000000002</v>
      </c>
      <c r="L187" s="79">
        <v>7.3630000000000004</v>
      </c>
      <c r="M187" s="79">
        <v>7.4960000000000004</v>
      </c>
      <c r="N187" s="79">
        <v>7.4130000000000003</v>
      </c>
      <c r="O187" s="79">
        <v>7.4420000000000002</v>
      </c>
      <c r="P187" s="79">
        <v>7.6379999999999999</v>
      </c>
      <c r="Q187" s="79">
        <v>7.1470000000000002</v>
      </c>
    </row>
    <row r="188" spans="1:17" ht="12" customHeight="1" x14ac:dyDescent="0.2">
      <c r="A188" s="52" t="s">
        <v>38</v>
      </c>
      <c r="B188" s="79">
        <v>11.122999999999999</v>
      </c>
      <c r="C188" s="79">
        <v>9.7940000000000005</v>
      </c>
      <c r="D188" s="79">
        <v>8.5649999999999995</v>
      </c>
      <c r="E188" s="79">
        <v>7.7869999999999999</v>
      </c>
      <c r="F188" s="79">
        <v>7.8479999999999999</v>
      </c>
      <c r="G188" s="79">
        <v>6.9459999999999997</v>
      </c>
      <c r="H188" s="79">
        <v>6.4710000000000001</v>
      </c>
      <c r="I188" s="79">
        <v>6.4770000000000003</v>
      </c>
      <c r="J188" s="79">
        <v>6.0010000000000003</v>
      </c>
      <c r="K188" s="79">
        <v>5.0359999999999996</v>
      </c>
      <c r="L188" s="79">
        <v>5.1539999999999999</v>
      </c>
      <c r="M188" s="79">
        <v>5.3259999999999996</v>
      </c>
      <c r="N188" s="79">
        <v>5.03</v>
      </c>
      <c r="O188" s="79">
        <v>5.04</v>
      </c>
      <c r="P188" s="79">
        <v>5.0620000000000003</v>
      </c>
      <c r="Q188" s="79">
        <v>5.08</v>
      </c>
    </row>
    <row r="189" spans="1:17" ht="12" customHeight="1" x14ac:dyDescent="0.2">
      <c r="A189" s="52" t="s">
        <v>39</v>
      </c>
      <c r="B189" s="79">
        <v>5.367</v>
      </c>
      <c r="C189" s="79">
        <v>4.92</v>
      </c>
      <c r="D189" s="79">
        <v>4.3440000000000003</v>
      </c>
      <c r="E189" s="79">
        <v>3.8149999999999999</v>
      </c>
      <c r="F189" s="79">
        <v>3.476</v>
      </c>
      <c r="G189" s="79">
        <v>2.948</v>
      </c>
      <c r="H189" s="79">
        <v>2.802</v>
      </c>
      <c r="I189" s="79">
        <v>3.0840000000000001</v>
      </c>
      <c r="J189" s="79">
        <v>3.0430000000000001</v>
      </c>
      <c r="K189" s="79">
        <v>3.734</v>
      </c>
      <c r="L189" s="79">
        <v>4.0069999999999997</v>
      </c>
      <c r="M189" s="79">
        <v>4.7919999999999998</v>
      </c>
      <c r="N189" s="79">
        <v>4.5439999999999996</v>
      </c>
      <c r="O189" s="79">
        <v>3.2890000000000001</v>
      </c>
      <c r="P189" s="79">
        <v>2.956</v>
      </c>
      <c r="Q189" s="79">
        <v>3.1720000000000002</v>
      </c>
    </row>
    <row r="190" spans="1:17" ht="12" customHeight="1" x14ac:dyDescent="0.2">
      <c r="A190" s="52" t="s">
        <v>34</v>
      </c>
      <c r="B190" s="79">
        <v>10.016999999999999</v>
      </c>
      <c r="C190" s="79">
        <v>8.3670000000000009</v>
      </c>
      <c r="D190" s="79">
        <v>7.2119999999999997</v>
      </c>
      <c r="E190" s="79">
        <v>7.1130000000000004</v>
      </c>
      <c r="F190" s="79">
        <v>6.8209999999999997</v>
      </c>
      <c r="G190" s="79">
        <v>6.4829999999999997</v>
      </c>
      <c r="H190" s="79">
        <v>5.976</v>
      </c>
      <c r="I190" s="79">
        <v>5.9009999999999998</v>
      </c>
      <c r="J190" s="79">
        <v>6.0170000000000003</v>
      </c>
      <c r="K190" s="79">
        <v>5.7690000000000001</v>
      </c>
      <c r="L190" s="79">
        <v>5.7149999999999999</v>
      </c>
      <c r="M190" s="79">
        <v>5.8719999999999999</v>
      </c>
      <c r="N190" s="79">
        <v>6.1630000000000003</v>
      </c>
      <c r="O190" s="79">
        <v>5.92</v>
      </c>
      <c r="P190" s="79">
        <v>6.149</v>
      </c>
      <c r="Q190" s="79">
        <v>6.1870000000000003</v>
      </c>
    </row>
    <row r="191" spans="1:17" ht="12" customHeight="1" x14ac:dyDescent="0.2">
      <c r="A191" s="29"/>
      <c r="B191" s="79"/>
      <c r="C191" s="79"/>
      <c r="D191" s="79"/>
      <c r="E191" s="79"/>
      <c r="F191" s="79"/>
      <c r="G191" s="79"/>
      <c r="H191" s="79"/>
      <c r="I191" s="79"/>
      <c r="J191" s="79"/>
      <c r="K191" s="79"/>
      <c r="L191" s="79"/>
      <c r="M191" s="79"/>
      <c r="N191" s="79"/>
      <c r="O191" s="79"/>
      <c r="P191" s="79"/>
      <c r="Q191" s="79"/>
    </row>
    <row r="192" spans="1:17" ht="12" customHeight="1" x14ac:dyDescent="0.2">
      <c r="A192" s="52" t="s">
        <v>41</v>
      </c>
      <c r="B192" s="79">
        <v>14.346</v>
      </c>
      <c r="C192" s="79">
        <v>13.116</v>
      </c>
      <c r="D192" s="79">
        <v>12.067</v>
      </c>
      <c r="E192" s="79">
        <v>11.192</v>
      </c>
      <c r="F192" s="79">
        <v>10.994</v>
      </c>
      <c r="G192" s="79">
        <v>10.352</v>
      </c>
      <c r="H192" s="79">
        <v>10.326000000000001</v>
      </c>
      <c r="I192" s="79">
        <v>10.832000000000001</v>
      </c>
      <c r="J192" s="79">
        <v>10.867000000000001</v>
      </c>
      <c r="K192" s="79">
        <v>10.906000000000001</v>
      </c>
      <c r="L192" s="79">
        <v>10.885999999999999</v>
      </c>
      <c r="M192" s="79">
        <v>11.173</v>
      </c>
      <c r="N192" s="79">
        <v>11.259</v>
      </c>
      <c r="O192" s="79">
        <v>11.456</v>
      </c>
      <c r="P192" s="79">
        <v>11.151</v>
      </c>
      <c r="Q192" s="79">
        <v>11.048999999999999</v>
      </c>
    </row>
    <row r="193" spans="1:17" ht="12" customHeight="1" x14ac:dyDescent="0.2">
      <c r="A193" s="52" t="s">
        <v>42</v>
      </c>
      <c r="B193" s="79">
        <v>15.226000000000001</v>
      </c>
      <c r="C193" s="79">
        <v>14.531000000000001</v>
      </c>
      <c r="D193" s="79">
        <v>13.263</v>
      </c>
      <c r="E193" s="79">
        <v>12.358000000000001</v>
      </c>
      <c r="F193" s="79">
        <v>11.835000000000001</v>
      </c>
      <c r="G193" s="79">
        <v>11.275</v>
      </c>
      <c r="H193" s="79">
        <v>11.131</v>
      </c>
      <c r="I193" s="79">
        <v>11.69</v>
      </c>
      <c r="J193" s="79">
        <v>11.871</v>
      </c>
      <c r="K193" s="79">
        <v>12.084</v>
      </c>
      <c r="L193" s="79">
        <v>12.224</v>
      </c>
      <c r="M193" s="79">
        <v>13.023</v>
      </c>
      <c r="N193" s="79">
        <v>13.443</v>
      </c>
      <c r="O193" s="79">
        <v>13.226000000000001</v>
      </c>
      <c r="P193" s="79">
        <v>13.260999999999999</v>
      </c>
      <c r="Q193" s="79">
        <v>12.909000000000001</v>
      </c>
    </row>
    <row r="194" spans="1:17" ht="12" customHeight="1" x14ac:dyDescent="0.2">
      <c r="A194" s="52" t="s">
        <v>43</v>
      </c>
      <c r="B194" s="79">
        <v>15.141</v>
      </c>
      <c r="C194" s="79">
        <v>13.515000000000001</v>
      </c>
      <c r="D194" s="79">
        <v>12.596</v>
      </c>
      <c r="E194" s="79">
        <v>12.316000000000001</v>
      </c>
      <c r="F194" s="79">
        <v>12.07</v>
      </c>
      <c r="G194" s="79">
        <v>11.238</v>
      </c>
      <c r="H194" s="79">
        <v>10.772</v>
      </c>
      <c r="I194" s="79">
        <v>11.236000000000001</v>
      </c>
      <c r="J194" s="79">
        <v>11.433999999999999</v>
      </c>
      <c r="K194" s="79">
        <v>11.291</v>
      </c>
      <c r="L194" s="79">
        <v>11.38</v>
      </c>
      <c r="M194" s="79">
        <v>11.933999999999999</v>
      </c>
      <c r="N194" s="79">
        <v>11.903</v>
      </c>
      <c r="O194" s="79">
        <v>12.055999999999999</v>
      </c>
      <c r="P194" s="79">
        <v>12.002000000000001</v>
      </c>
      <c r="Q194" s="79">
        <v>11.694000000000001</v>
      </c>
    </row>
    <row r="195" spans="1:17" ht="12" customHeight="1" x14ac:dyDescent="0.2">
      <c r="A195" s="52" t="s">
        <v>44</v>
      </c>
      <c r="B195" s="79">
        <v>14.59</v>
      </c>
      <c r="C195" s="79">
        <v>13.252000000000001</v>
      </c>
      <c r="D195" s="79">
        <v>12.365</v>
      </c>
      <c r="E195" s="79">
        <v>11.388</v>
      </c>
      <c r="F195" s="79">
        <v>11.03</v>
      </c>
      <c r="G195" s="79">
        <v>10.81</v>
      </c>
      <c r="H195" s="79">
        <v>11.077999999999999</v>
      </c>
      <c r="I195" s="79">
        <v>11.868</v>
      </c>
      <c r="J195" s="79">
        <v>12.513999999999999</v>
      </c>
      <c r="K195" s="79">
        <v>12.481999999999999</v>
      </c>
      <c r="L195" s="79">
        <v>12.532999999999999</v>
      </c>
      <c r="M195" s="79">
        <v>13.263999999999999</v>
      </c>
      <c r="N195" s="79">
        <v>13.208</v>
      </c>
      <c r="O195" s="79">
        <v>13.541</v>
      </c>
      <c r="P195" s="79">
        <v>13.507</v>
      </c>
      <c r="Q195" s="79">
        <v>13.552</v>
      </c>
    </row>
    <row r="196" spans="1:17" ht="12" customHeight="1" x14ac:dyDescent="0.2">
      <c r="A196" s="52" t="s">
        <v>45</v>
      </c>
      <c r="B196" s="79">
        <v>17.305</v>
      </c>
      <c r="C196" s="79">
        <v>15.46</v>
      </c>
      <c r="D196" s="79">
        <v>13.8</v>
      </c>
      <c r="E196" s="79">
        <v>12.718999999999999</v>
      </c>
      <c r="F196" s="79">
        <v>12.098000000000001</v>
      </c>
      <c r="G196" s="79">
        <v>11.208</v>
      </c>
      <c r="H196" s="79">
        <v>11.157</v>
      </c>
      <c r="I196" s="79">
        <v>11.663</v>
      </c>
      <c r="J196" s="79">
        <v>11.518000000000001</v>
      </c>
      <c r="K196" s="79">
        <v>11.476000000000001</v>
      </c>
      <c r="L196" s="79">
        <v>11.262</v>
      </c>
      <c r="M196" s="79">
        <v>11.359</v>
      </c>
      <c r="N196" s="79">
        <v>11.58</v>
      </c>
      <c r="O196" s="79">
        <v>11.618</v>
      </c>
      <c r="P196" s="79">
        <v>12.018000000000001</v>
      </c>
      <c r="Q196" s="79">
        <v>12.122999999999999</v>
      </c>
    </row>
    <row r="197" spans="1:17" ht="12" customHeight="1" x14ac:dyDescent="0.2">
      <c r="A197" s="52" t="s">
        <v>46</v>
      </c>
      <c r="B197" s="79">
        <v>22.155000000000001</v>
      </c>
      <c r="C197" s="79">
        <v>20.68</v>
      </c>
      <c r="D197" s="79">
        <v>19.082000000000001</v>
      </c>
      <c r="E197" s="79">
        <v>18.058</v>
      </c>
      <c r="F197" s="79">
        <v>17.375</v>
      </c>
      <c r="G197" s="79">
        <v>16.759</v>
      </c>
      <c r="H197" s="79">
        <v>16.047999999999998</v>
      </c>
      <c r="I197" s="79">
        <v>16.640999999999998</v>
      </c>
      <c r="J197" s="79">
        <v>16.812000000000001</v>
      </c>
      <c r="K197" s="79">
        <v>16.754999999999999</v>
      </c>
      <c r="L197" s="79">
        <v>17.068000000000001</v>
      </c>
      <c r="M197" s="79">
        <v>18.021999999999998</v>
      </c>
      <c r="N197" s="79">
        <v>18.245999999999999</v>
      </c>
      <c r="O197" s="79">
        <v>17.989999999999998</v>
      </c>
      <c r="P197" s="79">
        <v>18.594999999999999</v>
      </c>
      <c r="Q197" s="79">
        <v>18.222999999999999</v>
      </c>
    </row>
    <row r="198" spans="1:17" ht="12" customHeight="1" x14ac:dyDescent="0.2">
      <c r="A198" s="52" t="s">
        <v>47</v>
      </c>
      <c r="B198" s="79">
        <v>16.064</v>
      </c>
      <c r="C198" s="79">
        <v>14.840999999999999</v>
      </c>
      <c r="D198" s="79">
        <v>14.345000000000001</v>
      </c>
      <c r="E198" s="79">
        <v>14.561</v>
      </c>
      <c r="F198" s="79">
        <v>13.045</v>
      </c>
      <c r="G198" s="79">
        <v>12.452999999999999</v>
      </c>
      <c r="H198" s="79">
        <v>11.964</v>
      </c>
      <c r="I198" s="79">
        <v>12.558</v>
      </c>
      <c r="J198" s="79">
        <v>13.058999999999999</v>
      </c>
      <c r="K198" s="79">
        <v>13.157</v>
      </c>
      <c r="L198" s="79">
        <v>12.829000000000001</v>
      </c>
      <c r="M198" s="79">
        <v>13.135999999999999</v>
      </c>
      <c r="N198" s="79">
        <v>13.111000000000001</v>
      </c>
      <c r="O198" s="79">
        <v>13.212999999999999</v>
      </c>
      <c r="P198" s="79">
        <v>13.436</v>
      </c>
      <c r="Q198" s="79">
        <v>13.289</v>
      </c>
    </row>
    <row r="199" spans="1:17" ht="12" customHeight="1" x14ac:dyDescent="0.2">
      <c r="A199" s="52" t="s">
        <v>48</v>
      </c>
      <c r="B199" s="79">
        <v>24.4</v>
      </c>
      <c r="C199" s="79">
        <v>22.722999999999999</v>
      </c>
      <c r="D199" s="79">
        <v>21.059000000000001</v>
      </c>
      <c r="E199" s="79">
        <v>19.257999999999999</v>
      </c>
      <c r="F199" s="79">
        <v>17.952000000000002</v>
      </c>
      <c r="G199" s="79">
        <v>17.221</v>
      </c>
      <c r="H199" s="79">
        <v>17.100000000000001</v>
      </c>
      <c r="I199" s="79">
        <v>17.710999999999999</v>
      </c>
      <c r="J199" s="79">
        <v>17.626000000000001</v>
      </c>
      <c r="K199" s="79">
        <v>17.350000000000001</v>
      </c>
      <c r="L199" s="79">
        <v>17.327000000000002</v>
      </c>
      <c r="M199" s="79">
        <v>17.683</v>
      </c>
      <c r="N199" s="79">
        <v>17.760000000000002</v>
      </c>
      <c r="O199" s="79">
        <v>18.001999999999999</v>
      </c>
      <c r="P199" s="79">
        <v>18.193999999999999</v>
      </c>
      <c r="Q199" s="79">
        <v>18.091000000000001</v>
      </c>
    </row>
    <row r="200" spans="1:17" ht="12" customHeight="1" x14ac:dyDescent="0.2">
      <c r="A200" s="52" t="s">
        <v>49</v>
      </c>
      <c r="B200" s="79">
        <v>11.865</v>
      </c>
      <c r="C200" s="79">
        <v>11.493</v>
      </c>
      <c r="D200" s="79">
        <v>10.829000000000001</v>
      </c>
      <c r="E200" s="79">
        <v>10.117000000000001</v>
      </c>
      <c r="F200" s="79">
        <v>9.6890000000000001</v>
      </c>
      <c r="G200" s="79">
        <v>9.4640000000000004</v>
      </c>
      <c r="H200" s="79">
        <v>9.5980000000000008</v>
      </c>
      <c r="I200" s="79">
        <v>9.3960000000000008</v>
      </c>
      <c r="J200" s="79">
        <v>9.4079999999999995</v>
      </c>
      <c r="K200" s="79">
        <v>9.3529999999999998</v>
      </c>
      <c r="L200" s="79">
        <v>9.57</v>
      </c>
      <c r="M200" s="79">
        <v>9.7240000000000002</v>
      </c>
      <c r="N200" s="79">
        <v>10.125999999999999</v>
      </c>
      <c r="O200" s="79">
        <v>10.134</v>
      </c>
      <c r="P200" s="79">
        <v>10.279</v>
      </c>
      <c r="Q200" s="79">
        <v>10.039999999999999</v>
      </c>
    </row>
    <row r="201" spans="1:17" ht="12" customHeight="1" x14ac:dyDescent="0.2">
      <c r="A201" s="52" t="s">
        <v>50</v>
      </c>
      <c r="B201" s="79">
        <v>20.635000000000002</v>
      </c>
      <c r="C201" s="79">
        <v>18.597999999999999</v>
      </c>
      <c r="D201" s="79">
        <v>17.286999999999999</v>
      </c>
      <c r="E201" s="79">
        <v>15.744999999999999</v>
      </c>
      <c r="F201" s="79">
        <v>14.948</v>
      </c>
      <c r="G201" s="79">
        <v>13.775</v>
      </c>
      <c r="H201" s="79">
        <v>13.859</v>
      </c>
      <c r="I201" s="79">
        <v>14.494</v>
      </c>
      <c r="J201" s="79">
        <v>14.419</v>
      </c>
      <c r="K201" s="79">
        <v>14.73</v>
      </c>
      <c r="L201" s="79">
        <v>14.308999999999999</v>
      </c>
      <c r="M201" s="79">
        <v>14.988</v>
      </c>
      <c r="N201" s="79">
        <v>14.795</v>
      </c>
      <c r="O201" s="79">
        <v>14.839</v>
      </c>
      <c r="P201" s="79">
        <v>14.654999999999999</v>
      </c>
      <c r="Q201" s="79">
        <v>14.739000000000001</v>
      </c>
    </row>
    <row r="202" spans="1:17" ht="12" customHeight="1" x14ac:dyDescent="0.2">
      <c r="A202" s="52" t="s">
        <v>51</v>
      </c>
      <c r="B202" s="79">
        <v>9.8179999999999996</v>
      </c>
      <c r="C202" s="79">
        <v>9.1829999999999998</v>
      </c>
      <c r="D202" s="79">
        <v>8.6519999999999992</v>
      </c>
      <c r="E202" s="79">
        <v>8.4930000000000003</v>
      </c>
      <c r="F202" s="79">
        <v>8.2200000000000006</v>
      </c>
      <c r="G202" s="79">
        <v>7.9279999999999999</v>
      </c>
      <c r="H202" s="79">
        <v>7.9210000000000003</v>
      </c>
      <c r="I202" s="79">
        <v>8.1920000000000002</v>
      </c>
      <c r="J202" s="79">
        <v>8.266</v>
      </c>
      <c r="K202" s="79">
        <v>8.5890000000000004</v>
      </c>
      <c r="L202" s="79">
        <v>8.52</v>
      </c>
      <c r="M202" s="79">
        <v>8.5589999999999993</v>
      </c>
      <c r="N202" s="79">
        <v>8.5879999999999992</v>
      </c>
      <c r="O202" s="79">
        <v>8.8070000000000004</v>
      </c>
      <c r="P202" s="79">
        <v>8.7579999999999991</v>
      </c>
      <c r="Q202" s="79">
        <v>8.56</v>
      </c>
    </row>
    <row r="203" spans="1:17" ht="12" customHeight="1" x14ac:dyDescent="0.2">
      <c r="A203" s="52" t="s">
        <v>52</v>
      </c>
      <c r="B203" s="79">
        <v>19.956</v>
      </c>
      <c r="C203" s="79">
        <v>18.385000000000002</v>
      </c>
      <c r="D203" s="79">
        <v>17.093</v>
      </c>
      <c r="E203" s="79">
        <v>16.286000000000001</v>
      </c>
      <c r="F203" s="79">
        <v>15.702999999999999</v>
      </c>
      <c r="G203" s="79">
        <v>15.73</v>
      </c>
      <c r="H203" s="79">
        <v>15.788</v>
      </c>
      <c r="I203" s="79">
        <v>15.715999999999999</v>
      </c>
      <c r="J203" s="79">
        <v>15.625</v>
      </c>
      <c r="K203" s="79">
        <v>15.996</v>
      </c>
      <c r="L203" s="79">
        <v>15.728999999999999</v>
      </c>
      <c r="M203" s="79">
        <v>16.007000000000001</v>
      </c>
      <c r="N203" s="79">
        <v>16.314</v>
      </c>
      <c r="O203" s="79">
        <v>16.010999999999999</v>
      </c>
      <c r="P203" s="79">
        <v>16.247</v>
      </c>
      <c r="Q203" s="79">
        <v>15.952</v>
      </c>
    </row>
    <row r="204" spans="1:17" ht="12" customHeight="1" x14ac:dyDescent="0.2">
      <c r="A204" s="52" t="s">
        <v>53</v>
      </c>
      <c r="B204" s="79">
        <v>17.61</v>
      </c>
      <c r="C204" s="79">
        <v>16.989000000000001</v>
      </c>
      <c r="D204" s="79">
        <v>17.39</v>
      </c>
      <c r="E204" s="79">
        <v>16.512</v>
      </c>
      <c r="F204" s="79">
        <v>16.02</v>
      </c>
      <c r="G204" s="79">
        <v>15.862</v>
      </c>
      <c r="H204" s="79">
        <v>16.923999999999999</v>
      </c>
      <c r="I204" s="79">
        <v>18.373999999999999</v>
      </c>
      <c r="J204" s="79">
        <v>18.971</v>
      </c>
      <c r="K204" s="79">
        <v>18.736999999999998</v>
      </c>
      <c r="L204" s="79">
        <v>18.253</v>
      </c>
      <c r="M204" s="79">
        <v>19.216999999999999</v>
      </c>
      <c r="N204" s="79">
        <v>19.841000000000001</v>
      </c>
      <c r="O204" s="79">
        <v>19.637</v>
      </c>
      <c r="P204" s="79">
        <v>19.829999999999998</v>
      </c>
      <c r="Q204" s="79">
        <v>20.001000000000001</v>
      </c>
    </row>
    <row r="205" spans="1:17" ht="12" customHeight="1" x14ac:dyDescent="0.2">
      <c r="A205" s="52" t="s">
        <v>54</v>
      </c>
      <c r="B205" s="79">
        <v>15.066000000000001</v>
      </c>
      <c r="C205" s="79">
        <v>13.807</v>
      </c>
      <c r="D205" s="79">
        <v>12.430999999999999</v>
      </c>
      <c r="E205" s="79">
        <v>11.574999999999999</v>
      </c>
      <c r="F205" s="79">
        <v>10.996</v>
      </c>
      <c r="G205" s="79">
        <v>10.526</v>
      </c>
      <c r="H205" s="79">
        <v>10.545999999999999</v>
      </c>
      <c r="I205" s="79">
        <v>10.759</v>
      </c>
      <c r="J205" s="79">
        <v>10.923999999999999</v>
      </c>
      <c r="K205" s="79">
        <v>11.244</v>
      </c>
      <c r="L205" s="79">
        <v>11.24</v>
      </c>
      <c r="M205" s="79">
        <v>12.266999999999999</v>
      </c>
      <c r="N205" s="79">
        <v>11.917</v>
      </c>
      <c r="O205" s="79">
        <v>11.728999999999999</v>
      </c>
      <c r="P205" s="79">
        <v>11.019</v>
      </c>
      <c r="Q205" s="79">
        <v>10.907999999999999</v>
      </c>
    </row>
    <row r="206" spans="1:17" ht="12" customHeight="1" x14ac:dyDescent="0.2">
      <c r="A206" s="50" t="s">
        <v>55</v>
      </c>
      <c r="B206" s="82">
        <f>SUM(B187:B205)</f>
        <v>269.63399999999996</v>
      </c>
      <c r="C206" s="82">
        <f t="shared" ref="C206:F206" si="285">SUM(C187:C205)</f>
        <v>248.23099999999999</v>
      </c>
      <c r="D206" s="82">
        <f t="shared" si="285"/>
        <v>230.61799999999997</v>
      </c>
      <c r="E206" s="82">
        <f t="shared" si="285"/>
        <v>217.28700000000001</v>
      </c>
      <c r="F206" s="82">
        <f t="shared" si="285"/>
        <v>207.66800000000003</v>
      </c>
      <c r="G206" s="82">
        <f t="shared" ref="G206:I206" si="286">SUM(G187:G205)</f>
        <v>198.17600000000002</v>
      </c>
      <c r="H206" s="82">
        <f t="shared" si="286"/>
        <v>196.66800000000001</v>
      </c>
      <c r="I206" s="82">
        <f t="shared" si="286"/>
        <v>204.19400000000002</v>
      </c>
      <c r="J206" s="82">
        <f t="shared" ref="J206:N206" si="287">SUM(J187:J205)</f>
        <v>206.09399999999999</v>
      </c>
      <c r="K206" s="82">
        <f t="shared" si="287"/>
        <v>206.16299999999998</v>
      </c>
      <c r="L206" s="82">
        <f t="shared" si="287"/>
        <v>205.36899999999997</v>
      </c>
      <c r="M206" s="82">
        <f t="shared" si="287"/>
        <v>213.84199999999998</v>
      </c>
      <c r="N206" s="82">
        <f t="shared" si="287"/>
        <v>215.24099999999999</v>
      </c>
      <c r="O206" s="82">
        <f t="shared" ref="O206:P206" si="288">SUM(O187:O205)</f>
        <v>213.94999999999993</v>
      </c>
      <c r="P206" s="82">
        <f t="shared" si="288"/>
        <v>214.75700000000001</v>
      </c>
      <c r="Q206" s="82">
        <f t="shared" ref="Q206" si="289">SUM(Q187:Q205)</f>
        <v>212.71600000000001</v>
      </c>
    </row>
    <row r="207" spans="1:17" ht="12" customHeight="1" x14ac:dyDescent="0.2">
      <c r="A207" s="51" t="s">
        <v>0</v>
      </c>
      <c r="B207" s="58"/>
      <c r="C207" s="58"/>
      <c r="D207" s="58"/>
      <c r="E207" s="58"/>
      <c r="F207" s="58"/>
      <c r="G207" s="58"/>
      <c r="H207" s="58"/>
      <c r="I207" s="58"/>
      <c r="J207" s="58"/>
      <c r="K207" s="58"/>
      <c r="L207" s="58"/>
      <c r="M207" s="58"/>
      <c r="N207" s="58"/>
      <c r="O207" s="58"/>
      <c r="P207" s="58"/>
      <c r="Q207" s="58"/>
    </row>
    <row r="208" spans="1:17" ht="12" customHeight="1" x14ac:dyDescent="0.2">
      <c r="A208" s="53" t="s">
        <v>36</v>
      </c>
      <c r="B208" s="81">
        <f>B187+B188+B189+B190</f>
        <v>35.457000000000001</v>
      </c>
      <c r="C208" s="81">
        <f t="shared" ref="C208:F208" si="290">C187+C188+C189+C190</f>
        <v>31.658000000000005</v>
      </c>
      <c r="D208" s="81">
        <f t="shared" si="290"/>
        <v>28.358999999999998</v>
      </c>
      <c r="E208" s="81">
        <f t="shared" si="290"/>
        <v>26.709</v>
      </c>
      <c r="F208" s="81">
        <f t="shared" si="290"/>
        <v>25.692999999999998</v>
      </c>
      <c r="G208" s="81">
        <f t="shared" ref="G208:I208" si="291">G187+G188+G189+G190</f>
        <v>23.574999999999999</v>
      </c>
      <c r="H208" s="81">
        <f t="shared" si="291"/>
        <v>22.456</v>
      </c>
      <c r="I208" s="81">
        <f t="shared" si="291"/>
        <v>23.064</v>
      </c>
      <c r="J208" s="81">
        <f t="shared" ref="J208:N208" si="292">J187+J188+J189+J190</f>
        <v>22.78</v>
      </c>
      <c r="K208" s="81">
        <f t="shared" si="292"/>
        <v>22.012999999999998</v>
      </c>
      <c r="L208" s="81">
        <f t="shared" si="292"/>
        <v>22.239000000000001</v>
      </c>
      <c r="M208" s="81">
        <f t="shared" si="292"/>
        <v>23.485999999999997</v>
      </c>
      <c r="N208" s="81">
        <f t="shared" si="292"/>
        <v>23.150000000000002</v>
      </c>
      <c r="O208" s="81">
        <f t="shared" ref="O208:P208" si="293">O187+O188+O189+O190</f>
        <v>21.690999999999999</v>
      </c>
      <c r="P208" s="81">
        <f t="shared" si="293"/>
        <v>21.805</v>
      </c>
      <c r="Q208" s="81">
        <f t="shared" ref="Q208" si="294">Q187+Q188+Q189+Q190</f>
        <v>21.586000000000002</v>
      </c>
    </row>
    <row r="209" spans="1:17" ht="12" customHeight="1" x14ac:dyDescent="0.2">
      <c r="A209" s="53" t="s">
        <v>40</v>
      </c>
      <c r="B209" s="81">
        <f>B192+B193+B194+B195+B196+B197+B198+B199+B200+B201+B202+B203+B204+B205</f>
        <v>234.17699999999999</v>
      </c>
      <c r="C209" s="81">
        <f t="shared" ref="C209:F209" si="295">C192+C193+C194+C195+C196+C197+C198+C199+C200+C201+C202+C203+C204+C205</f>
        <v>216.57299999999998</v>
      </c>
      <c r="D209" s="81">
        <f t="shared" si="295"/>
        <v>202.25899999999999</v>
      </c>
      <c r="E209" s="81">
        <f t="shared" si="295"/>
        <v>190.578</v>
      </c>
      <c r="F209" s="81">
        <f t="shared" si="295"/>
        <v>181.97500000000002</v>
      </c>
      <c r="G209" s="81">
        <f t="shared" ref="G209:I209" si="296">G192+G193+G194+G195+G196+G197+G198+G199+G200+G201+G202+G203+G204+G205</f>
        <v>174.601</v>
      </c>
      <c r="H209" s="81">
        <f t="shared" si="296"/>
        <v>174.21199999999999</v>
      </c>
      <c r="I209" s="81">
        <f t="shared" si="296"/>
        <v>181.13</v>
      </c>
      <c r="J209" s="81">
        <f t="shared" ref="J209:N209" si="297">J192+J193+J194+J195+J196+J197+J198+J199+J200+J201+J202+J203+J204+J205</f>
        <v>183.31399999999999</v>
      </c>
      <c r="K209" s="81">
        <f t="shared" si="297"/>
        <v>184.15</v>
      </c>
      <c r="L209" s="81">
        <f t="shared" si="297"/>
        <v>183.13</v>
      </c>
      <c r="M209" s="81">
        <f t="shared" si="297"/>
        <v>190.35599999999999</v>
      </c>
      <c r="N209" s="81">
        <f t="shared" si="297"/>
        <v>192.09100000000001</v>
      </c>
      <c r="O209" s="81">
        <f t="shared" ref="O209:P209" si="298">O192+O193+O194+O195+O196+O197+O198+O199+O200+O201+O202+O203+O204+O205</f>
        <v>192.25899999999996</v>
      </c>
      <c r="P209" s="81">
        <f t="shared" si="298"/>
        <v>192.952</v>
      </c>
      <c r="Q209" s="81">
        <f t="shared" ref="Q209" si="299">Q192+Q193+Q194+Q195+Q196+Q197+Q198+Q199+Q200+Q201+Q202+Q203+Q204+Q205</f>
        <v>191.13</v>
      </c>
    </row>
    <row r="210" spans="1:17" ht="12" customHeight="1" x14ac:dyDescent="0.2">
      <c r="A210" s="23"/>
      <c r="B210" s="19"/>
      <c r="C210" s="19"/>
      <c r="D210" s="19"/>
      <c r="E210" s="19"/>
      <c r="F210" s="19"/>
      <c r="G210" s="19"/>
      <c r="H210" s="19"/>
      <c r="I210" s="19"/>
    </row>
    <row r="211" spans="1:17" s="22" customFormat="1" ht="12" customHeight="1" x14ac:dyDescent="0.2">
      <c r="A211" s="101"/>
      <c r="B211" s="181" t="s">
        <v>58</v>
      </c>
      <c r="C211" s="181"/>
      <c r="D211" s="181"/>
      <c r="E211" s="181"/>
      <c r="F211" s="181"/>
      <c r="G211" s="181"/>
      <c r="H211" s="181"/>
      <c r="I211" s="181"/>
      <c r="J211" s="181"/>
      <c r="K211" s="181"/>
      <c r="L211" s="181"/>
      <c r="M211" s="181"/>
      <c r="N211" s="181"/>
      <c r="O211" s="181"/>
      <c r="P211" s="181"/>
      <c r="Q211" s="181"/>
    </row>
    <row r="212" spans="1:17" ht="12" customHeight="1" x14ac:dyDescent="0.2">
      <c r="A212" s="52" t="s">
        <v>37</v>
      </c>
      <c r="B212" s="40" t="s">
        <v>2</v>
      </c>
      <c r="C212" s="37">
        <f t="shared" ref="C212:C215" si="300">ROUND((C187/B187)*100-100,5)</f>
        <v>-4.1676000000000002</v>
      </c>
      <c r="D212" s="37">
        <f t="shared" ref="D212:D215" si="301">ROUND((D187/C187)*100-100,5)</f>
        <v>-3.9524300000000001</v>
      </c>
      <c r="E212" s="37">
        <f t="shared" ref="E212:E215" si="302">ROUND((E187/D187)*100-100,5)</f>
        <v>-2.9618799999999998</v>
      </c>
      <c r="F212" s="37">
        <f t="shared" ref="F212:F215" si="303">ROUND((F187/E187)*100-100,5)</f>
        <v>-5.57918</v>
      </c>
      <c r="G212" s="37">
        <f t="shared" ref="G212:G215" si="304">ROUND((G187/F187)*100-100,5)</f>
        <v>-4.6369899999999999</v>
      </c>
      <c r="H212" s="37">
        <f t="shared" ref="H212:H215" si="305">ROUND((H187/G187)*100-100,5)</f>
        <v>0.12503</v>
      </c>
      <c r="I212" s="37">
        <f t="shared" ref="I212:I215" si="306">ROUND((I187/H187)*100-100,5)</f>
        <v>5.4807800000000002</v>
      </c>
      <c r="J212" s="37">
        <f t="shared" ref="J212:J215" si="307">ROUND((J187/I187)*100-100,5)</f>
        <v>1.5390699999999999</v>
      </c>
      <c r="K212" s="37">
        <f t="shared" ref="K212:M215" si="308">ROUND((K187/J187)*100-100,5)</f>
        <v>-3.1739899999999999</v>
      </c>
      <c r="L212" s="37">
        <f t="shared" si="308"/>
        <v>-1.48515</v>
      </c>
      <c r="M212" s="37">
        <f t="shared" si="308"/>
        <v>1.80633</v>
      </c>
      <c r="N212" s="37">
        <f t="shared" ref="N212:Q215" si="309">ROUND((N187/M187)*100-100,5)</f>
        <v>-1.1072599999999999</v>
      </c>
      <c r="O212" s="37">
        <f t="shared" si="309"/>
        <v>0.39119999999999999</v>
      </c>
      <c r="P212" s="37">
        <f t="shared" si="309"/>
        <v>2.6337000000000002</v>
      </c>
      <c r="Q212" s="37">
        <f t="shared" si="309"/>
        <v>-6.4283799999999998</v>
      </c>
    </row>
    <row r="213" spans="1:17" ht="12" customHeight="1" x14ac:dyDescent="0.2">
      <c r="A213" s="52" t="s">
        <v>38</v>
      </c>
      <c r="B213" s="40" t="s">
        <v>2</v>
      </c>
      <c r="C213" s="37">
        <f t="shared" si="300"/>
        <v>-11.948219999999999</v>
      </c>
      <c r="D213" s="37">
        <f t="shared" si="301"/>
        <v>-12.548500000000001</v>
      </c>
      <c r="E213" s="37">
        <f t="shared" si="302"/>
        <v>-9.0834799999999998</v>
      </c>
      <c r="F213" s="37">
        <f t="shared" si="303"/>
        <v>0.78335999999999995</v>
      </c>
      <c r="G213" s="37">
        <f t="shared" si="304"/>
        <v>-11.493370000000001</v>
      </c>
      <c r="H213" s="37">
        <f t="shared" si="305"/>
        <v>-6.83847</v>
      </c>
      <c r="I213" s="37">
        <f t="shared" si="306"/>
        <v>9.2719999999999997E-2</v>
      </c>
      <c r="J213" s="37">
        <f t="shared" si="307"/>
        <v>-7.3490799999999998</v>
      </c>
      <c r="K213" s="37">
        <f t="shared" si="308"/>
        <v>-16.080649999999999</v>
      </c>
      <c r="L213" s="37">
        <f t="shared" si="308"/>
        <v>2.3431299999999999</v>
      </c>
      <c r="M213" s="37">
        <f t="shared" si="308"/>
        <v>3.3372099999999998</v>
      </c>
      <c r="N213" s="37">
        <f t="shared" si="309"/>
        <v>-5.5576400000000001</v>
      </c>
      <c r="O213" s="37">
        <f t="shared" si="309"/>
        <v>0.19880999999999999</v>
      </c>
      <c r="P213" s="37">
        <f t="shared" si="309"/>
        <v>0.43651000000000001</v>
      </c>
      <c r="Q213" s="37">
        <f t="shared" si="309"/>
        <v>0.35559000000000002</v>
      </c>
    </row>
    <row r="214" spans="1:17" ht="12" customHeight="1" x14ac:dyDescent="0.2">
      <c r="A214" s="52" t="s">
        <v>39</v>
      </c>
      <c r="B214" s="40" t="s">
        <v>2</v>
      </c>
      <c r="C214" s="37">
        <f t="shared" si="300"/>
        <v>-8.3286800000000003</v>
      </c>
      <c r="D214" s="37">
        <f t="shared" si="301"/>
        <v>-11.707319999999999</v>
      </c>
      <c r="E214" s="37">
        <f t="shared" si="302"/>
        <v>-12.177720000000001</v>
      </c>
      <c r="F214" s="37">
        <f t="shared" si="303"/>
        <v>-8.88598</v>
      </c>
      <c r="G214" s="37">
        <f t="shared" si="304"/>
        <v>-15.189870000000001</v>
      </c>
      <c r="H214" s="37">
        <f t="shared" si="305"/>
        <v>-4.9525100000000002</v>
      </c>
      <c r="I214" s="37">
        <f t="shared" si="306"/>
        <v>10.06424</v>
      </c>
      <c r="J214" s="37">
        <f t="shared" si="307"/>
        <v>-1.32944</v>
      </c>
      <c r="K214" s="37">
        <f t="shared" si="308"/>
        <v>22.707850000000001</v>
      </c>
      <c r="L214" s="37">
        <f t="shared" si="308"/>
        <v>7.3111899999999999</v>
      </c>
      <c r="M214" s="37">
        <f t="shared" si="308"/>
        <v>19.590720000000001</v>
      </c>
      <c r="N214" s="37">
        <f t="shared" si="309"/>
        <v>-5.1752900000000004</v>
      </c>
      <c r="O214" s="37">
        <f t="shared" si="309"/>
        <v>-27.618839999999999</v>
      </c>
      <c r="P214" s="37">
        <f t="shared" si="309"/>
        <v>-10.12466</v>
      </c>
      <c r="Q214" s="37">
        <f t="shared" si="309"/>
        <v>7.3071700000000002</v>
      </c>
    </row>
    <row r="215" spans="1:17" ht="12" customHeight="1" x14ac:dyDescent="0.2">
      <c r="A215" s="52" t="s">
        <v>34</v>
      </c>
      <c r="B215" s="40" t="s">
        <v>2</v>
      </c>
      <c r="C215" s="37">
        <f t="shared" si="300"/>
        <v>-16.472000000000001</v>
      </c>
      <c r="D215" s="37">
        <f t="shared" si="301"/>
        <v>-13.80423</v>
      </c>
      <c r="E215" s="37">
        <f t="shared" si="302"/>
        <v>-1.3727100000000001</v>
      </c>
      <c r="F215" s="37">
        <f t="shared" si="303"/>
        <v>-4.1051599999999997</v>
      </c>
      <c r="G215" s="37">
        <f t="shared" si="304"/>
        <v>-4.9552899999999998</v>
      </c>
      <c r="H215" s="37">
        <f t="shared" si="305"/>
        <v>-7.8204500000000001</v>
      </c>
      <c r="I215" s="37">
        <f t="shared" si="306"/>
        <v>-1.25502</v>
      </c>
      <c r="J215" s="37">
        <f t="shared" si="307"/>
        <v>1.96577</v>
      </c>
      <c r="K215" s="37">
        <f t="shared" si="308"/>
        <v>-4.1216600000000003</v>
      </c>
      <c r="L215" s="37">
        <f t="shared" si="308"/>
        <v>-0.93603999999999998</v>
      </c>
      <c r="M215" s="37">
        <f t="shared" si="308"/>
        <v>2.74716</v>
      </c>
      <c r="N215" s="37">
        <f t="shared" si="309"/>
        <v>4.9557200000000003</v>
      </c>
      <c r="O215" s="37">
        <f t="shared" si="309"/>
        <v>-3.9428800000000002</v>
      </c>
      <c r="P215" s="37">
        <f t="shared" si="309"/>
        <v>3.8682400000000001</v>
      </c>
      <c r="Q215" s="37">
        <f t="shared" si="309"/>
        <v>0.61799000000000004</v>
      </c>
    </row>
    <row r="216" spans="1:17" ht="12" customHeight="1" x14ac:dyDescent="0.2">
      <c r="A216" s="29"/>
      <c r="B216" s="41"/>
      <c r="C216" s="37"/>
      <c r="D216" s="37"/>
      <c r="E216" s="37"/>
      <c r="F216" s="37"/>
      <c r="G216" s="37"/>
      <c r="H216" s="37"/>
      <c r="I216" s="37"/>
      <c r="J216" s="37"/>
      <c r="K216" s="37"/>
      <c r="L216" s="37"/>
      <c r="M216" s="37"/>
      <c r="N216" s="37"/>
      <c r="O216" s="37"/>
      <c r="P216" s="37"/>
      <c r="Q216" s="37"/>
    </row>
    <row r="217" spans="1:17" ht="12" customHeight="1" x14ac:dyDescent="0.2">
      <c r="A217" s="52" t="s">
        <v>41</v>
      </c>
      <c r="B217" s="40" t="s">
        <v>2</v>
      </c>
      <c r="C217" s="37">
        <f t="shared" ref="C217:C231" si="310">ROUND((C192/B192)*100-100,5)</f>
        <v>-8.5738199999999996</v>
      </c>
      <c r="D217" s="37">
        <f t="shared" ref="D217:D231" si="311">ROUND((D192/C192)*100-100,5)</f>
        <v>-7.9978699999999998</v>
      </c>
      <c r="E217" s="37">
        <f t="shared" ref="E217:E231" si="312">ROUND((E192/D192)*100-100,5)</f>
        <v>-7.2511799999999997</v>
      </c>
      <c r="F217" s="37">
        <f t="shared" ref="F217:F231" si="313">ROUND((F192/E192)*100-100,5)</f>
        <v>-1.76912</v>
      </c>
      <c r="G217" s="37">
        <f t="shared" ref="G217:G231" si="314">ROUND((G192/F192)*100-100,5)</f>
        <v>-5.83955</v>
      </c>
      <c r="H217" s="37">
        <f t="shared" ref="H217:H231" si="315">ROUND((H192/G192)*100-100,5)</f>
        <v>-0.25115999999999999</v>
      </c>
      <c r="I217" s="37">
        <f t="shared" ref="I217:I231" si="316">ROUND((I192/H192)*100-100,5)</f>
        <v>4.9002499999999998</v>
      </c>
      <c r="J217" s="37">
        <f t="shared" ref="J217:J231" si="317">ROUND((J192/I192)*100-100,5)</f>
        <v>0.32312000000000002</v>
      </c>
      <c r="K217" s="37">
        <f t="shared" ref="K217:Q231" si="318">ROUND((K192/J192)*100-100,5)</f>
        <v>0.35887999999999998</v>
      </c>
      <c r="L217" s="37">
        <f t="shared" si="318"/>
        <v>-0.18339</v>
      </c>
      <c r="M217" s="37">
        <f t="shared" si="318"/>
        <v>2.6364100000000001</v>
      </c>
      <c r="N217" s="37">
        <f t="shared" si="318"/>
        <v>0.76971000000000001</v>
      </c>
      <c r="O217" s="37">
        <f t="shared" si="318"/>
        <v>1.7497100000000001</v>
      </c>
      <c r="P217" s="37">
        <f t="shared" si="318"/>
        <v>-2.6623600000000001</v>
      </c>
      <c r="Q217" s="37">
        <f t="shared" si="318"/>
        <v>-0.91471999999999998</v>
      </c>
    </row>
    <row r="218" spans="1:17" ht="12" customHeight="1" x14ac:dyDescent="0.2">
      <c r="A218" s="52" t="s">
        <v>42</v>
      </c>
      <c r="B218" s="40" t="s">
        <v>2</v>
      </c>
      <c r="C218" s="37">
        <f t="shared" si="310"/>
        <v>-4.5645600000000002</v>
      </c>
      <c r="D218" s="37">
        <f t="shared" si="311"/>
        <v>-8.7261699999999998</v>
      </c>
      <c r="E218" s="37">
        <f t="shared" si="312"/>
        <v>-6.8234899999999996</v>
      </c>
      <c r="F218" s="37">
        <f t="shared" si="313"/>
        <v>-4.2320799999999998</v>
      </c>
      <c r="G218" s="37">
        <f t="shared" si="314"/>
        <v>-4.7317299999999998</v>
      </c>
      <c r="H218" s="37">
        <f t="shared" si="315"/>
        <v>-1.2771600000000001</v>
      </c>
      <c r="I218" s="37">
        <f t="shared" si="316"/>
        <v>5.0220099999999999</v>
      </c>
      <c r="J218" s="37">
        <f t="shared" si="317"/>
        <v>1.54833</v>
      </c>
      <c r="K218" s="37">
        <f t="shared" si="318"/>
        <v>1.7942899999999999</v>
      </c>
      <c r="L218" s="37">
        <f t="shared" si="318"/>
        <v>1.15856</v>
      </c>
      <c r="M218" s="37">
        <f t="shared" si="318"/>
        <v>6.5363199999999999</v>
      </c>
      <c r="N218" s="37">
        <f t="shared" si="318"/>
        <v>3.22506</v>
      </c>
      <c r="O218" s="37">
        <f t="shared" si="318"/>
        <v>-1.61422</v>
      </c>
      <c r="P218" s="37">
        <f t="shared" si="318"/>
        <v>0.26462999999999998</v>
      </c>
      <c r="Q218" s="37">
        <f t="shared" si="318"/>
        <v>-2.6543999999999999</v>
      </c>
    </row>
    <row r="219" spans="1:17" ht="12" customHeight="1" x14ac:dyDescent="0.2">
      <c r="A219" s="52" t="s">
        <v>43</v>
      </c>
      <c r="B219" s="40" t="s">
        <v>2</v>
      </c>
      <c r="C219" s="37">
        <f t="shared" si="310"/>
        <v>-10.739050000000001</v>
      </c>
      <c r="D219" s="37">
        <f t="shared" si="311"/>
        <v>-6.7998500000000002</v>
      </c>
      <c r="E219" s="37">
        <f t="shared" si="312"/>
        <v>-2.2229299999999999</v>
      </c>
      <c r="F219" s="37">
        <f t="shared" si="313"/>
        <v>-1.9974000000000001</v>
      </c>
      <c r="G219" s="37">
        <f t="shared" si="314"/>
        <v>-6.8931199999999997</v>
      </c>
      <c r="H219" s="37">
        <f t="shared" si="315"/>
        <v>-4.1466500000000002</v>
      </c>
      <c r="I219" s="37">
        <f t="shared" si="316"/>
        <v>4.3074599999999998</v>
      </c>
      <c r="J219" s="37">
        <f t="shared" si="317"/>
        <v>1.7621899999999999</v>
      </c>
      <c r="K219" s="37">
        <f t="shared" si="318"/>
        <v>-1.2506600000000001</v>
      </c>
      <c r="L219" s="37">
        <f t="shared" si="318"/>
        <v>0.78824000000000005</v>
      </c>
      <c r="M219" s="37">
        <f t="shared" si="318"/>
        <v>4.8681900000000002</v>
      </c>
      <c r="N219" s="37">
        <f t="shared" si="318"/>
        <v>-0.25975999999999999</v>
      </c>
      <c r="O219" s="37">
        <f t="shared" si="318"/>
        <v>1.28539</v>
      </c>
      <c r="P219" s="37">
        <f t="shared" si="318"/>
        <v>-0.44790999999999997</v>
      </c>
      <c r="Q219" s="37">
        <f t="shared" si="318"/>
        <v>-2.5662400000000001</v>
      </c>
    </row>
    <row r="220" spans="1:17" ht="12" customHeight="1" x14ac:dyDescent="0.2">
      <c r="A220" s="52" t="s">
        <v>44</v>
      </c>
      <c r="B220" s="40" t="s">
        <v>2</v>
      </c>
      <c r="C220" s="37">
        <f t="shared" si="310"/>
        <v>-9.1706599999999998</v>
      </c>
      <c r="D220" s="37">
        <f t="shared" si="311"/>
        <v>-6.6933299999999996</v>
      </c>
      <c r="E220" s="37">
        <f t="shared" si="312"/>
        <v>-7.9013299999999997</v>
      </c>
      <c r="F220" s="37">
        <f t="shared" si="313"/>
        <v>-3.1436600000000001</v>
      </c>
      <c r="G220" s="37">
        <f t="shared" si="314"/>
        <v>-1.9945600000000001</v>
      </c>
      <c r="H220" s="37">
        <f t="shared" si="315"/>
        <v>2.47919</v>
      </c>
      <c r="I220" s="37">
        <f t="shared" si="316"/>
        <v>7.1312499999999996</v>
      </c>
      <c r="J220" s="37">
        <f t="shared" si="317"/>
        <v>5.4432099999999997</v>
      </c>
      <c r="K220" s="37">
        <f t="shared" si="318"/>
        <v>-0.25570999999999999</v>
      </c>
      <c r="L220" s="37">
        <f t="shared" si="318"/>
        <v>0.40859000000000001</v>
      </c>
      <c r="M220" s="37">
        <f t="shared" si="318"/>
        <v>5.8326000000000002</v>
      </c>
      <c r="N220" s="37">
        <f t="shared" si="318"/>
        <v>-0.42220000000000002</v>
      </c>
      <c r="O220" s="37">
        <f t="shared" si="318"/>
        <v>2.5211999999999999</v>
      </c>
      <c r="P220" s="37">
        <f t="shared" si="318"/>
        <v>-0.25108999999999998</v>
      </c>
      <c r="Q220" s="37">
        <f t="shared" si="318"/>
        <v>0.33316000000000001</v>
      </c>
    </row>
    <row r="221" spans="1:17" ht="12" customHeight="1" x14ac:dyDescent="0.2">
      <c r="A221" s="52" t="s">
        <v>45</v>
      </c>
      <c r="B221" s="40" t="s">
        <v>2</v>
      </c>
      <c r="C221" s="37">
        <f t="shared" si="310"/>
        <v>-10.661659999999999</v>
      </c>
      <c r="D221" s="37">
        <f t="shared" si="311"/>
        <v>-10.73739</v>
      </c>
      <c r="E221" s="37">
        <f t="shared" si="312"/>
        <v>-7.8333300000000001</v>
      </c>
      <c r="F221" s="37">
        <f t="shared" si="313"/>
        <v>-4.88246</v>
      </c>
      <c r="G221" s="37">
        <f t="shared" si="314"/>
        <v>-7.3565899999999997</v>
      </c>
      <c r="H221" s="37">
        <f t="shared" si="315"/>
        <v>-0.45502999999999999</v>
      </c>
      <c r="I221" s="37">
        <f t="shared" si="316"/>
        <v>4.5352699999999997</v>
      </c>
      <c r="J221" s="37">
        <f t="shared" si="317"/>
        <v>-1.24325</v>
      </c>
      <c r="K221" s="37">
        <f t="shared" si="318"/>
        <v>-0.36464999999999997</v>
      </c>
      <c r="L221" s="37">
        <f t="shared" si="318"/>
        <v>-1.86476</v>
      </c>
      <c r="M221" s="37">
        <f t="shared" si="318"/>
        <v>0.86129999999999995</v>
      </c>
      <c r="N221" s="37">
        <f t="shared" si="318"/>
        <v>1.9455899999999999</v>
      </c>
      <c r="O221" s="37">
        <f t="shared" si="318"/>
        <v>0.32815</v>
      </c>
      <c r="P221" s="37">
        <f t="shared" si="318"/>
        <v>3.44293</v>
      </c>
      <c r="Q221" s="37">
        <f t="shared" si="318"/>
        <v>0.87368999999999997</v>
      </c>
    </row>
    <row r="222" spans="1:17" ht="12" customHeight="1" x14ac:dyDescent="0.2">
      <c r="A222" s="52" t="s">
        <v>46</v>
      </c>
      <c r="B222" s="40" t="s">
        <v>2</v>
      </c>
      <c r="C222" s="37">
        <f t="shared" si="310"/>
        <v>-6.6576399999999998</v>
      </c>
      <c r="D222" s="37">
        <f t="shared" si="311"/>
        <v>-7.7272699999999999</v>
      </c>
      <c r="E222" s="37">
        <f t="shared" si="312"/>
        <v>-5.3663100000000004</v>
      </c>
      <c r="F222" s="37">
        <f t="shared" si="313"/>
        <v>-3.78226</v>
      </c>
      <c r="G222" s="37">
        <f t="shared" si="314"/>
        <v>-3.5453199999999998</v>
      </c>
      <c r="H222" s="37">
        <f t="shared" si="315"/>
        <v>-4.2424999999999997</v>
      </c>
      <c r="I222" s="37">
        <f t="shared" si="316"/>
        <v>3.69516</v>
      </c>
      <c r="J222" s="37">
        <f t="shared" si="317"/>
        <v>1.0275799999999999</v>
      </c>
      <c r="K222" s="37">
        <f t="shared" si="318"/>
        <v>-0.33904000000000001</v>
      </c>
      <c r="L222" s="37">
        <f t="shared" si="318"/>
        <v>1.8681000000000001</v>
      </c>
      <c r="M222" s="37">
        <f t="shared" si="318"/>
        <v>5.58941</v>
      </c>
      <c r="N222" s="37">
        <f t="shared" si="318"/>
        <v>1.2429300000000001</v>
      </c>
      <c r="O222" s="37">
        <f t="shared" si="318"/>
        <v>-1.4030499999999999</v>
      </c>
      <c r="P222" s="37">
        <f t="shared" si="318"/>
        <v>3.3629799999999999</v>
      </c>
      <c r="Q222" s="37">
        <f t="shared" si="318"/>
        <v>-2.00054</v>
      </c>
    </row>
    <row r="223" spans="1:17" ht="12" customHeight="1" x14ac:dyDescent="0.2">
      <c r="A223" s="52" t="s">
        <v>47</v>
      </c>
      <c r="B223" s="40" t="s">
        <v>2</v>
      </c>
      <c r="C223" s="37">
        <f t="shared" si="310"/>
        <v>-7.6132999999999997</v>
      </c>
      <c r="D223" s="37">
        <f t="shared" si="311"/>
        <v>-3.3420899999999998</v>
      </c>
      <c r="E223" s="37">
        <f t="shared" si="312"/>
        <v>1.5057499999999999</v>
      </c>
      <c r="F223" s="37">
        <f t="shared" si="313"/>
        <v>-10.41137</v>
      </c>
      <c r="G223" s="37">
        <f t="shared" si="314"/>
        <v>-4.5381400000000003</v>
      </c>
      <c r="H223" s="37">
        <f t="shared" si="315"/>
        <v>-3.9267599999999998</v>
      </c>
      <c r="I223" s="37">
        <f t="shared" si="316"/>
        <v>4.9648899999999996</v>
      </c>
      <c r="J223" s="37">
        <f t="shared" si="317"/>
        <v>3.98949</v>
      </c>
      <c r="K223" s="37">
        <f t="shared" si="318"/>
        <v>0.75044</v>
      </c>
      <c r="L223" s="37">
        <f t="shared" si="318"/>
        <v>-2.4929700000000001</v>
      </c>
      <c r="M223" s="37">
        <f t="shared" si="318"/>
        <v>2.3930199999999999</v>
      </c>
      <c r="N223" s="37">
        <f t="shared" si="318"/>
        <v>-0.19031999999999999</v>
      </c>
      <c r="O223" s="37">
        <f t="shared" si="318"/>
        <v>0.77797000000000005</v>
      </c>
      <c r="P223" s="37">
        <f t="shared" si="318"/>
        <v>1.68773</v>
      </c>
      <c r="Q223" s="37">
        <f t="shared" si="318"/>
        <v>-1.0940799999999999</v>
      </c>
    </row>
    <row r="224" spans="1:17" ht="12" customHeight="1" x14ac:dyDescent="0.2">
      <c r="A224" s="52" t="s">
        <v>48</v>
      </c>
      <c r="B224" s="40" t="s">
        <v>2</v>
      </c>
      <c r="C224" s="37">
        <f t="shared" si="310"/>
        <v>-6.8729500000000003</v>
      </c>
      <c r="D224" s="37">
        <f t="shared" si="311"/>
        <v>-7.3229800000000003</v>
      </c>
      <c r="E224" s="37">
        <f t="shared" si="312"/>
        <v>-8.5521600000000007</v>
      </c>
      <c r="F224" s="37">
        <f t="shared" si="313"/>
        <v>-6.7816000000000001</v>
      </c>
      <c r="G224" s="37">
        <f t="shared" si="314"/>
        <v>-4.0719700000000003</v>
      </c>
      <c r="H224" s="37">
        <f t="shared" si="315"/>
        <v>-0.70262999999999998</v>
      </c>
      <c r="I224" s="37">
        <f t="shared" si="316"/>
        <v>3.5731000000000002</v>
      </c>
      <c r="J224" s="37">
        <f t="shared" si="317"/>
        <v>-0.47993000000000002</v>
      </c>
      <c r="K224" s="37">
        <f t="shared" si="318"/>
        <v>-1.5658700000000001</v>
      </c>
      <c r="L224" s="37">
        <f t="shared" si="318"/>
        <v>-0.13256000000000001</v>
      </c>
      <c r="M224" s="37">
        <f t="shared" si="318"/>
        <v>2.0546000000000002</v>
      </c>
      <c r="N224" s="37">
        <f t="shared" si="318"/>
        <v>0.43545</v>
      </c>
      <c r="O224" s="37">
        <f t="shared" si="318"/>
        <v>1.3626100000000001</v>
      </c>
      <c r="P224" s="37">
        <f t="shared" si="318"/>
        <v>1.0665500000000001</v>
      </c>
      <c r="Q224" s="37">
        <f t="shared" si="318"/>
        <v>-0.56611999999999996</v>
      </c>
    </row>
    <row r="225" spans="1:17" ht="12" customHeight="1" x14ac:dyDescent="0.2">
      <c r="A225" s="52" t="s">
        <v>49</v>
      </c>
      <c r="B225" s="40" t="s">
        <v>2</v>
      </c>
      <c r="C225" s="37">
        <f t="shared" si="310"/>
        <v>-3.1352699999999998</v>
      </c>
      <c r="D225" s="37">
        <f t="shared" si="311"/>
        <v>-5.7774299999999998</v>
      </c>
      <c r="E225" s="37">
        <f t="shared" si="312"/>
        <v>-6.5749399999999998</v>
      </c>
      <c r="F225" s="37">
        <f t="shared" si="313"/>
        <v>-4.2305000000000001</v>
      </c>
      <c r="G225" s="37">
        <f t="shared" si="314"/>
        <v>-2.3222200000000002</v>
      </c>
      <c r="H225" s="37">
        <f t="shared" si="315"/>
        <v>1.4158900000000001</v>
      </c>
      <c r="I225" s="37">
        <f t="shared" si="316"/>
        <v>-2.1046100000000001</v>
      </c>
      <c r="J225" s="37">
        <f t="shared" si="317"/>
        <v>0.12770999999999999</v>
      </c>
      <c r="K225" s="37">
        <f t="shared" si="318"/>
        <v>-0.58460999999999996</v>
      </c>
      <c r="L225" s="37">
        <f t="shared" si="318"/>
        <v>2.3201100000000001</v>
      </c>
      <c r="M225" s="37">
        <f t="shared" si="318"/>
        <v>1.6092</v>
      </c>
      <c r="N225" s="37">
        <f t="shared" si="318"/>
        <v>4.1341000000000001</v>
      </c>
      <c r="O225" s="37">
        <f t="shared" si="318"/>
        <v>7.9000000000000001E-2</v>
      </c>
      <c r="P225" s="37">
        <f t="shared" si="318"/>
        <v>1.43083</v>
      </c>
      <c r="Q225" s="37">
        <f t="shared" si="318"/>
        <v>-2.3251300000000001</v>
      </c>
    </row>
    <row r="226" spans="1:17" ht="12" customHeight="1" x14ac:dyDescent="0.2">
      <c r="A226" s="52" t="s">
        <v>50</v>
      </c>
      <c r="B226" s="40" t="s">
        <v>2</v>
      </c>
      <c r="C226" s="37">
        <f t="shared" si="310"/>
        <v>-9.8715799999999998</v>
      </c>
      <c r="D226" s="37">
        <f t="shared" si="311"/>
        <v>-7.04915</v>
      </c>
      <c r="E226" s="37">
        <f t="shared" si="312"/>
        <v>-8.92</v>
      </c>
      <c r="F226" s="37">
        <f t="shared" si="313"/>
        <v>-5.0619199999999998</v>
      </c>
      <c r="G226" s="37">
        <f t="shared" si="314"/>
        <v>-7.8472</v>
      </c>
      <c r="H226" s="37">
        <f t="shared" si="315"/>
        <v>0.60980000000000001</v>
      </c>
      <c r="I226" s="37">
        <f t="shared" si="316"/>
        <v>4.5818599999999998</v>
      </c>
      <c r="J226" s="37">
        <f t="shared" si="317"/>
        <v>-0.51746000000000003</v>
      </c>
      <c r="K226" s="37">
        <f t="shared" si="318"/>
        <v>2.1568800000000001</v>
      </c>
      <c r="L226" s="37">
        <f t="shared" si="318"/>
        <v>-2.8581099999999999</v>
      </c>
      <c r="M226" s="37">
        <f t="shared" si="318"/>
        <v>4.7452699999999997</v>
      </c>
      <c r="N226" s="37">
        <f t="shared" si="318"/>
        <v>-1.2877000000000001</v>
      </c>
      <c r="O226" s="37">
        <f t="shared" si="318"/>
        <v>0.2974</v>
      </c>
      <c r="P226" s="37">
        <f t="shared" si="318"/>
        <v>-1.2399800000000001</v>
      </c>
      <c r="Q226" s="37">
        <f t="shared" si="318"/>
        <v>0.57318000000000002</v>
      </c>
    </row>
    <row r="227" spans="1:17" ht="12" customHeight="1" x14ac:dyDescent="0.2">
      <c r="A227" s="52" t="s">
        <v>51</v>
      </c>
      <c r="B227" s="40" t="s">
        <v>2</v>
      </c>
      <c r="C227" s="37">
        <f t="shared" si="310"/>
        <v>-6.4677100000000003</v>
      </c>
      <c r="D227" s="37">
        <f t="shared" si="311"/>
        <v>-5.7824200000000001</v>
      </c>
      <c r="E227" s="37">
        <f t="shared" si="312"/>
        <v>-1.8377300000000001</v>
      </c>
      <c r="F227" s="37">
        <f t="shared" si="313"/>
        <v>-3.21441</v>
      </c>
      <c r="G227" s="37">
        <f t="shared" si="314"/>
        <v>-3.5523099999999999</v>
      </c>
      <c r="H227" s="37">
        <f t="shared" si="315"/>
        <v>-8.8289999999999993E-2</v>
      </c>
      <c r="I227" s="37">
        <f t="shared" si="316"/>
        <v>3.4212899999999999</v>
      </c>
      <c r="J227" s="37">
        <f t="shared" si="317"/>
        <v>0.90332000000000001</v>
      </c>
      <c r="K227" s="37">
        <f t="shared" si="318"/>
        <v>3.9075700000000002</v>
      </c>
      <c r="L227" s="37">
        <f t="shared" si="318"/>
        <v>-0.80335000000000001</v>
      </c>
      <c r="M227" s="37">
        <f t="shared" si="318"/>
        <v>0.45774999999999999</v>
      </c>
      <c r="N227" s="37">
        <f t="shared" si="318"/>
        <v>0.33882000000000001</v>
      </c>
      <c r="O227" s="37">
        <f t="shared" si="318"/>
        <v>2.5500699999999998</v>
      </c>
      <c r="P227" s="37">
        <f t="shared" si="318"/>
        <v>-0.55637999999999999</v>
      </c>
      <c r="Q227" s="37">
        <f t="shared" si="318"/>
        <v>-2.2607900000000001</v>
      </c>
    </row>
    <row r="228" spans="1:17" ht="12" customHeight="1" x14ac:dyDescent="0.2">
      <c r="A228" s="52" t="s">
        <v>52</v>
      </c>
      <c r="B228" s="40" t="s">
        <v>2</v>
      </c>
      <c r="C228" s="37">
        <f t="shared" si="310"/>
        <v>-7.8723200000000002</v>
      </c>
      <c r="D228" s="37">
        <f t="shared" si="311"/>
        <v>-7.0274700000000001</v>
      </c>
      <c r="E228" s="37">
        <f t="shared" si="312"/>
        <v>-4.7212300000000003</v>
      </c>
      <c r="F228" s="37">
        <f t="shared" si="313"/>
        <v>-3.5797599999999998</v>
      </c>
      <c r="G228" s="37">
        <f t="shared" si="314"/>
        <v>0.17194000000000001</v>
      </c>
      <c r="H228" s="37">
        <f t="shared" si="315"/>
        <v>0.36871999999999999</v>
      </c>
      <c r="I228" s="37">
        <f t="shared" si="316"/>
        <v>-0.45604</v>
      </c>
      <c r="J228" s="37">
        <f t="shared" si="317"/>
        <v>-0.57903000000000004</v>
      </c>
      <c r="K228" s="37">
        <f t="shared" si="318"/>
        <v>2.3744000000000001</v>
      </c>
      <c r="L228" s="37">
        <f t="shared" si="318"/>
        <v>-1.66917</v>
      </c>
      <c r="M228" s="37">
        <f t="shared" si="318"/>
        <v>1.7674399999999999</v>
      </c>
      <c r="N228" s="37">
        <f t="shared" si="318"/>
        <v>1.91791</v>
      </c>
      <c r="O228" s="37">
        <f t="shared" si="318"/>
        <v>-1.8573</v>
      </c>
      <c r="P228" s="37">
        <f t="shared" si="318"/>
        <v>1.4739899999999999</v>
      </c>
      <c r="Q228" s="37">
        <f t="shared" si="318"/>
        <v>-1.81572</v>
      </c>
    </row>
    <row r="229" spans="1:17" ht="12" customHeight="1" x14ac:dyDescent="0.2">
      <c r="A229" s="52" t="s">
        <v>53</v>
      </c>
      <c r="B229" s="40" t="s">
        <v>2</v>
      </c>
      <c r="C229" s="37">
        <f t="shared" si="310"/>
        <v>-3.5264099999999998</v>
      </c>
      <c r="D229" s="37">
        <f t="shared" si="311"/>
        <v>2.3603499999999999</v>
      </c>
      <c r="E229" s="37">
        <f t="shared" si="312"/>
        <v>-5.0488799999999996</v>
      </c>
      <c r="F229" s="37">
        <f t="shared" si="313"/>
        <v>-2.9796499999999999</v>
      </c>
      <c r="G229" s="37">
        <f t="shared" si="314"/>
        <v>-0.98626999999999998</v>
      </c>
      <c r="H229" s="37">
        <f t="shared" si="315"/>
        <v>6.6952499999999997</v>
      </c>
      <c r="I229" s="37">
        <f t="shared" si="316"/>
        <v>8.5677099999999999</v>
      </c>
      <c r="J229" s="37">
        <f t="shared" si="317"/>
        <v>3.2491599999999998</v>
      </c>
      <c r="K229" s="37">
        <f t="shared" si="318"/>
        <v>-1.23346</v>
      </c>
      <c r="L229" s="37">
        <f t="shared" si="318"/>
        <v>-2.5831200000000001</v>
      </c>
      <c r="M229" s="37">
        <f t="shared" si="318"/>
        <v>5.28132</v>
      </c>
      <c r="N229" s="37">
        <f t="shared" si="318"/>
        <v>3.2471199999999998</v>
      </c>
      <c r="O229" s="37">
        <f t="shared" si="318"/>
        <v>-1.02817</v>
      </c>
      <c r="P229" s="37">
        <f t="shared" si="318"/>
        <v>0.98284000000000005</v>
      </c>
      <c r="Q229" s="37">
        <f t="shared" si="318"/>
        <v>0.86233000000000004</v>
      </c>
    </row>
    <row r="230" spans="1:17" ht="12" customHeight="1" x14ac:dyDescent="0.2">
      <c r="A230" s="52" t="s">
        <v>54</v>
      </c>
      <c r="B230" s="40" t="s">
        <v>2</v>
      </c>
      <c r="C230" s="37">
        <f t="shared" si="310"/>
        <v>-8.35656</v>
      </c>
      <c r="D230" s="37">
        <f t="shared" si="311"/>
        <v>-9.9659600000000008</v>
      </c>
      <c r="E230" s="37">
        <f t="shared" si="312"/>
        <v>-6.8860099999999997</v>
      </c>
      <c r="F230" s="37">
        <f t="shared" si="313"/>
        <v>-5.0021599999999999</v>
      </c>
      <c r="G230" s="37">
        <f t="shared" si="314"/>
        <v>-4.2742800000000001</v>
      </c>
      <c r="H230" s="37">
        <f t="shared" si="315"/>
        <v>0.19001000000000001</v>
      </c>
      <c r="I230" s="37">
        <f t="shared" si="316"/>
        <v>2.01972</v>
      </c>
      <c r="J230" s="37">
        <f t="shared" si="317"/>
        <v>1.5336000000000001</v>
      </c>
      <c r="K230" s="37">
        <f t="shared" si="318"/>
        <v>2.9293300000000002</v>
      </c>
      <c r="L230" s="37">
        <f t="shared" si="318"/>
        <v>-3.5569999999999997E-2</v>
      </c>
      <c r="M230" s="37">
        <f t="shared" si="318"/>
        <v>9.1370100000000001</v>
      </c>
      <c r="N230" s="37">
        <f t="shared" si="318"/>
        <v>-2.85318</v>
      </c>
      <c r="O230" s="37">
        <f t="shared" si="318"/>
        <v>-1.57758</v>
      </c>
      <c r="P230" s="37">
        <f t="shared" si="318"/>
        <v>-6.0533700000000001</v>
      </c>
      <c r="Q230" s="37">
        <f t="shared" si="318"/>
        <v>-1.00735</v>
      </c>
    </row>
    <row r="231" spans="1:17" ht="12" customHeight="1" x14ac:dyDescent="0.2">
      <c r="A231" s="50" t="s">
        <v>55</v>
      </c>
      <c r="B231" s="42" t="s">
        <v>2</v>
      </c>
      <c r="C231" s="43">
        <f t="shared" si="310"/>
        <v>-7.9378000000000002</v>
      </c>
      <c r="D231" s="43">
        <f t="shared" si="311"/>
        <v>-7.0954100000000002</v>
      </c>
      <c r="E231" s="43">
        <f t="shared" si="312"/>
        <v>-5.7805499999999999</v>
      </c>
      <c r="F231" s="43">
        <f t="shared" si="313"/>
        <v>-4.4268599999999996</v>
      </c>
      <c r="G231" s="43">
        <f t="shared" si="314"/>
        <v>-4.5707599999999999</v>
      </c>
      <c r="H231" s="43">
        <f t="shared" si="315"/>
        <v>-0.76093999999999995</v>
      </c>
      <c r="I231" s="43">
        <f t="shared" si="316"/>
        <v>3.8267500000000001</v>
      </c>
      <c r="J231" s="43">
        <f t="shared" si="317"/>
        <v>0.93049000000000004</v>
      </c>
      <c r="K231" s="43">
        <f t="shared" si="318"/>
        <v>3.3480000000000003E-2</v>
      </c>
      <c r="L231" s="43">
        <f t="shared" si="318"/>
        <v>-0.38512999999999997</v>
      </c>
      <c r="M231" s="43">
        <f t="shared" si="318"/>
        <v>4.1257400000000004</v>
      </c>
      <c r="N231" s="43">
        <f t="shared" si="318"/>
        <v>0.65422000000000002</v>
      </c>
      <c r="O231" s="43">
        <f t="shared" si="318"/>
        <v>-0.59979000000000005</v>
      </c>
      <c r="P231" s="43">
        <f t="shared" si="318"/>
        <v>0.37719000000000003</v>
      </c>
      <c r="Q231" s="43">
        <f t="shared" si="318"/>
        <v>-0.95038</v>
      </c>
    </row>
    <row r="232" spans="1:17" ht="12" customHeight="1" x14ac:dyDescent="0.2">
      <c r="A232" s="51" t="s">
        <v>0</v>
      </c>
      <c r="B232" s="34"/>
      <c r="C232" s="37"/>
      <c r="D232" s="37"/>
      <c r="E232" s="37"/>
      <c r="F232" s="37"/>
      <c r="G232" s="37"/>
      <c r="H232" s="37"/>
      <c r="I232" s="37"/>
      <c r="J232" s="37"/>
      <c r="K232" s="37"/>
      <c r="L232" s="37"/>
      <c r="M232" s="37"/>
      <c r="N232" s="37"/>
      <c r="O232" s="37"/>
      <c r="P232" s="37"/>
      <c r="Q232" s="37"/>
    </row>
    <row r="233" spans="1:17" ht="12" customHeight="1" x14ac:dyDescent="0.2">
      <c r="A233" s="53" t="s">
        <v>36</v>
      </c>
      <c r="B233" s="34" t="s">
        <v>2</v>
      </c>
      <c r="C233" s="37">
        <f t="shared" ref="C233:C234" si="319">ROUND((C208/B208)*100-100,5)</f>
        <v>-10.71439</v>
      </c>
      <c r="D233" s="37">
        <f t="shared" ref="D233:D234" si="320">ROUND((D208/C208)*100-100,5)</f>
        <v>-10.42075</v>
      </c>
      <c r="E233" s="37">
        <f t="shared" ref="E233:E234" si="321">ROUND((E208/D208)*100-100,5)</f>
        <v>-5.8182600000000004</v>
      </c>
      <c r="F233" s="37">
        <f t="shared" ref="F233:F234" si="322">ROUND((F208/E208)*100-100,5)</f>
        <v>-3.80396</v>
      </c>
      <c r="G233" s="37">
        <f t="shared" ref="G233:G234" si="323">ROUND((G208/F208)*100-100,5)</f>
        <v>-8.2434899999999995</v>
      </c>
      <c r="H233" s="37">
        <f t="shared" ref="H233:H234" si="324">ROUND((H208/G208)*100-100,5)</f>
        <v>-4.74655</v>
      </c>
      <c r="I233" s="37">
        <f t="shared" ref="I233:I234" si="325">ROUND((I208/H208)*100-100,5)</f>
        <v>2.7075200000000001</v>
      </c>
      <c r="J233" s="37">
        <f t="shared" ref="J233:J234" si="326">ROUND((J208/I208)*100-100,5)</f>
        <v>-1.23136</v>
      </c>
      <c r="K233" s="37">
        <f t="shared" ref="K233:M234" si="327">ROUND((K208/J208)*100-100,5)</f>
        <v>-3.3669899999999999</v>
      </c>
      <c r="L233" s="37">
        <f t="shared" si="327"/>
        <v>1.02667</v>
      </c>
      <c r="M233" s="37">
        <f t="shared" si="327"/>
        <v>5.6072699999999998</v>
      </c>
      <c r="N233" s="37">
        <f t="shared" ref="N233:Q234" si="328">ROUND((N208/M208)*100-100,5)</f>
        <v>-1.4306399999999999</v>
      </c>
      <c r="O233" s="37">
        <f t="shared" si="328"/>
        <v>-6.3023800000000003</v>
      </c>
      <c r="P233" s="37">
        <f t="shared" si="328"/>
        <v>0.52556000000000003</v>
      </c>
      <c r="Q233" s="37">
        <f t="shared" si="328"/>
        <v>-1.0043599999999999</v>
      </c>
    </row>
    <row r="234" spans="1:17" ht="12" customHeight="1" x14ac:dyDescent="0.2">
      <c r="A234" s="53" t="s">
        <v>40</v>
      </c>
      <c r="B234" s="34" t="s">
        <v>2</v>
      </c>
      <c r="C234" s="37">
        <f t="shared" si="319"/>
        <v>-7.5173899999999998</v>
      </c>
      <c r="D234" s="37">
        <f t="shared" si="320"/>
        <v>-6.6093200000000003</v>
      </c>
      <c r="E234" s="37">
        <f t="shared" si="321"/>
        <v>-5.7752699999999999</v>
      </c>
      <c r="F234" s="37">
        <f t="shared" si="322"/>
        <v>-4.5141600000000004</v>
      </c>
      <c r="G234" s="37">
        <f t="shared" si="323"/>
        <v>-4.0522</v>
      </c>
      <c r="H234" s="37">
        <f t="shared" si="324"/>
        <v>-0.22278999999999999</v>
      </c>
      <c r="I234" s="37">
        <f t="shared" si="325"/>
        <v>3.9710200000000002</v>
      </c>
      <c r="J234" s="37">
        <f t="shared" si="326"/>
        <v>1.2057599999999999</v>
      </c>
      <c r="K234" s="37">
        <f t="shared" si="327"/>
        <v>0.45605000000000001</v>
      </c>
      <c r="L234" s="37">
        <f t="shared" si="327"/>
        <v>-0.55389999999999995</v>
      </c>
      <c r="M234" s="37">
        <f t="shared" si="327"/>
        <v>3.9458299999999999</v>
      </c>
      <c r="N234" s="37">
        <f t="shared" si="328"/>
        <v>0.91144999999999998</v>
      </c>
      <c r="O234" s="37">
        <f t="shared" si="328"/>
        <v>8.7459999999999996E-2</v>
      </c>
      <c r="P234" s="37">
        <f t="shared" si="328"/>
        <v>0.36044999999999999</v>
      </c>
      <c r="Q234" s="37">
        <f t="shared" si="328"/>
        <v>-0.94428000000000001</v>
      </c>
    </row>
    <row r="235" spans="1:17" ht="12" customHeight="1" x14ac:dyDescent="0.2">
      <c r="A235" s="23"/>
      <c r="B235" s="19"/>
      <c r="C235" s="19"/>
      <c r="D235" s="19"/>
      <c r="E235" s="19"/>
      <c r="F235" s="19"/>
      <c r="G235" s="19"/>
      <c r="H235" s="19"/>
      <c r="I235" s="19"/>
    </row>
    <row r="236" spans="1:17" ht="11.25" customHeight="1" x14ac:dyDescent="0.2">
      <c r="A236" s="23"/>
      <c r="B236" s="56"/>
      <c r="C236" s="56"/>
      <c r="D236" s="56"/>
      <c r="E236" s="56"/>
      <c r="F236" s="56"/>
      <c r="G236" s="56"/>
      <c r="H236" s="56"/>
      <c r="I236" s="56"/>
      <c r="J236" s="56"/>
      <c r="K236" s="56"/>
      <c r="L236" s="56"/>
      <c r="M236" s="56"/>
      <c r="N236" s="56"/>
    </row>
    <row r="237" spans="1:17" s="22" customFormat="1" ht="12" customHeight="1" x14ac:dyDescent="0.2">
      <c r="A237" s="101"/>
      <c r="B237" s="182" t="s">
        <v>56</v>
      </c>
      <c r="C237" s="182"/>
      <c r="D237" s="182"/>
      <c r="E237" s="182"/>
      <c r="F237" s="182"/>
      <c r="G237" s="182"/>
      <c r="H237" s="182"/>
      <c r="I237" s="182"/>
      <c r="J237" s="182"/>
      <c r="K237" s="182"/>
      <c r="L237" s="182"/>
      <c r="M237" s="182"/>
      <c r="N237" s="182"/>
      <c r="O237" s="182"/>
      <c r="P237" s="182"/>
      <c r="Q237" s="182"/>
    </row>
    <row r="238" spans="1:17" ht="12" customHeight="1" x14ac:dyDescent="0.2">
      <c r="A238" s="52" t="s">
        <v>37</v>
      </c>
      <c r="B238" s="31">
        <f>ROUND((B187/B$206)*100,5)</f>
        <v>3.3193100000000002</v>
      </c>
      <c r="C238" s="31">
        <f t="shared" ref="C238:F238" si="329">ROUND((C187/C$206)*100,5)</f>
        <v>3.4552499999999999</v>
      </c>
      <c r="D238" s="31">
        <f t="shared" si="329"/>
        <v>3.5721400000000001</v>
      </c>
      <c r="E238" s="31">
        <f t="shared" si="329"/>
        <v>3.6790099999999999</v>
      </c>
      <c r="F238" s="31">
        <f t="shared" si="329"/>
        <v>3.6346500000000002</v>
      </c>
      <c r="G238" s="31">
        <f t="shared" ref="G238:I238" si="330">ROUND((G187/G$206)*100,5)</f>
        <v>3.63212</v>
      </c>
      <c r="H238" s="31">
        <f t="shared" si="330"/>
        <v>3.6645500000000002</v>
      </c>
      <c r="I238" s="31">
        <f t="shared" si="330"/>
        <v>3.7229299999999999</v>
      </c>
      <c r="J238" s="31">
        <f t="shared" ref="J238:M239" si="331">ROUND((J187/J$206)*100,5)</f>
        <v>3.7453799999999999</v>
      </c>
      <c r="K238" s="31">
        <f t="shared" si="331"/>
        <v>3.6252900000000001</v>
      </c>
      <c r="L238" s="31">
        <f t="shared" si="331"/>
        <v>3.5852499999999998</v>
      </c>
      <c r="M238" s="31">
        <f t="shared" si="331"/>
        <v>3.5053899999999998</v>
      </c>
      <c r="N238" s="31">
        <f t="shared" ref="N238:O241" si="332">ROUND((N187/N$206)*100,5)</f>
        <v>3.4440499999999998</v>
      </c>
      <c r="O238" s="31">
        <f t="shared" si="332"/>
        <v>3.47838</v>
      </c>
      <c r="P238" s="31">
        <f t="shared" ref="P238:Q238" si="333">ROUND((P187/P$206)*100,5)</f>
        <v>3.5565799999999999</v>
      </c>
      <c r="Q238" s="31">
        <f t="shared" si="333"/>
        <v>3.35988</v>
      </c>
    </row>
    <row r="239" spans="1:17" ht="12" customHeight="1" x14ac:dyDescent="0.2">
      <c r="A239" s="52" t="s">
        <v>38</v>
      </c>
      <c r="B239" s="31">
        <f>ROUND((B188/B$206)*100,5)</f>
        <v>4.1252199999999997</v>
      </c>
      <c r="C239" s="31">
        <f t="shared" ref="C239:F239" si="334">ROUND((C188/C$206)*100,5)</f>
        <v>3.9455200000000001</v>
      </c>
      <c r="D239" s="31">
        <f t="shared" si="334"/>
        <v>3.71393</v>
      </c>
      <c r="E239" s="31">
        <f t="shared" si="334"/>
        <v>3.5837400000000001</v>
      </c>
      <c r="F239" s="31">
        <f t="shared" si="334"/>
        <v>3.7791100000000002</v>
      </c>
      <c r="G239" s="31">
        <f t="shared" ref="G239:I239" si="335">ROUND((G188/G$206)*100,5)</f>
        <v>3.5049700000000001</v>
      </c>
      <c r="H239" s="31">
        <f t="shared" si="335"/>
        <v>3.2903199999999999</v>
      </c>
      <c r="I239" s="31">
        <f t="shared" si="335"/>
        <v>3.17198</v>
      </c>
      <c r="J239" s="31">
        <f t="shared" si="331"/>
        <v>2.9117799999999998</v>
      </c>
      <c r="K239" s="31">
        <f t="shared" si="331"/>
        <v>2.4427300000000001</v>
      </c>
      <c r="L239" s="31">
        <f t="shared" si="331"/>
        <v>2.50963</v>
      </c>
      <c r="M239" s="31">
        <f t="shared" si="331"/>
        <v>2.4906199999999998</v>
      </c>
      <c r="N239" s="31">
        <f t="shared" si="332"/>
        <v>2.3369200000000001</v>
      </c>
      <c r="O239" s="31">
        <f t="shared" si="332"/>
        <v>2.3556900000000001</v>
      </c>
      <c r="P239" s="31">
        <f t="shared" ref="P239:Q239" si="336">ROUND((P188/P$206)*100,5)</f>
        <v>2.3570799999999998</v>
      </c>
      <c r="Q239" s="31">
        <f t="shared" si="336"/>
        <v>2.3881600000000001</v>
      </c>
    </row>
    <row r="240" spans="1:17" ht="12" customHeight="1" x14ac:dyDescent="0.2">
      <c r="A240" s="52" t="s">
        <v>39</v>
      </c>
      <c r="B240" s="31">
        <f t="shared" ref="B240:M241" si="337">ROUND((B189/B$206)*100,5)</f>
        <v>1.99048</v>
      </c>
      <c r="C240" s="31">
        <f t="shared" si="337"/>
        <v>1.9820199999999999</v>
      </c>
      <c r="D240" s="31">
        <f t="shared" si="337"/>
        <v>1.8836299999999999</v>
      </c>
      <c r="E240" s="31">
        <f t="shared" si="337"/>
        <v>1.7557400000000001</v>
      </c>
      <c r="F240" s="31">
        <f t="shared" si="337"/>
        <v>1.6738299999999999</v>
      </c>
      <c r="G240" s="31">
        <f t="shared" ref="G240:I240" si="338">ROUND((G189/G$206)*100,5)</f>
        <v>1.4875700000000001</v>
      </c>
      <c r="H240" s="31">
        <f t="shared" si="338"/>
        <v>1.4247399999999999</v>
      </c>
      <c r="I240" s="31">
        <f t="shared" si="338"/>
        <v>1.51033</v>
      </c>
      <c r="J240" s="31">
        <f t="shared" si="337"/>
        <v>1.47651</v>
      </c>
      <c r="K240" s="31">
        <f t="shared" si="337"/>
        <v>1.8111900000000001</v>
      </c>
      <c r="L240" s="31">
        <f t="shared" si="337"/>
        <v>1.95112</v>
      </c>
      <c r="M240" s="31">
        <f t="shared" si="337"/>
        <v>2.24091</v>
      </c>
      <c r="N240" s="31">
        <f t="shared" si="332"/>
        <v>2.1111200000000001</v>
      </c>
      <c r="O240" s="31">
        <f t="shared" si="332"/>
        <v>1.53728</v>
      </c>
      <c r="P240" s="31">
        <f t="shared" ref="P240:Q240" si="339">ROUND((P189/P$206)*100,5)</f>
        <v>1.3764400000000001</v>
      </c>
      <c r="Q240" s="31">
        <f t="shared" si="339"/>
        <v>1.49119</v>
      </c>
    </row>
    <row r="241" spans="1:17" ht="12" customHeight="1" x14ac:dyDescent="0.2">
      <c r="A241" s="52" t="s">
        <v>34</v>
      </c>
      <c r="B241" s="31">
        <f t="shared" si="337"/>
        <v>3.7150400000000001</v>
      </c>
      <c r="C241" s="31">
        <f t="shared" si="337"/>
        <v>3.3706499999999999</v>
      </c>
      <c r="D241" s="31">
        <f t="shared" si="337"/>
        <v>3.1272500000000001</v>
      </c>
      <c r="E241" s="31">
        <f t="shared" si="337"/>
        <v>3.2735500000000002</v>
      </c>
      <c r="F241" s="31">
        <f t="shared" si="337"/>
        <v>3.28457</v>
      </c>
      <c r="G241" s="31">
        <f t="shared" ref="G241:I241" si="340">ROUND((G190/G$206)*100,5)</f>
        <v>3.2713299999999998</v>
      </c>
      <c r="H241" s="31">
        <f t="shared" si="340"/>
        <v>3.0386199999999999</v>
      </c>
      <c r="I241" s="31">
        <f t="shared" si="340"/>
        <v>2.8898999999999999</v>
      </c>
      <c r="J241" s="31">
        <f t="shared" si="337"/>
        <v>2.91954</v>
      </c>
      <c r="K241" s="31">
        <f t="shared" si="337"/>
        <v>2.79827</v>
      </c>
      <c r="L241" s="31">
        <f t="shared" si="337"/>
        <v>2.7827999999999999</v>
      </c>
      <c r="M241" s="31">
        <f t="shared" si="337"/>
        <v>2.7459500000000001</v>
      </c>
      <c r="N241" s="31">
        <f t="shared" si="332"/>
        <v>2.8633000000000002</v>
      </c>
      <c r="O241" s="31">
        <f t="shared" si="332"/>
        <v>2.7669999999999999</v>
      </c>
      <c r="P241" s="31">
        <f t="shared" ref="P241:Q241" si="341">ROUND((P190/P$206)*100,5)</f>
        <v>2.8632399999999998</v>
      </c>
      <c r="Q241" s="31">
        <f t="shared" si="341"/>
        <v>2.9085700000000001</v>
      </c>
    </row>
    <row r="242" spans="1:17" ht="12" customHeight="1" x14ac:dyDescent="0.2">
      <c r="A242" s="29"/>
      <c r="B242" s="31"/>
      <c r="C242" s="31"/>
      <c r="D242" s="31"/>
      <c r="E242" s="31"/>
      <c r="F242" s="31"/>
      <c r="G242" s="31"/>
      <c r="H242" s="31"/>
      <c r="I242" s="31"/>
      <c r="J242" s="31"/>
      <c r="K242" s="31"/>
      <c r="L242" s="31"/>
      <c r="M242" s="31"/>
      <c r="N242" s="31"/>
      <c r="O242" s="31"/>
      <c r="P242" s="31"/>
      <c r="Q242" s="31"/>
    </row>
    <row r="243" spans="1:17" ht="12" customHeight="1" x14ac:dyDescent="0.2">
      <c r="A243" s="52" t="s">
        <v>41</v>
      </c>
      <c r="B243" s="31">
        <f t="shared" ref="B243:N256" si="342">ROUND((B192/B$206)*100,5)</f>
        <v>5.3205499999999999</v>
      </c>
      <c r="C243" s="31">
        <f t="shared" si="342"/>
        <v>5.2837899999999998</v>
      </c>
      <c r="D243" s="31">
        <f t="shared" si="342"/>
        <v>5.2324599999999997</v>
      </c>
      <c r="E243" s="31">
        <f t="shared" si="342"/>
        <v>5.1507899999999998</v>
      </c>
      <c r="F243" s="31">
        <f t="shared" si="342"/>
        <v>5.2940300000000002</v>
      </c>
      <c r="G243" s="31">
        <f t="shared" ref="G243:I243" si="343">ROUND((G192/G$206)*100,5)</f>
        <v>5.2236399999999996</v>
      </c>
      <c r="H243" s="31">
        <f t="shared" si="343"/>
        <v>5.25047</v>
      </c>
      <c r="I243" s="31">
        <f t="shared" si="343"/>
        <v>5.3047599999999999</v>
      </c>
      <c r="J243" s="31">
        <f t="shared" si="342"/>
        <v>5.2728400000000004</v>
      </c>
      <c r="K243" s="31">
        <f t="shared" si="342"/>
        <v>5.2899900000000004</v>
      </c>
      <c r="L243" s="31">
        <f t="shared" si="342"/>
        <v>5.3007</v>
      </c>
      <c r="M243" s="31">
        <f t="shared" si="342"/>
        <v>5.2248900000000003</v>
      </c>
      <c r="N243" s="31">
        <f t="shared" si="342"/>
        <v>5.23088</v>
      </c>
      <c r="O243" s="31">
        <f t="shared" ref="O243:P243" si="344">ROUND((O192/O$206)*100,5)</f>
        <v>5.3545199999999999</v>
      </c>
      <c r="P243" s="31">
        <f t="shared" si="344"/>
        <v>5.19238</v>
      </c>
      <c r="Q243" s="31">
        <f t="shared" ref="Q243" si="345">ROUND((Q192/Q$206)*100,5)</f>
        <v>5.1942500000000003</v>
      </c>
    </row>
    <row r="244" spans="1:17" ht="12" customHeight="1" x14ac:dyDescent="0.2">
      <c r="A244" s="52" t="s">
        <v>42</v>
      </c>
      <c r="B244" s="31">
        <f t="shared" si="342"/>
        <v>5.6469100000000001</v>
      </c>
      <c r="C244" s="31">
        <f t="shared" si="342"/>
        <v>5.8538199999999998</v>
      </c>
      <c r="D244" s="31">
        <f t="shared" si="342"/>
        <v>5.7510700000000003</v>
      </c>
      <c r="E244" s="31">
        <f t="shared" si="342"/>
        <v>5.6874099999999999</v>
      </c>
      <c r="F244" s="31">
        <f t="shared" si="342"/>
        <v>5.6989999999999998</v>
      </c>
      <c r="G244" s="31">
        <f t="shared" ref="G244:I244" si="346">ROUND((G193/G$206)*100,5)</f>
        <v>5.6893900000000004</v>
      </c>
      <c r="H244" s="31">
        <f t="shared" si="346"/>
        <v>5.6597900000000001</v>
      </c>
      <c r="I244" s="31">
        <f t="shared" si="346"/>
        <v>5.7249499999999998</v>
      </c>
      <c r="J244" s="31">
        <f t="shared" si="342"/>
        <v>5.7599900000000002</v>
      </c>
      <c r="K244" s="31">
        <f t="shared" si="342"/>
        <v>5.8613799999999996</v>
      </c>
      <c r="L244" s="31">
        <f t="shared" si="342"/>
        <v>5.95221</v>
      </c>
      <c r="M244" s="31">
        <f t="shared" si="342"/>
        <v>6.0900100000000004</v>
      </c>
      <c r="N244" s="31">
        <f t="shared" si="342"/>
        <v>6.2455600000000002</v>
      </c>
      <c r="O244" s="31">
        <f t="shared" ref="O244:P244" si="347">ROUND((O193/O$206)*100,5)</f>
        <v>6.1818200000000001</v>
      </c>
      <c r="P244" s="31">
        <f t="shared" si="347"/>
        <v>6.1748900000000004</v>
      </c>
      <c r="Q244" s="31">
        <f t="shared" ref="Q244" si="348">ROUND((Q193/Q$206)*100,5)</f>
        <v>6.0686499999999999</v>
      </c>
    </row>
    <row r="245" spans="1:17" ht="12" customHeight="1" x14ac:dyDescent="0.2">
      <c r="A245" s="52" t="s">
        <v>43</v>
      </c>
      <c r="B245" s="31">
        <f t="shared" si="342"/>
        <v>5.6153899999999997</v>
      </c>
      <c r="C245" s="31">
        <f t="shared" si="342"/>
        <v>5.4445300000000003</v>
      </c>
      <c r="D245" s="31">
        <f t="shared" si="342"/>
        <v>5.4618500000000001</v>
      </c>
      <c r="E245" s="31">
        <f t="shared" si="342"/>
        <v>5.6680799999999998</v>
      </c>
      <c r="F245" s="31">
        <f t="shared" si="342"/>
        <v>5.8121600000000004</v>
      </c>
      <c r="G245" s="31">
        <f t="shared" ref="G245:I245" si="349">ROUND((G194/G$206)*100,5)</f>
        <v>5.6707200000000002</v>
      </c>
      <c r="H245" s="31">
        <f t="shared" si="349"/>
        <v>5.4772499999999997</v>
      </c>
      <c r="I245" s="31">
        <f t="shared" si="349"/>
        <v>5.5026099999999998</v>
      </c>
      <c r="J245" s="31">
        <f t="shared" si="342"/>
        <v>5.5479500000000002</v>
      </c>
      <c r="K245" s="31">
        <f t="shared" si="342"/>
        <v>5.4767299999999999</v>
      </c>
      <c r="L245" s="31">
        <f t="shared" si="342"/>
        <v>5.5412499999999998</v>
      </c>
      <c r="M245" s="31">
        <f t="shared" si="342"/>
        <v>5.5807599999999997</v>
      </c>
      <c r="N245" s="31">
        <f t="shared" si="342"/>
        <v>5.5300799999999999</v>
      </c>
      <c r="O245" s="31">
        <f t="shared" ref="O245:P245" si="350">ROUND((O194/O$206)*100,5)</f>
        <v>5.6349600000000004</v>
      </c>
      <c r="P245" s="31">
        <f t="shared" si="350"/>
        <v>5.5886399999999998</v>
      </c>
      <c r="Q245" s="31">
        <f t="shared" ref="Q245" si="351">ROUND((Q194/Q$206)*100,5)</f>
        <v>5.4974699999999999</v>
      </c>
    </row>
    <row r="246" spans="1:17" ht="12" customHeight="1" x14ac:dyDescent="0.2">
      <c r="A246" s="52" t="s">
        <v>44</v>
      </c>
      <c r="B246" s="31">
        <f t="shared" si="342"/>
        <v>5.4110399999999998</v>
      </c>
      <c r="C246" s="31">
        <f t="shared" si="342"/>
        <v>5.3385800000000003</v>
      </c>
      <c r="D246" s="31">
        <f t="shared" si="342"/>
        <v>5.3616799999999998</v>
      </c>
      <c r="E246" s="31">
        <f t="shared" si="342"/>
        <v>5.24099</v>
      </c>
      <c r="F246" s="31">
        <f t="shared" si="342"/>
        <v>5.3113599999999996</v>
      </c>
      <c r="G246" s="31">
        <f t="shared" ref="G246:I246" si="352">ROUND((G195/G$206)*100,5)</f>
        <v>5.4547499999999998</v>
      </c>
      <c r="H246" s="31">
        <f t="shared" si="352"/>
        <v>5.6328399999999998</v>
      </c>
      <c r="I246" s="31">
        <f t="shared" si="352"/>
        <v>5.8121200000000002</v>
      </c>
      <c r="J246" s="31">
        <f t="shared" si="342"/>
        <v>6.0719900000000004</v>
      </c>
      <c r="K246" s="31">
        <f t="shared" si="342"/>
        <v>6.05443</v>
      </c>
      <c r="L246" s="31">
        <f t="shared" si="342"/>
        <v>6.1026699999999998</v>
      </c>
      <c r="M246" s="31">
        <f t="shared" si="342"/>
        <v>6.2027099999999997</v>
      </c>
      <c r="N246" s="31">
        <f t="shared" si="342"/>
        <v>6.1363799999999999</v>
      </c>
      <c r="O246" s="31">
        <f t="shared" ref="O246:P246" si="353">ROUND((O195/O$206)*100,5)</f>
        <v>6.3290499999999996</v>
      </c>
      <c r="P246" s="31">
        <f t="shared" si="353"/>
        <v>6.2894300000000003</v>
      </c>
      <c r="Q246" s="31">
        <f t="shared" ref="Q246" si="354">ROUND((Q195/Q$206)*100,5)</f>
        <v>6.37094</v>
      </c>
    </row>
    <row r="247" spans="1:17" ht="12" customHeight="1" x14ac:dyDescent="0.2">
      <c r="A247" s="52" t="s">
        <v>45</v>
      </c>
      <c r="B247" s="31">
        <f t="shared" si="342"/>
        <v>6.4179599999999999</v>
      </c>
      <c r="C247" s="31">
        <f t="shared" si="342"/>
        <v>6.2280699999999998</v>
      </c>
      <c r="D247" s="31">
        <f t="shared" si="342"/>
        <v>5.9839200000000003</v>
      </c>
      <c r="E247" s="31">
        <f t="shared" si="342"/>
        <v>5.8535500000000003</v>
      </c>
      <c r="F247" s="31">
        <f t="shared" si="342"/>
        <v>5.8256399999999999</v>
      </c>
      <c r="G247" s="31">
        <f t="shared" ref="G247:I247" si="355">ROUND((G196/G$206)*100,5)</f>
        <v>5.6555799999999996</v>
      </c>
      <c r="H247" s="31">
        <f t="shared" si="355"/>
        <v>5.6730099999999997</v>
      </c>
      <c r="I247" s="31">
        <f t="shared" si="355"/>
        <v>5.7117300000000002</v>
      </c>
      <c r="J247" s="31">
        <f t="shared" si="342"/>
        <v>5.5887099999999998</v>
      </c>
      <c r="K247" s="31">
        <f t="shared" si="342"/>
        <v>5.5664699999999998</v>
      </c>
      <c r="L247" s="31">
        <f t="shared" si="342"/>
        <v>5.4837899999999999</v>
      </c>
      <c r="M247" s="31">
        <f t="shared" si="342"/>
        <v>5.3118699999999999</v>
      </c>
      <c r="N247" s="31">
        <f t="shared" si="342"/>
        <v>5.38002</v>
      </c>
      <c r="O247" s="31">
        <f t="shared" ref="O247:P247" si="356">ROUND((O196/O$206)*100,5)</f>
        <v>5.4302400000000004</v>
      </c>
      <c r="P247" s="31">
        <f t="shared" si="356"/>
        <v>5.5960900000000002</v>
      </c>
      <c r="Q247" s="31">
        <f t="shared" ref="Q247" si="357">ROUND((Q196/Q$206)*100,5)</f>
        <v>5.6991500000000004</v>
      </c>
    </row>
    <row r="248" spans="1:17" ht="12" customHeight="1" x14ac:dyDescent="0.2">
      <c r="A248" s="52" t="s">
        <v>46</v>
      </c>
      <c r="B248" s="31">
        <f t="shared" si="342"/>
        <v>8.2166899999999998</v>
      </c>
      <c r="C248" s="31">
        <f t="shared" si="342"/>
        <v>8.3309499999999996</v>
      </c>
      <c r="D248" s="31">
        <f t="shared" si="342"/>
        <v>8.2742900000000006</v>
      </c>
      <c r="E248" s="31">
        <f t="shared" si="342"/>
        <v>8.31067</v>
      </c>
      <c r="F248" s="31">
        <f t="shared" si="342"/>
        <v>8.3667200000000008</v>
      </c>
      <c r="G248" s="31">
        <f t="shared" ref="G248:I248" si="358">ROUND((G197/G$206)*100,5)</f>
        <v>8.4566199999999991</v>
      </c>
      <c r="H248" s="31">
        <f t="shared" si="358"/>
        <v>8.1599400000000006</v>
      </c>
      <c r="I248" s="31">
        <f t="shared" si="358"/>
        <v>8.1495999999999995</v>
      </c>
      <c r="J248" s="31">
        <f t="shared" si="342"/>
        <v>8.1574399999999994</v>
      </c>
      <c r="K248" s="31">
        <f t="shared" si="342"/>
        <v>8.1270600000000002</v>
      </c>
      <c r="L248" s="31">
        <f t="shared" si="342"/>
        <v>8.3108900000000006</v>
      </c>
      <c r="M248" s="31">
        <f t="shared" si="342"/>
        <v>8.4277200000000008</v>
      </c>
      <c r="N248" s="31">
        <f t="shared" si="342"/>
        <v>8.4770099999999999</v>
      </c>
      <c r="O248" s="31">
        <f t="shared" ref="O248:P248" si="359">ROUND((O197/O$206)*100,5)</f>
        <v>8.4085099999999997</v>
      </c>
      <c r="P248" s="31">
        <f t="shared" si="359"/>
        <v>8.6586200000000009</v>
      </c>
      <c r="Q248" s="31">
        <f t="shared" ref="Q248" si="360">ROUND((Q197/Q$206)*100,5)</f>
        <v>8.5668199999999999</v>
      </c>
    </row>
    <row r="249" spans="1:17" ht="12" customHeight="1" x14ac:dyDescent="0.2">
      <c r="A249" s="52" t="s">
        <v>47</v>
      </c>
      <c r="B249" s="31">
        <f t="shared" si="342"/>
        <v>5.9577099999999996</v>
      </c>
      <c r="C249" s="31">
        <f t="shared" si="342"/>
        <v>5.9787100000000004</v>
      </c>
      <c r="D249" s="31">
        <f t="shared" si="342"/>
        <v>6.2202400000000004</v>
      </c>
      <c r="E249" s="31">
        <f t="shared" si="342"/>
        <v>6.7012799999999997</v>
      </c>
      <c r="F249" s="31">
        <f t="shared" si="342"/>
        <v>6.2816599999999996</v>
      </c>
      <c r="G249" s="31">
        <f t="shared" ref="G249:I249" si="361">ROUND((G198/G$206)*100,5)</f>
        <v>6.2838099999999999</v>
      </c>
      <c r="H249" s="31">
        <f t="shared" si="361"/>
        <v>6.0833500000000003</v>
      </c>
      <c r="I249" s="31">
        <f t="shared" si="361"/>
        <v>6.1500300000000001</v>
      </c>
      <c r="J249" s="31">
        <f t="shared" si="342"/>
        <v>6.33643</v>
      </c>
      <c r="K249" s="31">
        <f t="shared" si="342"/>
        <v>6.3818400000000004</v>
      </c>
      <c r="L249" s="31">
        <f t="shared" si="342"/>
        <v>6.2468000000000004</v>
      </c>
      <c r="M249" s="31">
        <f t="shared" si="342"/>
        <v>6.1428500000000001</v>
      </c>
      <c r="N249" s="31">
        <f t="shared" si="342"/>
        <v>6.09131</v>
      </c>
      <c r="O249" s="31">
        <f t="shared" ref="O249:P249" si="362">ROUND((O198/O$206)*100,5)</f>
        <v>6.1757400000000002</v>
      </c>
      <c r="P249" s="31">
        <f t="shared" si="362"/>
        <v>6.2563700000000004</v>
      </c>
      <c r="Q249" s="31">
        <f t="shared" ref="Q249" si="363">ROUND((Q198/Q$206)*100,5)</f>
        <v>6.2473000000000001</v>
      </c>
    </row>
    <row r="250" spans="1:17" ht="12" customHeight="1" x14ac:dyDescent="0.2">
      <c r="A250" s="52" t="s">
        <v>48</v>
      </c>
      <c r="B250" s="31">
        <f t="shared" si="342"/>
        <v>9.0493000000000006</v>
      </c>
      <c r="C250" s="31">
        <f t="shared" si="342"/>
        <v>9.1539699999999993</v>
      </c>
      <c r="D250" s="31">
        <f t="shared" si="342"/>
        <v>9.1315500000000007</v>
      </c>
      <c r="E250" s="31">
        <f t="shared" si="342"/>
        <v>8.8629300000000004</v>
      </c>
      <c r="F250" s="31">
        <f t="shared" si="342"/>
        <v>8.6445699999999999</v>
      </c>
      <c r="G250" s="31">
        <f t="shared" ref="G250:I250" si="364">ROUND((G199/G$206)*100,5)</f>
        <v>8.6897500000000001</v>
      </c>
      <c r="H250" s="31">
        <f t="shared" si="364"/>
        <v>8.6948600000000003</v>
      </c>
      <c r="I250" s="31">
        <f t="shared" si="364"/>
        <v>8.67361</v>
      </c>
      <c r="J250" s="31">
        <f t="shared" si="342"/>
        <v>8.5524100000000001</v>
      </c>
      <c r="K250" s="31">
        <f t="shared" si="342"/>
        <v>8.4156700000000004</v>
      </c>
      <c r="L250" s="31">
        <f t="shared" si="342"/>
        <v>8.4370100000000008</v>
      </c>
      <c r="M250" s="31">
        <f t="shared" si="342"/>
        <v>8.26919</v>
      </c>
      <c r="N250" s="31">
        <f t="shared" si="342"/>
        <v>8.25122</v>
      </c>
      <c r="O250" s="31">
        <f t="shared" ref="O250:P250" si="365">ROUND((O199/O$206)*100,5)</f>
        <v>8.4141200000000005</v>
      </c>
      <c r="P250" s="31">
        <f t="shared" si="365"/>
        <v>8.4718999999999998</v>
      </c>
      <c r="Q250" s="31">
        <f t="shared" ref="Q250" si="366">ROUND((Q199/Q$206)*100,5)</f>
        <v>8.5047700000000006</v>
      </c>
    </row>
    <row r="251" spans="1:17" ht="12" customHeight="1" x14ac:dyDescent="0.2">
      <c r="A251" s="52" t="s">
        <v>49</v>
      </c>
      <c r="B251" s="31">
        <f t="shared" si="342"/>
        <v>4.4004099999999999</v>
      </c>
      <c r="C251" s="31">
        <f t="shared" si="342"/>
        <v>4.6299599999999996</v>
      </c>
      <c r="D251" s="31">
        <f t="shared" si="342"/>
        <v>4.69564</v>
      </c>
      <c r="E251" s="31">
        <f t="shared" si="342"/>
        <v>4.6560499999999996</v>
      </c>
      <c r="F251" s="31">
        <f t="shared" si="342"/>
        <v>4.6656199999999997</v>
      </c>
      <c r="G251" s="31">
        <f t="shared" ref="G251:I251" si="367">ROUND((G200/G$206)*100,5)</f>
        <v>4.77555</v>
      </c>
      <c r="H251" s="31">
        <f t="shared" si="367"/>
        <v>4.8803099999999997</v>
      </c>
      <c r="I251" s="31">
        <f t="shared" si="367"/>
        <v>4.6015100000000002</v>
      </c>
      <c r="J251" s="31">
        <f t="shared" si="342"/>
        <v>4.5649100000000002</v>
      </c>
      <c r="K251" s="31">
        <f t="shared" si="342"/>
        <v>4.5366999999999997</v>
      </c>
      <c r="L251" s="31">
        <f t="shared" si="342"/>
        <v>4.6599000000000004</v>
      </c>
      <c r="M251" s="31">
        <f t="shared" si="342"/>
        <v>4.5472799999999998</v>
      </c>
      <c r="N251" s="31">
        <f t="shared" si="342"/>
        <v>4.7044899999999998</v>
      </c>
      <c r="O251" s="31">
        <f t="shared" ref="O251:P251" si="368">ROUND((O200/O$206)*100,5)</f>
        <v>4.7366200000000003</v>
      </c>
      <c r="P251" s="31">
        <f t="shared" si="368"/>
        <v>4.78634</v>
      </c>
      <c r="Q251" s="31">
        <f t="shared" ref="Q251" si="369">ROUND((Q200/Q$206)*100,5)</f>
        <v>4.7199099999999996</v>
      </c>
    </row>
    <row r="252" spans="1:17" ht="12" customHeight="1" x14ac:dyDescent="0.2">
      <c r="A252" s="52" t="s">
        <v>50</v>
      </c>
      <c r="B252" s="31">
        <f t="shared" si="342"/>
        <v>7.6529699999999998</v>
      </c>
      <c r="C252" s="31">
        <f t="shared" si="342"/>
        <v>7.49221</v>
      </c>
      <c r="D252" s="31">
        <f t="shared" si="342"/>
        <v>7.4959499999999997</v>
      </c>
      <c r="E252" s="31">
        <f t="shared" si="342"/>
        <v>7.2461799999999998</v>
      </c>
      <c r="F252" s="31">
        <f t="shared" si="342"/>
        <v>7.1980300000000002</v>
      </c>
      <c r="G252" s="31">
        <f t="shared" ref="G252:I252" si="370">ROUND((G201/G$206)*100,5)</f>
        <v>6.9508900000000002</v>
      </c>
      <c r="H252" s="31">
        <f t="shared" si="370"/>
        <v>7.0468999999999999</v>
      </c>
      <c r="I252" s="31">
        <f t="shared" si="370"/>
        <v>7.0981500000000004</v>
      </c>
      <c r="J252" s="31">
        <f t="shared" si="342"/>
        <v>6.9963199999999999</v>
      </c>
      <c r="K252" s="31">
        <f t="shared" si="342"/>
        <v>7.1448299999999998</v>
      </c>
      <c r="L252" s="31">
        <f t="shared" si="342"/>
        <v>6.96746</v>
      </c>
      <c r="M252" s="31">
        <f t="shared" si="342"/>
        <v>7.0089100000000002</v>
      </c>
      <c r="N252" s="31">
        <f t="shared" si="342"/>
        <v>6.8736899999999999</v>
      </c>
      <c r="O252" s="31">
        <f t="shared" ref="O252:P252" si="371">ROUND((O201/O$206)*100,5)</f>
        <v>6.9357300000000004</v>
      </c>
      <c r="P252" s="31">
        <f t="shared" si="371"/>
        <v>6.8239900000000002</v>
      </c>
      <c r="Q252" s="31">
        <f t="shared" ref="Q252" si="372">ROUND((Q201/Q$206)*100,5)</f>
        <v>6.92896</v>
      </c>
    </row>
    <row r="253" spans="1:17" ht="12" customHeight="1" x14ac:dyDescent="0.2">
      <c r="A253" s="52" t="s">
        <v>51</v>
      </c>
      <c r="B253" s="31">
        <f t="shared" si="342"/>
        <v>3.6412300000000002</v>
      </c>
      <c r="C253" s="31">
        <f t="shared" si="342"/>
        <v>3.6993800000000001</v>
      </c>
      <c r="D253" s="31">
        <f t="shared" si="342"/>
        <v>3.7516600000000002</v>
      </c>
      <c r="E253" s="31">
        <f t="shared" si="342"/>
        <v>3.9086599999999998</v>
      </c>
      <c r="F253" s="31">
        <f t="shared" si="342"/>
        <v>3.95824</v>
      </c>
      <c r="G253" s="31">
        <f t="shared" ref="G253:I253" si="373">ROUND((G202/G$206)*100,5)</f>
        <v>4.0004799999999996</v>
      </c>
      <c r="H253" s="31">
        <f t="shared" si="373"/>
        <v>4.0275999999999996</v>
      </c>
      <c r="I253" s="31">
        <f t="shared" si="373"/>
        <v>4.01187</v>
      </c>
      <c r="J253" s="31">
        <f t="shared" si="342"/>
        <v>4.0107900000000001</v>
      </c>
      <c r="K253" s="31">
        <f t="shared" si="342"/>
        <v>4.1661200000000003</v>
      </c>
      <c r="L253" s="31">
        <f t="shared" si="342"/>
        <v>4.1486299999999998</v>
      </c>
      <c r="M253" s="31">
        <f t="shared" si="342"/>
        <v>4.0024899999999999</v>
      </c>
      <c r="N253" s="31">
        <f t="shared" si="342"/>
        <v>3.9899499999999999</v>
      </c>
      <c r="O253" s="31">
        <f t="shared" ref="O253:P253" si="374">ROUND((O202/O$206)*100,5)</f>
        <v>4.1163800000000004</v>
      </c>
      <c r="P253" s="31">
        <f t="shared" si="374"/>
        <v>4.0781000000000001</v>
      </c>
      <c r="Q253" s="31">
        <f t="shared" ref="Q253" si="375">ROUND((Q202/Q$206)*100,5)</f>
        <v>4.0241400000000001</v>
      </c>
    </row>
    <row r="254" spans="1:17" ht="12" customHeight="1" x14ac:dyDescent="0.2">
      <c r="A254" s="52" t="s">
        <v>52</v>
      </c>
      <c r="B254" s="31">
        <f t="shared" si="342"/>
        <v>7.4011399999999998</v>
      </c>
      <c r="C254" s="31">
        <f t="shared" si="342"/>
        <v>7.4064100000000002</v>
      </c>
      <c r="D254" s="31">
        <f t="shared" si="342"/>
        <v>7.4118199999999996</v>
      </c>
      <c r="E254" s="31">
        <f t="shared" si="342"/>
        <v>7.4951600000000003</v>
      </c>
      <c r="F254" s="31">
        <f t="shared" si="342"/>
        <v>7.5615899999999998</v>
      </c>
      <c r="G254" s="31">
        <f t="shared" ref="G254:I254" si="376">ROUND((G203/G$206)*100,5)</f>
        <v>7.9373899999999997</v>
      </c>
      <c r="H254" s="31">
        <f t="shared" si="376"/>
        <v>8.0277399999999997</v>
      </c>
      <c r="I254" s="31">
        <f t="shared" si="376"/>
        <v>7.6966000000000001</v>
      </c>
      <c r="J254" s="31">
        <f t="shared" si="342"/>
        <v>7.5814899999999996</v>
      </c>
      <c r="K254" s="31">
        <f t="shared" si="342"/>
        <v>7.7589100000000002</v>
      </c>
      <c r="L254" s="31">
        <f t="shared" si="342"/>
        <v>7.6589</v>
      </c>
      <c r="M254" s="31">
        <f t="shared" si="342"/>
        <v>7.48543</v>
      </c>
      <c r="N254" s="31">
        <f t="shared" si="342"/>
        <v>7.5794100000000002</v>
      </c>
      <c r="O254" s="31">
        <f t="shared" ref="O254:P254" si="377">ROUND((O203/O$206)*100,5)</f>
        <v>7.4835200000000004</v>
      </c>
      <c r="P254" s="31">
        <f t="shared" si="377"/>
        <v>7.5652900000000001</v>
      </c>
      <c r="Q254" s="31">
        <f t="shared" ref="Q254" si="378">ROUND((Q203/Q$206)*100,5)</f>
        <v>7.4992000000000001</v>
      </c>
    </row>
    <row r="255" spans="1:17" ht="12" customHeight="1" x14ac:dyDescent="0.2">
      <c r="A255" s="52" t="s">
        <v>53</v>
      </c>
      <c r="B255" s="31">
        <f t="shared" si="342"/>
        <v>6.5310800000000002</v>
      </c>
      <c r="C255" s="31">
        <f t="shared" si="342"/>
        <v>6.8440300000000001</v>
      </c>
      <c r="D255" s="31">
        <f t="shared" si="342"/>
        <v>7.54061</v>
      </c>
      <c r="E255" s="31">
        <f t="shared" si="342"/>
        <v>7.59917</v>
      </c>
      <c r="F255" s="31">
        <f t="shared" si="342"/>
        <v>7.7142400000000002</v>
      </c>
      <c r="G255" s="31">
        <f t="shared" ref="G255:I255" si="379">ROUND((G204/G$206)*100,5)</f>
        <v>8.0039999999999996</v>
      </c>
      <c r="H255" s="31">
        <f t="shared" si="379"/>
        <v>8.6053700000000006</v>
      </c>
      <c r="I255" s="31">
        <f t="shared" si="379"/>
        <v>8.99831</v>
      </c>
      <c r="J255" s="31">
        <f t="shared" si="342"/>
        <v>9.2050199999999993</v>
      </c>
      <c r="K255" s="31">
        <f t="shared" si="342"/>
        <v>9.0884400000000003</v>
      </c>
      <c r="L255" s="31">
        <f t="shared" si="342"/>
        <v>8.8879000000000001</v>
      </c>
      <c r="M255" s="31">
        <f t="shared" si="342"/>
        <v>8.9865399999999998</v>
      </c>
      <c r="N255" s="31">
        <f t="shared" si="342"/>
        <v>9.2180400000000002</v>
      </c>
      <c r="O255" s="31">
        <f t="shared" ref="O255:P255" si="380">ROUND((O204/O$206)*100,5)</f>
        <v>9.1783099999999997</v>
      </c>
      <c r="P255" s="31">
        <f t="shared" si="380"/>
        <v>9.2336899999999993</v>
      </c>
      <c r="Q255" s="31">
        <f t="shared" ref="Q255" si="381">ROUND((Q204/Q$206)*100,5)</f>
        <v>9.4026800000000001</v>
      </c>
    </row>
    <row r="256" spans="1:17" ht="12" customHeight="1" x14ac:dyDescent="0.2">
      <c r="A256" s="52" t="s">
        <v>54</v>
      </c>
      <c r="B256" s="31">
        <f t="shared" si="342"/>
        <v>5.5875700000000004</v>
      </c>
      <c r="C256" s="31">
        <f t="shared" si="342"/>
        <v>5.5621600000000004</v>
      </c>
      <c r="D256" s="31">
        <f t="shared" si="342"/>
        <v>5.3902999999999999</v>
      </c>
      <c r="E256" s="31">
        <f t="shared" si="342"/>
        <v>5.3270600000000004</v>
      </c>
      <c r="F256" s="31">
        <f t="shared" si="342"/>
        <v>5.2949900000000003</v>
      </c>
      <c r="G256" s="31">
        <f t="shared" ref="G256:I256" si="382">ROUND((G205/G$206)*100,5)</f>
        <v>5.3114400000000002</v>
      </c>
      <c r="H256" s="31">
        <f t="shared" si="382"/>
        <v>5.3623399999999997</v>
      </c>
      <c r="I256" s="31">
        <f t="shared" si="382"/>
        <v>5.2690099999999997</v>
      </c>
      <c r="J256" s="31">
        <f t="shared" si="342"/>
        <v>5.3004899999999999</v>
      </c>
      <c r="K256" s="31">
        <f t="shared" si="342"/>
        <v>5.4539400000000002</v>
      </c>
      <c r="L256" s="31">
        <f t="shared" si="342"/>
        <v>5.4730800000000004</v>
      </c>
      <c r="M256" s="31">
        <f t="shared" si="342"/>
        <v>5.7364800000000002</v>
      </c>
      <c r="N256" s="31">
        <f t="shared" si="342"/>
        <v>5.5365799999999998</v>
      </c>
      <c r="O256" s="31">
        <f t="shared" ref="O256:P256" si="383">ROUND((O205/O$206)*100,5)</f>
        <v>5.4821200000000001</v>
      </c>
      <c r="P256" s="31">
        <f t="shared" si="383"/>
        <v>5.1309199999999997</v>
      </c>
      <c r="Q256" s="31">
        <f t="shared" ref="Q256" si="384">ROUND((Q205/Q$206)*100,5)</f>
        <v>5.1279599999999999</v>
      </c>
    </row>
    <row r="257" spans="1:17" ht="12" customHeight="1" x14ac:dyDescent="0.2">
      <c r="A257" s="50" t="s">
        <v>55</v>
      </c>
      <c r="B257" s="33">
        <f t="shared" ref="B257:M257" si="385">B206/B$206*100</f>
        <v>100</v>
      </c>
      <c r="C257" s="33">
        <f t="shared" si="385"/>
        <v>100</v>
      </c>
      <c r="D257" s="33">
        <f t="shared" si="385"/>
        <v>100</v>
      </c>
      <c r="E257" s="33">
        <f t="shared" si="385"/>
        <v>100</v>
      </c>
      <c r="F257" s="33">
        <f t="shared" si="385"/>
        <v>100</v>
      </c>
      <c r="G257" s="33">
        <f t="shared" ref="G257:I257" si="386">G206/G$206*100</f>
        <v>100</v>
      </c>
      <c r="H257" s="33">
        <f t="shared" si="386"/>
        <v>100</v>
      </c>
      <c r="I257" s="33">
        <f t="shared" si="386"/>
        <v>100</v>
      </c>
      <c r="J257" s="33">
        <f t="shared" si="385"/>
        <v>100</v>
      </c>
      <c r="K257" s="33">
        <f t="shared" si="385"/>
        <v>100</v>
      </c>
      <c r="L257" s="33">
        <f t="shared" si="385"/>
        <v>100</v>
      </c>
      <c r="M257" s="33">
        <f t="shared" si="385"/>
        <v>100</v>
      </c>
      <c r="N257" s="33">
        <f>N206/N$206*100</f>
        <v>100</v>
      </c>
      <c r="O257" s="33">
        <f>O206/O$206*100</f>
        <v>100</v>
      </c>
      <c r="P257" s="33">
        <f>P206/P$206*100</f>
        <v>100</v>
      </c>
      <c r="Q257" s="33">
        <f>Q206/Q$206*100</f>
        <v>100</v>
      </c>
    </row>
    <row r="258" spans="1:17" ht="12" customHeight="1" x14ac:dyDescent="0.2">
      <c r="A258" s="51" t="s">
        <v>0</v>
      </c>
      <c r="B258" s="35"/>
      <c r="C258" s="33"/>
      <c r="D258" s="33"/>
      <c r="E258" s="33"/>
      <c r="F258" s="33"/>
      <c r="G258" s="33"/>
      <c r="H258" s="33"/>
      <c r="I258" s="33"/>
      <c r="J258" s="33"/>
      <c r="K258" s="33"/>
      <c r="L258" s="33"/>
      <c r="M258" s="33"/>
      <c r="N258" s="33"/>
      <c r="O258" s="33"/>
      <c r="P258" s="33"/>
      <c r="Q258" s="33"/>
    </row>
    <row r="259" spans="1:17" ht="12" customHeight="1" x14ac:dyDescent="0.2">
      <c r="A259" s="53" t="s">
        <v>36</v>
      </c>
      <c r="B259" s="31">
        <f>ROUND((B208/B$206)*100,5)</f>
        <v>13.15005</v>
      </c>
      <c r="C259" s="31">
        <f t="shared" ref="C259:F259" si="387">ROUND((C208/C$206)*100,5)</f>
        <v>12.753439999999999</v>
      </c>
      <c r="D259" s="31">
        <f t="shared" si="387"/>
        <v>12.29696</v>
      </c>
      <c r="E259" s="31">
        <f t="shared" si="387"/>
        <v>12.29204</v>
      </c>
      <c r="F259" s="31">
        <f t="shared" si="387"/>
        <v>12.37215</v>
      </c>
      <c r="G259" s="31">
        <f t="shared" ref="G259:I259" si="388">ROUND((G208/G$206)*100,5)</f>
        <v>11.895989999999999</v>
      </c>
      <c r="H259" s="31">
        <f t="shared" si="388"/>
        <v>11.418229999999999</v>
      </c>
      <c r="I259" s="31">
        <f t="shared" si="388"/>
        <v>11.29514</v>
      </c>
      <c r="J259" s="31">
        <f t="shared" ref="J259:M260" si="389">ROUND((J208/J$206)*100,5)</f>
        <v>11.05321</v>
      </c>
      <c r="K259" s="31">
        <f t="shared" si="389"/>
        <v>10.67747</v>
      </c>
      <c r="L259" s="31">
        <f t="shared" si="389"/>
        <v>10.828799999999999</v>
      </c>
      <c r="M259" s="31">
        <f t="shared" si="389"/>
        <v>10.98288</v>
      </c>
      <c r="N259" s="31">
        <f t="shared" ref="N259:P260" si="390">ROUND((N208/N$206)*100,5)</f>
        <v>10.75539</v>
      </c>
      <c r="O259" s="31">
        <f t="shared" si="390"/>
        <v>10.138350000000001</v>
      </c>
      <c r="P259" s="31">
        <f t="shared" si="390"/>
        <v>10.15334</v>
      </c>
      <c r="Q259" s="31">
        <f t="shared" ref="Q259" si="391">ROUND((Q208/Q$206)*100,5)</f>
        <v>10.1478</v>
      </c>
    </row>
    <row r="260" spans="1:17" ht="12" customHeight="1" x14ac:dyDescent="0.2">
      <c r="A260" s="53" t="s">
        <v>40</v>
      </c>
      <c r="B260" s="31">
        <f>ROUND((B209/B$206)*100,5)</f>
        <v>86.849950000000007</v>
      </c>
      <c r="C260" s="31">
        <f t="shared" ref="C260:F260" si="392">ROUND((C209/C$206)*100,5)</f>
        <v>87.246560000000002</v>
      </c>
      <c r="D260" s="31">
        <f t="shared" si="392"/>
        <v>87.703040000000001</v>
      </c>
      <c r="E260" s="31">
        <f t="shared" si="392"/>
        <v>87.70796</v>
      </c>
      <c r="F260" s="31">
        <f t="shared" si="392"/>
        <v>87.627849999999995</v>
      </c>
      <c r="G260" s="31">
        <f t="shared" ref="G260:I260" si="393">ROUND((G209/G$206)*100,5)</f>
        <v>88.104010000000002</v>
      </c>
      <c r="H260" s="31">
        <f t="shared" si="393"/>
        <v>88.581770000000006</v>
      </c>
      <c r="I260" s="31">
        <f t="shared" si="393"/>
        <v>88.704859999999996</v>
      </c>
      <c r="J260" s="31">
        <f t="shared" si="389"/>
        <v>88.946789999999993</v>
      </c>
      <c r="K260" s="31">
        <f t="shared" si="389"/>
        <v>89.32253</v>
      </c>
      <c r="L260" s="31">
        <f t="shared" si="389"/>
        <v>89.171199999999999</v>
      </c>
      <c r="M260" s="31">
        <f t="shared" si="389"/>
        <v>89.017120000000006</v>
      </c>
      <c r="N260" s="31">
        <f t="shared" si="390"/>
        <v>89.244609999999994</v>
      </c>
      <c r="O260" s="31">
        <f t="shared" si="390"/>
        <v>89.861649999999997</v>
      </c>
      <c r="P260" s="31">
        <f t="shared" si="390"/>
        <v>89.84666</v>
      </c>
      <c r="Q260" s="31">
        <f t="shared" ref="Q260" si="394">ROUND((Q209/Q$206)*100,5)</f>
        <v>89.852199999999996</v>
      </c>
    </row>
    <row r="261" spans="1:17" ht="12" customHeight="1" x14ac:dyDescent="0.2">
      <c r="A261" s="23"/>
      <c r="B261" s="21"/>
      <c r="C261" s="21"/>
      <c r="D261" s="21"/>
      <c r="E261" s="21"/>
      <c r="F261" s="21"/>
      <c r="G261" s="21"/>
      <c r="H261" s="21"/>
      <c r="I261" s="21"/>
    </row>
    <row r="262" spans="1:17" ht="12" customHeight="1" x14ac:dyDescent="0.2">
      <c r="A262" s="100"/>
      <c r="B262" s="182" t="s">
        <v>98</v>
      </c>
      <c r="C262" s="182"/>
      <c r="D262" s="182"/>
      <c r="E262" s="182"/>
      <c r="F262" s="182"/>
      <c r="G262" s="182"/>
      <c r="H262" s="182"/>
      <c r="I262" s="182"/>
      <c r="J262" s="182"/>
      <c r="K262" s="182"/>
      <c r="L262" s="182"/>
      <c r="M262" s="182"/>
      <c r="N262" s="182"/>
      <c r="O262" s="182"/>
      <c r="P262" s="182"/>
      <c r="Q262" s="182"/>
    </row>
    <row r="263" spans="1:17" ht="12" customHeight="1" x14ac:dyDescent="0.2">
      <c r="A263" s="52" t="s">
        <v>37</v>
      </c>
      <c r="B263" s="31">
        <f>ROUND((B187/B8)*100,5)</f>
        <v>26.843830000000001</v>
      </c>
      <c r="C263" s="31">
        <f t="shared" ref="C263:F263" si="395">ROUND((C187/C8)*100,5)</f>
        <v>25.91865</v>
      </c>
      <c r="D263" s="31">
        <f t="shared" si="395"/>
        <v>25.138850000000001</v>
      </c>
      <c r="E263" s="31">
        <f t="shared" si="395"/>
        <v>23.92052</v>
      </c>
      <c r="F263" s="31">
        <f t="shared" si="395"/>
        <v>22.700749999999999</v>
      </c>
      <c r="G263" s="31">
        <f t="shared" ref="G263:I263" si="396">ROUND((G187/G8)*100,5)</f>
        <v>22.34779</v>
      </c>
      <c r="H263" s="31">
        <f t="shared" si="396"/>
        <v>21.973230000000001</v>
      </c>
      <c r="I263" s="31">
        <f t="shared" si="396"/>
        <v>22.63645</v>
      </c>
      <c r="J263" s="31">
        <f t="shared" ref="J263:M264" si="397">ROUND((J187/J8)*100,5)</f>
        <v>22.611830000000001</v>
      </c>
      <c r="K263" s="31">
        <f t="shared" si="397"/>
        <v>21.78501</v>
      </c>
      <c r="L263" s="31">
        <f t="shared" si="397"/>
        <v>21.284040000000001</v>
      </c>
      <c r="M263" s="31">
        <f t="shared" si="397"/>
        <v>22.045110000000001</v>
      </c>
      <c r="N263" s="31">
        <f t="shared" ref="N263:O266" si="398">ROUND((N187/N8)*100,5)</f>
        <v>21.65644</v>
      </c>
      <c r="O263" s="31">
        <f t="shared" si="398"/>
        <v>21.698060000000002</v>
      </c>
      <c r="P263" s="31">
        <f t="shared" ref="P263:Q263" si="399">ROUND((P187/P8)*100,5)</f>
        <v>22.367999999999999</v>
      </c>
      <c r="Q263" s="31">
        <f t="shared" si="399"/>
        <v>20.808219999999999</v>
      </c>
    </row>
    <row r="264" spans="1:17" ht="12" customHeight="1" x14ac:dyDescent="0.2">
      <c r="A264" s="52" t="s">
        <v>38</v>
      </c>
      <c r="B264" s="31">
        <f>ROUND((B188/B9)*100,5)</f>
        <v>16.26455</v>
      </c>
      <c r="C264" s="31">
        <f t="shared" ref="C264:F264" si="400">ROUND((C188/C9)*100,5)</f>
        <v>14.77492</v>
      </c>
      <c r="D264" s="31">
        <f t="shared" si="400"/>
        <v>13.44753</v>
      </c>
      <c r="E264" s="31">
        <f t="shared" si="400"/>
        <v>12.37485</v>
      </c>
      <c r="F264" s="31">
        <f t="shared" si="400"/>
        <v>12.218400000000001</v>
      </c>
      <c r="G264" s="31">
        <f t="shared" ref="G264:I264" si="401">ROUND((G188/G9)*100,5)</f>
        <v>11.265000000000001</v>
      </c>
      <c r="H264" s="31">
        <f t="shared" si="401"/>
        <v>10.59708</v>
      </c>
      <c r="I264" s="31">
        <f t="shared" si="401"/>
        <v>10.72404</v>
      </c>
      <c r="J264" s="31">
        <f t="shared" si="397"/>
        <v>9.9583499999999994</v>
      </c>
      <c r="K264" s="31">
        <f t="shared" si="397"/>
        <v>8.5073299999999996</v>
      </c>
      <c r="L264" s="31">
        <f t="shared" si="397"/>
        <v>8.6887600000000003</v>
      </c>
      <c r="M264" s="31">
        <f t="shared" si="397"/>
        <v>9.1982999999999997</v>
      </c>
      <c r="N264" s="31">
        <f t="shared" si="398"/>
        <v>8.9618199999999995</v>
      </c>
      <c r="O264" s="31">
        <f t="shared" si="398"/>
        <v>9.0654000000000003</v>
      </c>
      <c r="P264" s="31">
        <f t="shared" ref="P264:Q264" si="402">ROUND((P188/P9)*100,5)</f>
        <v>9.0985899999999997</v>
      </c>
      <c r="Q264" s="31">
        <f t="shared" si="402"/>
        <v>9.0596200000000007</v>
      </c>
    </row>
    <row r="265" spans="1:17" ht="12" customHeight="1" x14ac:dyDescent="0.2">
      <c r="A265" s="52" t="s">
        <v>39</v>
      </c>
      <c r="B265" s="31">
        <f t="shared" ref="B265:M266" si="403">ROUND((B189/B10)*100,5)</f>
        <v>12.71982</v>
      </c>
      <c r="C265" s="31">
        <f t="shared" si="403"/>
        <v>11.764139999999999</v>
      </c>
      <c r="D265" s="31">
        <f t="shared" si="403"/>
        <v>10.65672</v>
      </c>
      <c r="E265" s="31">
        <f t="shared" si="403"/>
        <v>9.7408400000000004</v>
      </c>
      <c r="F265" s="31">
        <f t="shared" si="403"/>
        <v>9.0187299999999997</v>
      </c>
      <c r="G265" s="31">
        <f t="shared" ref="G265:I265" si="404">ROUND((G189/G10)*100,5)</f>
        <v>7.9024299999999998</v>
      </c>
      <c r="H265" s="31">
        <f t="shared" si="404"/>
        <v>7.5970000000000004</v>
      </c>
      <c r="I265" s="31">
        <f t="shared" si="404"/>
        <v>8.2352000000000007</v>
      </c>
      <c r="J265" s="31">
        <f t="shared" si="403"/>
        <v>8.1157500000000002</v>
      </c>
      <c r="K265" s="31">
        <f t="shared" si="403"/>
        <v>9.9134499999999992</v>
      </c>
      <c r="L265" s="31">
        <f t="shared" si="403"/>
        <v>10.66826</v>
      </c>
      <c r="M265" s="31">
        <f t="shared" si="403"/>
        <v>12.90427</v>
      </c>
      <c r="N265" s="31">
        <f t="shared" si="398"/>
        <v>12.511699999999999</v>
      </c>
      <c r="O265" s="31">
        <f t="shared" si="398"/>
        <v>9.4092400000000005</v>
      </c>
      <c r="P265" s="31">
        <f t="shared" ref="P265:Q265" si="405">ROUND((P189/P10)*100,5)</f>
        <v>8.5616599999999998</v>
      </c>
      <c r="Q265" s="31">
        <f t="shared" si="405"/>
        <v>9.3187200000000008</v>
      </c>
    </row>
    <row r="266" spans="1:17" ht="12" customHeight="1" x14ac:dyDescent="0.2">
      <c r="A266" s="52" t="s">
        <v>34</v>
      </c>
      <c r="B266" s="31">
        <f t="shared" si="403"/>
        <v>11.200559999999999</v>
      </c>
      <c r="C266" s="31">
        <f t="shared" si="403"/>
        <v>9.3801500000000004</v>
      </c>
      <c r="D266" s="31">
        <f t="shared" si="403"/>
        <v>8.2911800000000007</v>
      </c>
      <c r="E266" s="31">
        <f t="shared" si="403"/>
        <v>8.16751</v>
      </c>
      <c r="F266" s="31">
        <f t="shared" si="403"/>
        <v>7.6697300000000004</v>
      </c>
      <c r="G266" s="31">
        <f t="shared" ref="G266:I266" si="406">ROUND((G190/G11)*100,5)</f>
        <v>7.2304899999999996</v>
      </c>
      <c r="H266" s="31">
        <f t="shared" si="406"/>
        <v>6.6605699999999999</v>
      </c>
      <c r="I266" s="31">
        <f t="shared" si="406"/>
        <v>6.3979299999999997</v>
      </c>
      <c r="J266" s="31">
        <f t="shared" si="403"/>
        <v>6.2973600000000003</v>
      </c>
      <c r="K266" s="31">
        <f t="shared" si="403"/>
        <v>5.8966000000000003</v>
      </c>
      <c r="L266" s="31">
        <f t="shared" si="403"/>
        <v>5.7150600000000003</v>
      </c>
      <c r="M266" s="31">
        <f t="shared" si="403"/>
        <v>5.80593</v>
      </c>
      <c r="N266" s="31">
        <f t="shared" si="398"/>
        <v>6.0373599999999996</v>
      </c>
      <c r="O266" s="31">
        <f t="shared" si="398"/>
        <v>5.9404399999999997</v>
      </c>
      <c r="P266" s="31">
        <f t="shared" ref="P266:Q266" si="407">ROUND((P190/P11)*100,5)</f>
        <v>6.3416600000000001</v>
      </c>
      <c r="Q266" s="31">
        <f t="shared" si="407"/>
        <v>6.2851699999999999</v>
      </c>
    </row>
    <row r="267" spans="1:17" ht="12" customHeight="1" x14ac:dyDescent="0.2">
      <c r="A267" s="29"/>
      <c r="B267" s="31"/>
      <c r="C267" s="31"/>
      <c r="D267" s="31"/>
      <c r="E267" s="31"/>
      <c r="F267" s="31"/>
      <c r="G267" s="31"/>
      <c r="H267" s="31"/>
      <c r="I267" s="31"/>
      <c r="J267" s="31"/>
      <c r="K267" s="31"/>
      <c r="L267" s="31"/>
      <c r="M267" s="31"/>
      <c r="N267" s="31"/>
      <c r="O267" s="31"/>
      <c r="P267" s="31"/>
      <c r="Q267" s="31"/>
    </row>
    <row r="268" spans="1:17" ht="12" customHeight="1" x14ac:dyDescent="0.2">
      <c r="A268" s="52" t="s">
        <v>41</v>
      </c>
      <c r="B268" s="31">
        <f t="shared" ref="B268:N282" si="408">ROUND((B192/B13)*100,5)</f>
        <v>24.994769999999999</v>
      </c>
      <c r="C268" s="31">
        <f t="shared" si="408"/>
        <v>23.452000000000002</v>
      </c>
      <c r="D268" s="31">
        <f t="shared" si="408"/>
        <v>22.08738</v>
      </c>
      <c r="E268" s="31">
        <f t="shared" si="408"/>
        <v>20.735530000000001</v>
      </c>
      <c r="F268" s="31">
        <f t="shared" si="408"/>
        <v>20.162489999999998</v>
      </c>
      <c r="G268" s="31">
        <f t="shared" ref="G268:I268" si="409">ROUND((G192/G13)*100,5)</f>
        <v>19.22663</v>
      </c>
      <c r="H268" s="31">
        <f t="shared" si="409"/>
        <v>19.388999999999999</v>
      </c>
      <c r="I268" s="31">
        <f t="shared" si="409"/>
        <v>20.05406</v>
      </c>
      <c r="J268" s="31">
        <f t="shared" si="408"/>
        <v>20.057960000000001</v>
      </c>
      <c r="K268" s="31">
        <f t="shared" si="408"/>
        <v>19.94586</v>
      </c>
      <c r="L268" s="31">
        <f t="shared" si="408"/>
        <v>19.85446</v>
      </c>
      <c r="M268" s="31">
        <f t="shared" si="408"/>
        <v>20.364529999999998</v>
      </c>
      <c r="N268" s="31">
        <f t="shared" si="408"/>
        <v>20.370170000000002</v>
      </c>
      <c r="O268" s="31">
        <f t="shared" ref="O268:P268" si="410">ROUND((O192/O13)*100,5)</f>
        <v>20.56326</v>
      </c>
      <c r="P268" s="31">
        <f t="shared" si="410"/>
        <v>20.02262</v>
      </c>
      <c r="Q268" s="31">
        <f t="shared" ref="Q268" si="411">ROUND((Q192/Q13)*100,5)</f>
        <v>19.647559999999999</v>
      </c>
    </row>
    <row r="269" spans="1:17" ht="12" customHeight="1" x14ac:dyDescent="0.2">
      <c r="A269" s="52" t="s">
        <v>42</v>
      </c>
      <c r="B269" s="31">
        <f t="shared" si="408"/>
        <v>26.785589999999999</v>
      </c>
      <c r="C269" s="31">
        <f t="shared" si="408"/>
        <v>26.248670000000001</v>
      </c>
      <c r="D269" s="31">
        <f t="shared" si="408"/>
        <v>24.678100000000001</v>
      </c>
      <c r="E269" s="31">
        <f t="shared" si="408"/>
        <v>23.359290000000001</v>
      </c>
      <c r="F269" s="31">
        <f t="shared" si="408"/>
        <v>22.255030000000001</v>
      </c>
      <c r="G269" s="31">
        <f t="shared" ref="G269:I269" si="412">ROUND((G193/G14)*100,5)</f>
        <v>20.626380000000001</v>
      </c>
      <c r="H269" s="31">
        <f t="shared" si="412"/>
        <v>20.011869999999998</v>
      </c>
      <c r="I269" s="31">
        <f t="shared" si="412"/>
        <v>20.2895</v>
      </c>
      <c r="J269" s="31">
        <f t="shared" si="408"/>
        <v>20.22214</v>
      </c>
      <c r="K269" s="31">
        <f t="shared" si="408"/>
        <v>20.375340000000001</v>
      </c>
      <c r="L269" s="31">
        <f t="shared" si="408"/>
        <v>20.200949999999999</v>
      </c>
      <c r="M269" s="31">
        <f t="shared" si="408"/>
        <v>21.344629999999999</v>
      </c>
      <c r="N269" s="31">
        <f t="shared" si="408"/>
        <v>21.512589999999999</v>
      </c>
      <c r="O269" s="31">
        <f t="shared" ref="O269:P269" si="413">ROUND((O193/O14)*100,5)</f>
        <v>21.155169999999998</v>
      </c>
      <c r="P269" s="31">
        <f t="shared" si="413"/>
        <v>21.05556</v>
      </c>
      <c r="Q269" s="31">
        <f t="shared" ref="Q269" si="414">ROUND((Q193/Q14)*100,5)</f>
        <v>20.4817</v>
      </c>
    </row>
    <row r="270" spans="1:17" ht="12" customHeight="1" x14ac:dyDescent="0.2">
      <c r="A270" s="52" t="s">
        <v>43</v>
      </c>
      <c r="B270" s="31">
        <f t="shared" si="408"/>
        <v>33.047409999999999</v>
      </c>
      <c r="C270" s="31">
        <f t="shared" si="408"/>
        <v>32.1449</v>
      </c>
      <c r="D270" s="31">
        <f t="shared" si="408"/>
        <v>30.621130000000001</v>
      </c>
      <c r="E270" s="31">
        <f t="shared" si="408"/>
        <v>30.02657</v>
      </c>
      <c r="F270" s="31">
        <f t="shared" si="408"/>
        <v>30.206720000000001</v>
      </c>
      <c r="G270" s="31">
        <f t="shared" ref="G270:I270" si="415">ROUND((G194/G15)*100,5)</f>
        <v>28.465769999999999</v>
      </c>
      <c r="H270" s="31">
        <f t="shared" si="415"/>
        <v>28.207809999999998</v>
      </c>
      <c r="I270" s="31">
        <f t="shared" si="415"/>
        <v>29.445989999999998</v>
      </c>
      <c r="J270" s="31">
        <f t="shared" si="408"/>
        <v>29.590330000000002</v>
      </c>
      <c r="K270" s="31">
        <f t="shared" si="408"/>
        <v>28.875019999999999</v>
      </c>
      <c r="L270" s="31">
        <f t="shared" si="408"/>
        <v>28.873719999999999</v>
      </c>
      <c r="M270" s="31">
        <f t="shared" si="408"/>
        <v>30.260919999999999</v>
      </c>
      <c r="N270" s="31">
        <f t="shared" si="408"/>
        <v>30.595829999999999</v>
      </c>
      <c r="O270" s="31">
        <f t="shared" ref="O270:P270" si="416">ROUND((O194/O15)*100,5)</f>
        <v>30.951709999999999</v>
      </c>
      <c r="P270" s="31">
        <f t="shared" si="416"/>
        <v>30.972100000000001</v>
      </c>
      <c r="Q270" s="31">
        <f t="shared" ref="Q270" si="417">ROUND((Q194/Q15)*100,5)</f>
        <v>30.360620000000001</v>
      </c>
    </row>
    <row r="271" spans="1:17" ht="12" customHeight="1" x14ac:dyDescent="0.2">
      <c r="A271" s="52" t="s">
        <v>44</v>
      </c>
      <c r="B271" s="31">
        <f t="shared" si="408"/>
        <v>31.42568</v>
      </c>
      <c r="C271" s="31">
        <f t="shared" si="408"/>
        <v>29.672419999999999</v>
      </c>
      <c r="D271" s="31">
        <f t="shared" si="408"/>
        <v>28.03537</v>
      </c>
      <c r="E271" s="31">
        <f t="shared" si="408"/>
        <v>26.62801</v>
      </c>
      <c r="F271" s="31">
        <f t="shared" si="408"/>
        <v>25.719349999999999</v>
      </c>
      <c r="G271" s="31">
        <f t="shared" ref="G271:I271" si="418">ROUND((G195/G16)*100,5)</f>
        <v>25.523579999999999</v>
      </c>
      <c r="H271" s="31">
        <f t="shared" si="418"/>
        <v>25.932860000000002</v>
      </c>
      <c r="I271" s="31">
        <f t="shared" si="418"/>
        <v>26.913399999999999</v>
      </c>
      <c r="J271" s="31">
        <f t="shared" si="408"/>
        <v>26.753609999999998</v>
      </c>
      <c r="K271" s="31">
        <f t="shared" si="408"/>
        <v>25.22381</v>
      </c>
      <c r="L271" s="31">
        <f t="shared" si="408"/>
        <v>25.128820000000001</v>
      </c>
      <c r="M271" s="31">
        <f t="shared" si="408"/>
        <v>26.009370000000001</v>
      </c>
      <c r="N271" s="31">
        <f t="shared" si="408"/>
        <v>25.501519999999999</v>
      </c>
      <c r="O271" s="31">
        <f t="shared" ref="O271:P271" si="419">ROUND((O195/O16)*100,5)</f>
        <v>25.860849999999999</v>
      </c>
      <c r="P271" s="31">
        <f t="shared" si="419"/>
        <v>25.417760000000001</v>
      </c>
      <c r="Q271" s="31">
        <f t="shared" ref="Q271" si="420">ROUND((Q195/Q16)*100,5)</f>
        <v>27.461549999999999</v>
      </c>
    </row>
    <row r="272" spans="1:17" ht="12" customHeight="1" x14ac:dyDescent="0.2">
      <c r="A272" s="52" t="s">
        <v>45</v>
      </c>
      <c r="B272" s="31">
        <f t="shared" si="408"/>
        <v>26.404530000000001</v>
      </c>
      <c r="C272" s="31">
        <f t="shared" si="408"/>
        <v>24.760960000000001</v>
      </c>
      <c r="D272" s="31">
        <f t="shared" si="408"/>
        <v>22.698119999999999</v>
      </c>
      <c r="E272" s="31">
        <f t="shared" si="408"/>
        <v>21.53791</v>
      </c>
      <c r="F272" s="31">
        <f t="shared" si="408"/>
        <v>20.724630000000001</v>
      </c>
      <c r="G272" s="31">
        <f t="shared" ref="G272:I272" si="421">ROUND((G196/G17)*100,5)</f>
        <v>19.639040000000001</v>
      </c>
      <c r="H272" s="31">
        <f t="shared" si="421"/>
        <v>19.88664</v>
      </c>
      <c r="I272" s="31">
        <f t="shared" si="421"/>
        <v>20.591090000000001</v>
      </c>
      <c r="J272" s="31">
        <f t="shared" si="408"/>
        <v>20.044550000000001</v>
      </c>
      <c r="K272" s="31">
        <f t="shared" si="408"/>
        <v>19.7423</v>
      </c>
      <c r="L272" s="31">
        <f t="shared" si="408"/>
        <v>19.443390000000001</v>
      </c>
      <c r="M272" s="31">
        <f t="shared" si="408"/>
        <v>20.356269999999999</v>
      </c>
      <c r="N272" s="31">
        <f t="shared" si="408"/>
        <v>20.843830000000001</v>
      </c>
      <c r="O272" s="31">
        <f t="shared" ref="O272:P272" si="422">ROUND((O196/O17)*100,5)</f>
        <v>20.740130000000001</v>
      </c>
      <c r="P272" s="31">
        <f t="shared" si="422"/>
        <v>21.287749999999999</v>
      </c>
      <c r="Q272" s="31">
        <f t="shared" ref="Q272" si="423">ROUND((Q196/Q17)*100,5)</f>
        <v>21.469180000000001</v>
      </c>
    </row>
    <row r="273" spans="1:17" ht="12" customHeight="1" x14ac:dyDescent="0.2">
      <c r="A273" s="52" t="s">
        <v>46</v>
      </c>
      <c r="B273" s="31">
        <f t="shared" si="408"/>
        <v>35.725230000000003</v>
      </c>
      <c r="C273" s="31">
        <f t="shared" si="408"/>
        <v>34.623629999999999</v>
      </c>
      <c r="D273" s="31">
        <f t="shared" si="408"/>
        <v>32.684730000000002</v>
      </c>
      <c r="E273" s="31">
        <f t="shared" si="408"/>
        <v>31.189330000000002</v>
      </c>
      <c r="F273" s="31">
        <f t="shared" si="408"/>
        <v>29.935739999999999</v>
      </c>
      <c r="G273" s="31">
        <f t="shared" ref="G273:I273" si="424">ROUND((G197/G18)*100,5)</f>
        <v>29.510999999999999</v>
      </c>
      <c r="H273" s="31">
        <f t="shared" si="424"/>
        <v>27.826809999999998</v>
      </c>
      <c r="I273" s="31">
        <f t="shared" si="424"/>
        <v>27.568670000000001</v>
      </c>
      <c r="J273" s="31">
        <f t="shared" si="408"/>
        <v>27.893550000000001</v>
      </c>
      <c r="K273" s="31">
        <f t="shared" si="408"/>
        <v>27.41104</v>
      </c>
      <c r="L273" s="31">
        <f t="shared" si="408"/>
        <v>27.505520000000001</v>
      </c>
      <c r="M273" s="31">
        <f t="shared" si="408"/>
        <v>28.5059</v>
      </c>
      <c r="N273" s="31">
        <f t="shared" si="408"/>
        <v>28.42765</v>
      </c>
      <c r="O273" s="31">
        <f t="shared" ref="O273:P273" si="425">ROUND((O197/O18)*100,5)</f>
        <v>27.647570000000002</v>
      </c>
      <c r="P273" s="31">
        <f t="shared" si="425"/>
        <v>28.12566</v>
      </c>
      <c r="Q273" s="31">
        <f t="shared" ref="Q273" si="426">ROUND((Q197/Q18)*100,5)</f>
        <v>27.512640000000001</v>
      </c>
    </row>
    <row r="274" spans="1:17" ht="12" customHeight="1" x14ac:dyDescent="0.2">
      <c r="A274" s="52" t="s">
        <v>47</v>
      </c>
      <c r="B274" s="31">
        <f t="shared" si="408"/>
        <v>35.025289999999998</v>
      </c>
      <c r="C274" s="31">
        <f t="shared" si="408"/>
        <v>33.167949999999998</v>
      </c>
      <c r="D274" s="31">
        <f t="shared" si="408"/>
        <v>32.757869999999997</v>
      </c>
      <c r="E274" s="31">
        <f t="shared" si="408"/>
        <v>33.611870000000003</v>
      </c>
      <c r="F274" s="31">
        <f t="shared" si="408"/>
        <v>30.919650000000001</v>
      </c>
      <c r="G274" s="31">
        <f t="shared" ref="G274:I274" si="427">ROUND((G198/G19)*100,5)</f>
        <v>30.357620000000001</v>
      </c>
      <c r="H274" s="31">
        <f t="shared" si="427"/>
        <v>29.222539999999999</v>
      </c>
      <c r="I274" s="31">
        <f t="shared" si="427"/>
        <v>30.194759999999999</v>
      </c>
      <c r="J274" s="31">
        <f t="shared" si="408"/>
        <v>30.91253</v>
      </c>
      <c r="K274" s="31">
        <f t="shared" si="408"/>
        <v>30.824919999999999</v>
      </c>
      <c r="L274" s="31">
        <f t="shared" si="408"/>
        <v>30.0776</v>
      </c>
      <c r="M274" s="31">
        <f t="shared" si="408"/>
        <v>30.377870000000001</v>
      </c>
      <c r="N274" s="31">
        <f t="shared" si="408"/>
        <v>30.009840000000001</v>
      </c>
      <c r="O274" s="31">
        <f t="shared" ref="O274:P274" si="428">ROUND((O198/O19)*100,5)</f>
        <v>30.04252</v>
      </c>
      <c r="P274" s="31">
        <f t="shared" si="428"/>
        <v>30.394749999999998</v>
      </c>
      <c r="Q274" s="31">
        <f t="shared" ref="Q274" si="429">ROUND((Q198/Q19)*100,5)</f>
        <v>30.27383</v>
      </c>
    </row>
    <row r="275" spans="1:17" ht="12" customHeight="1" x14ac:dyDescent="0.2">
      <c r="A275" s="52" t="s">
        <v>48</v>
      </c>
      <c r="B275" s="31">
        <f t="shared" si="408"/>
        <v>36.199100000000001</v>
      </c>
      <c r="C275" s="31">
        <f t="shared" si="408"/>
        <v>34.802120000000002</v>
      </c>
      <c r="D275" s="31">
        <f t="shared" si="408"/>
        <v>33.075229999999998</v>
      </c>
      <c r="E275" s="31">
        <f t="shared" si="408"/>
        <v>31.236619999999998</v>
      </c>
      <c r="F275" s="31">
        <f t="shared" si="408"/>
        <v>28.845500000000001</v>
      </c>
      <c r="G275" s="31">
        <f t="shared" ref="G275:I275" si="430">ROUND((G199/G20)*100,5)</f>
        <v>28.294229999999999</v>
      </c>
      <c r="H275" s="31">
        <f t="shared" si="430"/>
        <v>27.64798</v>
      </c>
      <c r="I275" s="31">
        <f t="shared" si="430"/>
        <v>28.182480000000002</v>
      </c>
      <c r="J275" s="31">
        <f t="shared" si="408"/>
        <v>28.02627</v>
      </c>
      <c r="K275" s="31">
        <f t="shared" si="408"/>
        <v>27.755559999999999</v>
      </c>
      <c r="L275" s="31">
        <f t="shared" si="408"/>
        <v>27.564869999999999</v>
      </c>
      <c r="M275" s="31">
        <f t="shared" si="408"/>
        <v>27.9666</v>
      </c>
      <c r="N275" s="31">
        <f t="shared" si="408"/>
        <v>28.264949999999999</v>
      </c>
      <c r="O275" s="31">
        <f t="shared" ref="O275:P275" si="431">ROUND((O199/O20)*100,5)</f>
        <v>28.73837</v>
      </c>
      <c r="P275" s="31">
        <f t="shared" si="431"/>
        <v>28.800730000000001</v>
      </c>
      <c r="Q275" s="31">
        <f t="shared" ref="Q275" si="432">ROUND((Q199/Q20)*100,5)</f>
        <v>28.431999999999999</v>
      </c>
    </row>
    <row r="276" spans="1:17" ht="12" customHeight="1" x14ac:dyDescent="0.2">
      <c r="A276" s="52" t="s">
        <v>49</v>
      </c>
      <c r="B276" s="31">
        <f t="shared" si="408"/>
        <v>27.886150000000001</v>
      </c>
      <c r="C276" s="31">
        <f t="shared" si="408"/>
        <v>27.330449999999999</v>
      </c>
      <c r="D276" s="31">
        <f t="shared" si="408"/>
        <v>26.091460000000001</v>
      </c>
      <c r="E276" s="31">
        <f t="shared" si="408"/>
        <v>24.93469</v>
      </c>
      <c r="F276" s="31">
        <f t="shared" si="408"/>
        <v>24.258890000000001</v>
      </c>
      <c r="G276" s="31">
        <f t="shared" ref="G276:I276" si="433">ROUND((G200/G21)*100,5)</f>
        <v>24.638780000000001</v>
      </c>
      <c r="H276" s="31">
        <f t="shared" si="433"/>
        <v>24.450389999999999</v>
      </c>
      <c r="I276" s="31">
        <f t="shared" si="433"/>
        <v>23.831379999999999</v>
      </c>
      <c r="J276" s="31">
        <f t="shared" si="408"/>
        <v>23.58013</v>
      </c>
      <c r="K276" s="31">
        <f t="shared" si="408"/>
        <v>23.043189999999999</v>
      </c>
      <c r="L276" s="31">
        <f t="shared" si="408"/>
        <v>23.33577</v>
      </c>
      <c r="M276" s="31">
        <f t="shared" si="408"/>
        <v>23.987960000000001</v>
      </c>
      <c r="N276" s="31">
        <f t="shared" si="408"/>
        <v>24.74464</v>
      </c>
      <c r="O276" s="31">
        <f t="shared" ref="O276:P276" si="434">ROUND((O200/O21)*100,5)</f>
        <v>24.88092</v>
      </c>
      <c r="P276" s="31">
        <f t="shared" si="434"/>
        <v>25.200420000000001</v>
      </c>
      <c r="Q276" s="31">
        <f t="shared" ref="Q276" si="435">ROUND((Q200/Q21)*100,5)</f>
        <v>24.60061</v>
      </c>
    </row>
    <row r="277" spans="1:17" ht="12" customHeight="1" x14ac:dyDescent="0.2">
      <c r="A277" s="52" t="s">
        <v>50</v>
      </c>
      <c r="B277" s="31">
        <f t="shared" si="408"/>
        <v>29.264109999999999</v>
      </c>
      <c r="C277" s="31">
        <f t="shared" si="408"/>
        <v>27.686720000000001</v>
      </c>
      <c r="D277" s="31">
        <f t="shared" si="408"/>
        <v>26.318829999999998</v>
      </c>
      <c r="E277" s="31">
        <f t="shared" si="408"/>
        <v>24.868120000000001</v>
      </c>
      <c r="F277" s="31">
        <f t="shared" si="408"/>
        <v>23.68638</v>
      </c>
      <c r="G277" s="31">
        <f t="shared" ref="G277:I277" si="436">ROUND((G201/G22)*100,5)</f>
        <v>22.045290000000001</v>
      </c>
      <c r="H277" s="31">
        <f t="shared" si="436"/>
        <v>21.94755</v>
      </c>
      <c r="I277" s="31">
        <f t="shared" si="436"/>
        <v>22.2195</v>
      </c>
      <c r="J277" s="31">
        <f t="shared" si="408"/>
        <v>21.992920000000002</v>
      </c>
      <c r="K277" s="31">
        <f t="shared" si="408"/>
        <v>22.304659999999998</v>
      </c>
      <c r="L277" s="31">
        <f t="shared" si="408"/>
        <v>21.913049999999998</v>
      </c>
      <c r="M277" s="31">
        <f t="shared" si="408"/>
        <v>22.648009999999999</v>
      </c>
      <c r="N277" s="31">
        <f t="shared" si="408"/>
        <v>22.293040000000001</v>
      </c>
      <c r="O277" s="31">
        <f t="shared" ref="O277:P277" si="437">ROUND((O201/O22)*100,5)</f>
        <v>21.496759999999998</v>
      </c>
      <c r="P277" s="31">
        <f t="shared" si="437"/>
        <v>20.15624</v>
      </c>
      <c r="Q277" s="31">
        <f t="shared" ref="Q277" si="438">ROUND((Q201/Q22)*100,5)</f>
        <v>19.777259999999998</v>
      </c>
    </row>
    <row r="278" spans="1:17" ht="12" customHeight="1" x14ac:dyDescent="0.2">
      <c r="A278" s="52" t="s">
        <v>51</v>
      </c>
      <c r="B278" s="31">
        <f t="shared" si="408"/>
        <v>30.112870000000001</v>
      </c>
      <c r="C278" s="31">
        <f t="shared" si="408"/>
        <v>28.992229999999999</v>
      </c>
      <c r="D278" s="31">
        <f t="shared" si="408"/>
        <v>27.54712</v>
      </c>
      <c r="E278" s="31">
        <f t="shared" si="408"/>
        <v>27.90812</v>
      </c>
      <c r="F278" s="31">
        <f t="shared" si="408"/>
        <v>27.34076</v>
      </c>
      <c r="G278" s="31">
        <f t="shared" ref="G278:I278" si="439">ROUND((G202/G23)*100,5)</f>
        <v>27.069109999999998</v>
      </c>
      <c r="H278" s="31">
        <f t="shared" si="439"/>
        <v>26.647600000000001</v>
      </c>
      <c r="I278" s="31">
        <f t="shared" si="439"/>
        <v>27.294840000000001</v>
      </c>
      <c r="J278" s="31">
        <f t="shared" si="408"/>
        <v>26.85772</v>
      </c>
      <c r="K278" s="31">
        <f t="shared" si="408"/>
        <v>27.804210000000001</v>
      </c>
      <c r="L278" s="31">
        <f t="shared" si="408"/>
        <v>27.629149999999999</v>
      </c>
      <c r="M278" s="31">
        <f t="shared" si="408"/>
        <v>27.89311</v>
      </c>
      <c r="N278" s="31">
        <f t="shared" si="408"/>
        <v>28.10669</v>
      </c>
      <c r="O278" s="31">
        <f t="shared" ref="O278:P278" si="440">ROUND((O202/O23)*100,5)</f>
        <v>29.074639999999999</v>
      </c>
      <c r="P278" s="31">
        <f t="shared" si="440"/>
        <v>29.017299999999999</v>
      </c>
      <c r="Q278" s="31">
        <f t="shared" ref="Q278" si="441">ROUND((Q202/Q23)*100,5)</f>
        <v>28.682480000000002</v>
      </c>
    </row>
    <row r="279" spans="1:17" ht="12" customHeight="1" x14ac:dyDescent="0.2">
      <c r="A279" s="52" t="s">
        <v>52</v>
      </c>
      <c r="B279" s="31">
        <f t="shared" si="408"/>
        <v>41.942869999999999</v>
      </c>
      <c r="C279" s="31">
        <f t="shared" si="408"/>
        <v>39.731589999999997</v>
      </c>
      <c r="D279" s="31">
        <f t="shared" si="408"/>
        <v>38.490810000000003</v>
      </c>
      <c r="E279" s="31">
        <f t="shared" si="408"/>
        <v>38.6098</v>
      </c>
      <c r="F279" s="31">
        <f t="shared" si="408"/>
        <v>38.599379999999996</v>
      </c>
      <c r="G279" s="31">
        <f t="shared" ref="G279:I279" si="442">ROUND((G203/G24)*100,5)</f>
        <v>39.611190000000001</v>
      </c>
      <c r="H279" s="31">
        <f t="shared" si="442"/>
        <v>39.382370000000002</v>
      </c>
      <c r="I279" s="31">
        <f t="shared" si="442"/>
        <v>39.103279999999998</v>
      </c>
      <c r="J279" s="31">
        <f t="shared" si="408"/>
        <v>38.95926</v>
      </c>
      <c r="K279" s="31">
        <f t="shared" si="408"/>
        <v>39.057499999999997</v>
      </c>
      <c r="L279" s="31">
        <f t="shared" si="408"/>
        <v>38.559980000000003</v>
      </c>
      <c r="M279" s="31">
        <f t="shared" si="408"/>
        <v>39.348570000000002</v>
      </c>
      <c r="N279" s="31">
        <f t="shared" si="408"/>
        <v>39.757269999999998</v>
      </c>
      <c r="O279" s="31">
        <f t="shared" ref="O279:P279" si="443">ROUND((O203/O24)*100,5)</f>
        <v>39.036940000000001</v>
      </c>
      <c r="P279" s="31">
        <f t="shared" si="443"/>
        <v>39.742179999999998</v>
      </c>
      <c r="Q279" s="31">
        <f t="shared" ref="Q279" si="444">ROUND((Q203/Q24)*100,5)</f>
        <v>39.5792</v>
      </c>
    </row>
    <row r="280" spans="1:17" ht="12" customHeight="1" x14ac:dyDescent="0.2">
      <c r="A280" s="52" t="s">
        <v>53</v>
      </c>
      <c r="B280" s="31">
        <f t="shared" si="408"/>
        <v>32.287039999999998</v>
      </c>
      <c r="C280" s="31">
        <f t="shared" si="408"/>
        <v>31.2361</v>
      </c>
      <c r="D280" s="31">
        <f t="shared" si="408"/>
        <v>31.71564</v>
      </c>
      <c r="E280" s="31">
        <f t="shared" si="408"/>
        <v>30.1523</v>
      </c>
      <c r="F280" s="31">
        <f t="shared" si="408"/>
        <v>29.439330000000002</v>
      </c>
      <c r="G280" s="31">
        <f t="shared" ref="G280:I280" si="445">ROUND((G204/G25)*100,5)</f>
        <v>29.699110000000001</v>
      </c>
      <c r="H280" s="31">
        <f t="shared" si="445"/>
        <v>30.50854</v>
      </c>
      <c r="I280" s="31">
        <f t="shared" si="445"/>
        <v>31.357089999999999</v>
      </c>
      <c r="J280" s="31">
        <f t="shared" si="408"/>
        <v>32.072150000000001</v>
      </c>
      <c r="K280" s="31">
        <f t="shared" si="408"/>
        <v>31.825589999999998</v>
      </c>
      <c r="L280" s="31">
        <f t="shared" si="408"/>
        <v>30.94988</v>
      </c>
      <c r="M280" s="31">
        <f t="shared" si="408"/>
        <v>31.813590000000001</v>
      </c>
      <c r="N280" s="31">
        <f t="shared" si="408"/>
        <v>32.029510000000002</v>
      </c>
      <c r="O280" s="31">
        <f t="shared" ref="O280:P280" si="446">ROUND((O204/O25)*100,5)</f>
        <v>31.51399</v>
      </c>
      <c r="P280" s="31">
        <f t="shared" si="446"/>
        <v>31.619730000000001</v>
      </c>
      <c r="Q280" s="31">
        <f t="shared" ref="Q280" si="447">ROUND((Q204/Q25)*100,5)</f>
        <v>31.172170000000001</v>
      </c>
    </row>
    <row r="281" spans="1:17" ht="12" customHeight="1" x14ac:dyDescent="0.2">
      <c r="A281" s="52" t="s">
        <v>54</v>
      </c>
      <c r="B281" s="31">
        <f t="shared" si="408"/>
        <v>28.50656</v>
      </c>
      <c r="C281" s="31">
        <f t="shared" si="408"/>
        <v>27.450939999999999</v>
      </c>
      <c r="D281" s="31">
        <f t="shared" si="408"/>
        <v>25.282699999999998</v>
      </c>
      <c r="E281" s="31">
        <f t="shared" si="408"/>
        <v>24.578499999999998</v>
      </c>
      <c r="F281" s="31">
        <f t="shared" si="408"/>
        <v>23.951730000000001</v>
      </c>
      <c r="G281" s="31">
        <f t="shared" ref="G281:I281" si="448">ROUND((G205/G26)*100,5)</f>
        <v>23.829039999999999</v>
      </c>
      <c r="H281" s="31">
        <f t="shared" si="448"/>
        <v>23.788150000000002</v>
      </c>
      <c r="I281" s="31">
        <f t="shared" si="448"/>
        <v>23.50666</v>
      </c>
      <c r="J281" s="31">
        <f t="shared" si="408"/>
        <v>23.913139999999999</v>
      </c>
      <c r="K281" s="31">
        <f t="shared" si="408"/>
        <v>24.12876</v>
      </c>
      <c r="L281" s="31">
        <f t="shared" si="408"/>
        <v>24.111889999999999</v>
      </c>
      <c r="M281" s="31">
        <f t="shared" si="408"/>
        <v>26.32403</v>
      </c>
      <c r="N281" s="31">
        <f t="shared" si="408"/>
        <v>25.753679999999999</v>
      </c>
      <c r="O281" s="31">
        <f t="shared" ref="O281:P281" si="449">ROUND((O205/O26)*100,5)</f>
        <v>25.549479999999999</v>
      </c>
      <c r="P281" s="31">
        <f t="shared" si="449"/>
        <v>24.46003</v>
      </c>
      <c r="Q281" s="31">
        <f t="shared" ref="Q281" si="450">ROUND((Q205/Q26)*100,5)</f>
        <v>24.20289</v>
      </c>
    </row>
    <row r="282" spans="1:17" ht="12" customHeight="1" x14ac:dyDescent="0.2">
      <c r="A282" s="50" t="s">
        <v>55</v>
      </c>
      <c r="B282" s="32">
        <f t="shared" si="408"/>
        <v>27.47728</v>
      </c>
      <c r="C282" s="32">
        <f t="shared" si="408"/>
        <v>26.06231</v>
      </c>
      <c r="D282" s="32">
        <f t="shared" si="408"/>
        <v>24.75853</v>
      </c>
      <c r="E282" s="32">
        <f t="shared" si="408"/>
        <v>23.785060000000001</v>
      </c>
      <c r="F282" s="32">
        <f t="shared" si="408"/>
        <v>22.808900000000001</v>
      </c>
      <c r="G282" s="32">
        <f t="shared" ref="G282:I282" si="451">ROUND((G206/G27)*100,5)</f>
        <v>22.15757</v>
      </c>
      <c r="H282" s="32">
        <f t="shared" si="451"/>
        <v>21.88025</v>
      </c>
      <c r="I282" s="32">
        <f t="shared" si="451"/>
        <v>22.238219999999998</v>
      </c>
      <c r="J282" s="32">
        <f t="shared" si="408"/>
        <v>22.165790000000001</v>
      </c>
      <c r="K282" s="32">
        <f t="shared" si="408"/>
        <v>21.93282</v>
      </c>
      <c r="L282" s="32">
        <f t="shared" si="408"/>
        <v>21.729500000000002</v>
      </c>
      <c r="M282" s="32">
        <f t="shared" si="408"/>
        <v>22.579350000000002</v>
      </c>
      <c r="N282" s="32">
        <f t="shared" si="408"/>
        <v>22.64329</v>
      </c>
      <c r="O282" s="32">
        <f t="shared" ref="O282:P282" si="452">ROUND((O206/O27)*100,5)</f>
        <v>22.496449999999999</v>
      </c>
      <c r="P282" s="32">
        <f t="shared" si="452"/>
        <v>22.50881</v>
      </c>
      <c r="Q282" s="32">
        <f t="shared" ref="Q282" si="453">ROUND((Q206/Q27)*100,5)</f>
        <v>22.274629999999998</v>
      </c>
    </row>
    <row r="283" spans="1:17" ht="12" customHeight="1" x14ac:dyDescent="0.2">
      <c r="A283" s="51" t="s">
        <v>0</v>
      </c>
      <c r="B283" s="31"/>
      <c r="C283" s="31"/>
      <c r="D283" s="31"/>
      <c r="E283" s="31"/>
      <c r="F283" s="31"/>
      <c r="G283" s="31"/>
      <c r="H283" s="31"/>
      <c r="I283" s="31"/>
      <c r="J283" s="31"/>
      <c r="K283" s="31"/>
      <c r="L283" s="31"/>
      <c r="M283" s="31"/>
      <c r="N283" s="31"/>
      <c r="O283" s="31"/>
      <c r="P283" s="31"/>
      <c r="Q283" s="31"/>
    </row>
    <row r="284" spans="1:17" ht="12" customHeight="1" x14ac:dyDescent="0.2">
      <c r="A284" s="53" t="s">
        <v>36</v>
      </c>
      <c r="B284" s="31">
        <f t="shared" ref="B284:M285" si="454">ROUND((B208/B29)*100,5)</f>
        <v>15.194380000000001</v>
      </c>
      <c r="C284" s="31">
        <f t="shared" si="454"/>
        <v>13.74039</v>
      </c>
      <c r="D284" s="31">
        <f t="shared" si="454"/>
        <v>12.64847</v>
      </c>
      <c r="E284" s="31">
        <f t="shared" si="454"/>
        <v>11.998710000000001</v>
      </c>
      <c r="F284" s="31">
        <f t="shared" si="454"/>
        <v>11.421290000000001</v>
      </c>
      <c r="G284" s="31">
        <f t="shared" ref="G284:I284" si="455">ROUND((G208/G29)*100,5)</f>
        <v>10.67534</v>
      </c>
      <c r="H284" s="31">
        <f t="shared" si="455"/>
        <v>10.18561</v>
      </c>
      <c r="I284" s="31">
        <f t="shared" si="455"/>
        <v>10.31199</v>
      </c>
      <c r="J284" s="31">
        <f t="shared" si="454"/>
        <v>10.015779999999999</v>
      </c>
      <c r="K284" s="31">
        <f t="shared" si="454"/>
        <v>9.6124100000000006</v>
      </c>
      <c r="L284" s="31">
        <f t="shared" si="454"/>
        <v>9.6076800000000002</v>
      </c>
      <c r="M284" s="31">
        <f t="shared" si="454"/>
        <v>10.20341</v>
      </c>
      <c r="N284" s="31">
        <f t="shared" ref="N284:P285" si="456">ROUND((N208/N29)*100,5)</f>
        <v>10.119949999999999</v>
      </c>
      <c r="O284" s="31">
        <f t="shared" si="456"/>
        <v>9.6616999999999997</v>
      </c>
      <c r="P284" s="31">
        <f t="shared" si="456"/>
        <v>9.8544800000000006</v>
      </c>
      <c r="Q284" s="31">
        <f t="shared" ref="Q284" si="457">ROUND((Q208/Q29)*100,5)</f>
        <v>9.6842900000000007</v>
      </c>
    </row>
    <row r="285" spans="1:17" ht="12" customHeight="1" x14ac:dyDescent="0.2">
      <c r="A285" s="53" t="s">
        <v>40</v>
      </c>
      <c r="B285" s="31">
        <f t="shared" si="454"/>
        <v>31.30951</v>
      </c>
      <c r="C285" s="31">
        <f t="shared" si="454"/>
        <v>29.994140000000002</v>
      </c>
      <c r="D285" s="31">
        <f t="shared" si="454"/>
        <v>28.597549999999998</v>
      </c>
      <c r="E285" s="31">
        <f t="shared" si="454"/>
        <v>27.58222</v>
      </c>
      <c r="F285" s="31">
        <f t="shared" si="454"/>
        <v>26.545850000000002</v>
      </c>
      <c r="G285" s="31">
        <f t="shared" ref="G285:I285" si="458">ROUND((G209/G30)*100,5)</f>
        <v>25.922190000000001</v>
      </c>
      <c r="H285" s="31">
        <f t="shared" si="458"/>
        <v>25.680969999999999</v>
      </c>
      <c r="I285" s="31">
        <f t="shared" si="458"/>
        <v>26.078759999999999</v>
      </c>
      <c r="J285" s="31">
        <f t="shared" si="454"/>
        <v>26.100349999999999</v>
      </c>
      <c r="K285" s="31">
        <f t="shared" si="454"/>
        <v>25.90127</v>
      </c>
      <c r="L285" s="31">
        <f t="shared" si="454"/>
        <v>25.66122</v>
      </c>
      <c r="M285" s="31">
        <f t="shared" si="454"/>
        <v>26.552990000000001</v>
      </c>
      <c r="N285" s="31">
        <f t="shared" si="456"/>
        <v>26.61215</v>
      </c>
      <c r="O285" s="31">
        <f t="shared" si="456"/>
        <v>26.462489999999999</v>
      </c>
      <c r="P285" s="31">
        <f t="shared" si="456"/>
        <v>26.329640000000001</v>
      </c>
      <c r="Q285" s="31">
        <f t="shared" ref="Q285" si="459">ROUND((Q209/Q30)*100,5)</f>
        <v>26.108049999999999</v>
      </c>
    </row>
    <row r="286" spans="1:17" ht="12" customHeight="1" x14ac:dyDescent="0.2">
      <c r="A286" s="23"/>
      <c r="B286" s="24"/>
      <c r="C286" s="24"/>
      <c r="D286" s="24"/>
      <c r="E286" s="24"/>
      <c r="F286" s="24"/>
      <c r="G286" s="24"/>
      <c r="H286" s="24"/>
      <c r="I286" s="24"/>
    </row>
    <row r="287" spans="1:17" ht="12" customHeight="1" x14ac:dyDescent="0.2">
      <c r="A287" s="26"/>
      <c r="B287" s="183" t="s">
        <v>67</v>
      </c>
      <c r="C287" s="183"/>
      <c r="D287" s="183"/>
      <c r="E287" s="183"/>
      <c r="F287" s="183"/>
      <c r="G287" s="183"/>
      <c r="H287" s="183"/>
      <c r="I287" s="183"/>
      <c r="J287" s="183"/>
      <c r="K287" s="183"/>
      <c r="L287" s="183"/>
      <c r="M287" s="183"/>
      <c r="N287" s="183"/>
      <c r="O287" s="183"/>
      <c r="P287" s="183"/>
      <c r="Q287" s="183"/>
    </row>
    <row r="288" spans="1:17" ht="12" customHeight="1" x14ac:dyDescent="0.2">
      <c r="A288" s="100"/>
      <c r="B288" s="182" t="s">
        <v>35</v>
      </c>
      <c r="C288" s="182"/>
      <c r="D288" s="182"/>
      <c r="E288" s="182"/>
      <c r="F288" s="182"/>
      <c r="G288" s="182"/>
      <c r="H288" s="182"/>
      <c r="I288" s="182"/>
      <c r="J288" s="182"/>
      <c r="K288" s="182"/>
      <c r="L288" s="182"/>
      <c r="M288" s="182"/>
      <c r="N288" s="182"/>
      <c r="O288" s="182"/>
      <c r="P288" s="182"/>
      <c r="Q288" s="182"/>
    </row>
    <row r="289" spans="1:17" ht="12" customHeight="1" x14ac:dyDescent="0.2">
      <c r="A289" s="52" t="s">
        <v>37</v>
      </c>
      <c r="B289" s="79">
        <v>5.6130000000000004</v>
      </c>
      <c r="C289" s="79">
        <v>5.74</v>
      </c>
      <c r="D289" s="79">
        <v>5.7389999999999999</v>
      </c>
      <c r="E289" s="79">
        <v>5.6879999999999997</v>
      </c>
      <c r="F289" s="79">
        <v>5.4340000000000002</v>
      </c>
      <c r="G289" s="79">
        <v>5.3120000000000003</v>
      </c>
      <c r="H289" s="79">
        <v>5.375</v>
      </c>
      <c r="I289" s="79">
        <v>5.6669999999999998</v>
      </c>
      <c r="J289" s="79">
        <v>5.8019999999999996</v>
      </c>
      <c r="K289" s="79">
        <v>5.7</v>
      </c>
      <c r="L289" s="79">
        <v>5.6029999999999998</v>
      </c>
      <c r="M289" s="79">
        <v>5.7030000000000003</v>
      </c>
      <c r="N289" s="79">
        <v>5.6740000000000004</v>
      </c>
      <c r="O289" s="79">
        <v>5.7919999999999998</v>
      </c>
      <c r="P289" s="79">
        <v>5.9340000000000002</v>
      </c>
      <c r="Q289" s="79">
        <v>5.5270000000000001</v>
      </c>
    </row>
    <row r="290" spans="1:17" ht="12" customHeight="1" x14ac:dyDescent="0.2">
      <c r="A290" s="52" t="s">
        <v>38</v>
      </c>
      <c r="B290" s="79">
        <v>6.1150000000000002</v>
      </c>
      <c r="C290" s="79">
        <v>5.6760000000000002</v>
      </c>
      <c r="D290" s="79">
        <v>5.359</v>
      </c>
      <c r="E290" s="79">
        <v>5.0030000000000001</v>
      </c>
      <c r="F290" s="79">
        <v>5.3369999999999997</v>
      </c>
      <c r="G290" s="79">
        <v>4.758</v>
      </c>
      <c r="H290" s="79">
        <v>4.343</v>
      </c>
      <c r="I290" s="79">
        <v>4.4109999999999996</v>
      </c>
      <c r="J290" s="79">
        <v>4.0129999999999999</v>
      </c>
      <c r="K290" s="79">
        <v>3.1269999999999998</v>
      </c>
      <c r="L290" s="79">
        <v>3.2029999999999998</v>
      </c>
      <c r="M290" s="79">
        <v>3.29</v>
      </c>
      <c r="N290" s="79">
        <v>2.95</v>
      </c>
      <c r="O290" s="79">
        <v>2.9689999999999999</v>
      </c>
      <c r="P290" s="79">
        <v>2.97</v>
      </c>
      <c r="Q290" s="79">
        <v>2.9319999999999999</v>
      </c>
    </row>
    <row r="291" spans="1:17" ht="12" customHeight="1" x14ac:dyDescent="0.2">
      <c r="A291" s="52" t="s">
        <v>39</v>
      </c>
      <c r="B291" s="79">
        <v>1.6619999999999999</v>
      </c>
      <c r="C291" s="79">
        <v>1.601</v>
      </c>
      <c r="D291" s="79">
        <v>1.488</v>
      </c>
      <c r="E291" s="79">
        <v>1.474</v>
      </c>
      <c r="F291" s="79">
        <v>1.3620000000000001</v>
      </c>
      <c r="G291" s="79">
        <v>1.2889999999999999</v>
      </c>
      <c r="H291" s="79">
        <v>1.266</v>
      </c>
      <c r="I291" s="79">
        <v>1.419</v>
      </c>
      <c r="J291" s="79">
        <v>1.5069999999999999</v>
      </c>
      <c r="K291" s="79">
        <v>2.286</v>
      </c>
      <c r="L291" s="79">
        <v>2.548</v>
      </c>
      <c r="M291" s="79">
        <v>3.2679999999999998</v>
      </c>
      <c r="N291" s="79">
        <v>3.0110000000000001</v>
      </c>
      <c r="O291" s="79">
        <v>1.7849999999999999</v>
      </c>
      <c r="P291" s="79">
        <v>1.4330000000000001</v>
      </c>
      <c r="Q291" s="79">
        <v>1.625</v>
      </c>
    </row>
    <row r="292" spans="1:17" ht="12" customHeight="1" x14ac:dyDescent="0.2">
      <c r="A292" s="52" t="s">
        <v>34</v>
      </c>
      <c r="B292" s="79">
        <v>3.9169999999999998</v>
      </c>
      <c r="C292" s="79">
        <v>3.3250000000000002</v>
      </c>
      <c r="D292" s="79">
        <v>3.1709999999999998</v>
      </c>
      <c r="E292" s="79">
        <v>3.3359999999999999</v>
      </c>
      <c r="F292" s="79">
        <v>3.2309999999999999</v>
      </c>
      <c r="G292" s="79">
        <v>3.13</v>
      </c>
      <c r="H292" s="79">
        <v>2.96</v>
      </c>
      <c r="I292" s="79">
        <v>3.0409999999999999</v>
      </c>
      <c r="J292" s="79">
        <v>3.1259999999999999</v>
      </c>
      <c r="K292" s="79">
        <v>3.1059999999999999</v>
      </c>
      <c r="L292" s="79">
        <v>3.0840000000000001</v>
      </c>
      <c r="M292" s="79">
        <v>3.181</v>
      </c>
      <c r="N292" s="79">
        <v>3.2869999999999999</v>
      </c>
      <c r="O292" s="79">
        <v>3.0129999999999999</v>
      </c>
      <c r="P292" s="79">
        <v>3.3069999999999999</v>
      </c>
      <c r="Q292" s="79">
        <v>3.294</v>
      </c>
    </row>
    <row r="293" spans="1:17" ht="12" customHeight="1" x14ac:dyDescent="0.2">
      <c r="A293" s="29"/>
      <c r="B293" s="79"/>
      <c r="C293" s="79"/>
      <c r="D293" s="79"/>
      <c r="E293" s="79"/>
      <c r="F293" s="79"/>
      <c r="G293" s="79"/>
      <c r="H293" s="79"/>
      <c r="I293" s="79"/>
      <c r="J293" s="79"/>
      <c r="K293" s="79"/>
      <c r="L293" s="79"/>
      <c r="M293" s="79"/>
      <c r="N293" s="79"/>
      <c r="O293" s="79"/>
      <c r="P293" s="79"/>
      <c r="Q293" s="79"/>
    </row>
    <row r="294" spans="1:17" ht="12" customHeight="1" x14ac:dyDescent="0.2">
      <c r="A294" s="52" t="s">
        <v>41</v>
      </c>
      <c r="B294" s="79">
        <v>7.0339999999999998</v>
      </c>
      <c r="C294" s="79">
        <v>6.4619999999999997</v>
      </c>
      <c r="D294" s="79">
        <v>6.2329999999999997</v>
      </c>
      <c r="E294" s="79">
        <v>5.8460000000000001</v>
      </c>
      <c r="F294" s="79">
        <v>5.9</v>
      </c>
      <c r="G294" s="79">
        <v>5.7889999999999997</v>
      </c>
      <c r="H294" s="79">
        <v>5.9539999999999997</v>
      </c>
      <c r="I294" s="79">
        <v>6.3170000000000002</v>
      </c>
      <c r="J294" s="79">
        <v>6.3259999999999996</v>
      </c>
      <c r="K294" s="79">
        <v>6.3490000000000002</v>
      </c>
      <c r="L294" s="79">
        <v>6.3460000000000001</v>
      </c>
      <c r="M294" s="79">
        <v>6.5739999999999998</v>
      </c>
      <c r="N294" s="79">
        <v>6.5629999999999997</v>
      </c>
      <c r="O294" s="79">
        <v>6.8040000000000003</v>
      </c>
      <c r="P294" s="79">
        <v>6.5819999999999999</v>
      </c>
      <c r="Q294" s="79">
        <v>6.5259999999999998</v>
      </c>
    </row>
    <row r="295" spans="1:17" ht="12" customHeight="1" x14ac:dyDescent="0.2">
      <c r="A295" s="52" t="s">
        <v>42</v>
      </c>
      <c r="B295" s="79">
        <v>7.8689999999999998</v>
      </c>
      <c r="C295" s="79">
        <v>7.984</v>
      </c>
      <c r="D295" s="79">
        <v>7.5090000000000003</v>
      </c>
      <c r="E295" s="79">
        <v>7.23</v>
      </c>
      <c r="F295" s="79">
        <v>7.0049999999999999</v>
      </c>
      <c r="G295" s="79">
        <v>6.7679999999999998</v>
      </c>
      <c r="H295" s="79">
        <v>6.657</v>
      </c>
      <c r="I295" s="79">
        <v>7.0839999999999996</v>
      </c>
      <c r="J295" s="79">
        <v>7.2220000000000004</v>
      </c>
      <c r="K295" s="79">
        <v>7.3659999999999997</v>
      </c>
      <c r="L295" s="79">
        <v>7.4969999999999999</v>
      </c>
      <c r="M295" s="79">
        <v>8.0559999999999992</v>
      </c>
      <c r="N295" s="79">
        <v>8.3529999999999998</v>
      </c>
      <c r="O295" s="79">
        <v>8.0570000000000004</v>
      </c>
      <c r="P295" s="79">
        <v>8.2439999999999998</v>
      </c>
      <c r="Q295" s="79">
        <v>7.9729999999999999</v>
      </c>
    </row>
    <row r="296" spans="1:17" ht="12" customHeight="1" x14ac:dyDescent="0.2">
      <c r="A296" s="52" t="s">
        <v>43</v>
      </c>
      <c r="B296" s="79">
        <v>8.093</v>
      </c>
      <c r="C296" s="79">
        <v>8.0719999999999992</v>
      </c>
      <c r="D296" s="79">
        <v>7.835</v>
      </c>
      <c r="E296" s="79">
        <v>7.8209999999999997</v>
      </c>
      <c r="F296" s="79">
        <v>7.8140000000000001</v>
      </c>
      <c r="G296" s="79">
        <v>7.5890000000000004</v>
      </c>
      <c r="H296" s="79">
        <v>7.359</v>
      </c>
      <c r="I296" s="79">
        <v>7.7370000000000001</v>
      </c>
      <c r="J296" s="79">
        <v>8.0579999999999998</v>
      </c>
      <c r="K296" s="79">
        <v>7.8959999999999999</v>
      </c>
      <c r="L296" s="79">
        <v>7.9640000000000004</v>
      </c>
      <c r="M296" s="79">
        <v>8.3460000000000001</v>
      </c>
      <c r="N296" s="79">
        <v>8.3940000000000001</v>
      </c>
      <c r="O296" s="79">
        <v>8.5649999999999995</v>
      </c>
      <c r="P296" s="79">
        <v>8.4939999999999998</v>
      </c>
      <c r="Q296" s="79">
        <v>8.2759999999999998</v>
      </c>
    </row>
    <row r="297" spans="1:17" ht="12" customHeight="1" x14ac:dyDescent="0.2">
      <c r="A297" s="52" t="s">
        <v>44</v>
      </c>
      <c r="B297" s="79">
        <v>8.1329999999999991</v>
      </c>
      <c r="C297" s="79">
        <v>8.0399999999999991</v>
      </c>
      <c r="D297" s="79">
        <v>7.7530000000000001</v>
      </c>
      <c r="E297" s="79">
        <v>7.258</v>
      </c>
      <c r="F297" s="79">
        <v>7.0629999999999997</v>
      </c>
      <c r="G297" s="79">
        <v>7.3449999999999998</v>
      </c>
      <c r="H297" s="79">
        <v>7.5529999999999999</v>
      </c>
      <c r="I297" s="79">
        <v>8.2420000000000009</v>
      </c>
      <c r="J297" s="79">
        <v>9.0259999999999998</v>
      </c>
      <c r="K297" s="79">
        <v>8.8889999999999993</v>
      </c>
      <c r="L297" s="79">
        <v>8.9550000000000001</v>
      </c>
      <c r="M297" s="79">
        <v>9.5630000000000006</v>
      </c>
      <c r="N297" s="79">
        <v>9.57</v>
      </c>
      <c r="O297" s="79">
        <v>9.9529999999999994</v>
      </c>
      <c r="P297" s="79">
        <v>9.859</v>
      </c>
      <c r="Q297" s="79">
        <v>9.8149999999999995</v>
      </c>
    </row>
    <row r="298" spans="1:17" ht="12" customHeight="1" x14ac:dyDescent="0.2">
      <c r="A298" s="52" t="s">
        <v>45</v>
      </c>
      <c r="B298" s="79">
        <v>7.0410000000000004</v>
      </c>
      <c r="C298" s="79">
        <v>6.9039999999999999</v>
      </c>
      <c r="D298" s="79">
        <v>6.5540000000000003</v>
      </c>
      <c r="E298" s="79">
        <v>6.0880000000000001</v>
      </c>
      <c r="F298" s="79">
        <v>5.89</v>
      </c>
      <c r="G298" s="79">
        <v>5.6879999999999997</v>
      </c>
      <c r="H298" s="79">
        <v>5.6719999999999997</v>
      </c>
      <c r="I298" s="79">
        <v>6.1669999999999998</v>
      </c>
      <c r="J298" s="79">
        <v>6.242</v>
      </c>
      <c r="K298" s="79">
        <v>6.2119999999999997</v>
      </c>
      <c r="L298" s="79">
        <v>5.9950000000000001</v>
      </c>
      <c r="M298" s="79">
        <v>5.77</v>
      </c>
      <c r="N298" s="79">
        <v>5.8479999999999999</v>
      </c>
      <c r="O298" s="79">
        <v>5.8470000000000004</v>
      </c>
      <c r="P298" s="79">
        <v>6.077</v>
      </c>
      <c r="Q298" s="79">
        <v>6.1840000000000002</v>
      </c>
    </row>
    <row r="299" spans="1:17" ht="12" customHeight="1" x14ac:dyDescent="0.2">
      <c r="A299" s="52" t="s">
        <v>46</v>
      </c>
      <c r="B299" s="79">
        <v>14.099</v>
      </c>
      <c r="C299" s="79">
        <v>13.411</v>
      </c>
      <c r="D299" s="79">
        <v>12.726000000000001</v>
      </c>
      <c r="E299" s="79">
        <v>12.411</v>
      </c>
      <c r="F299" s="79">
        <v>11.976000000000001</v>
      </c>
      <c r="G299" s="79">
        <v>11.744</v>
      </c>
      <c r="H299" s="79">
        <v>11.135999999999999</v>
      </c>
      <c r="I299" s="79">
        <v>11.308</v>
      </c>
      <c r="J299" s="79">
        <v>11.648</v>
      </c>
      <c r="K299" s="79">
        <v>11.57</v>
      </c>
      <c r="L299" s="79">
        <v>11.76</v>
      </c>
      <c r="M299" s="79">
        <v>12.582000000000001</v>
      </c>
      <c r="N299" s="79">
        <v>12.911</v>
      </c>
      <c r="O299" s="79">
        <v>12.753</v>
      </c>
      <c r="P299" s="79">
        <v>13.374000000000001</v>
      </c>
      <c r="Q299" s="79">
        <v>12.959</v>
      </c>
    </row>
    <row r="300" spans="1:17" ht="12" customHeight="1" x14ac:dyDescent="0.2">
      <c r="A300" s="52" t="s">
        <v>47</v>
      </c>
      <c r="B300" s="79">
        <v>10.191000000000001</v>
      </c>
      <c r="C300" s="79">
        <v>9.984</v>
      </c>
      <c r="D300" s="79">
        <v>9.8650000000000002</v>
      </c>
      <c r="E300" s="79">
        <v>10.032</v>
      </c>
      <c r="F300" s="79">
        <v>8.5039999999999996</v>
      </c>
      <c r="G300" s="79">
        <v>8.5020000000000007</v>
      </c>
      <c r="H300" s="79">
        <v>8.4250000000000007</v>
      </c>
      <c r="I300" s="79">
        <v>8.86</v>
      </c>
      <c r="J300" s="79">
        <v>9.1639999999999997</v>
      </c>
      <c r="K300" s="79">
        <v>9.3710000000000004</v>
      </c>
      <c r="L300" s="79">
        <v>9.1379999999999999</v>
      </c>
      <c r="M300" s="79">
        <v>9.3650000000000002</v>
      </c>
      <c r="N300" s="79">
        <v>9.1620000000000008</v>
      </c>
      <c r="O300" s="79">
        <v>8.9939999999999998</v>
      </c>
      <c r="P300" s="79">
        <v>9.125</v>
      </c>
      <c r="Q300" s="79">
        <v>9.0779999999999994</v>
      </c>
    </row>
    <row r="301" spans="1:17" ht="12" customHeight="1" x14ac:dyDescent="0.2">
      <c r="A301" s="52" t="s">
        <v>48</v>
      </c>
      <c r="B301" s="79">
        <v>13.715999999999999</v>
      </c>
      <c r="C301" s="79">
        <v>13.548999999999999</v>
      </c>
      <c r="D301" s="79">
        <v>13.273999999999999</v>
      </c>
      <c r="E301" s="79">
        <v>12.407999999999999</v>
      </c>
      <c r="F301" s="79">
        <v>11.691000000000001</v>
      </c>
      <c r="G301" s="79">
        <v>11.332000000000001</v>
      </c>
      <c r="H301" s="79">
        <v>11.263999999999999</v>
      </c>
      <c r="I301" s="79">
        <v>11.401999999999999</v>
      </c>
      <c r="J301" s="79">
        <v>11.391999999999999</v>
      </c>
      <c r="K301" s="79">
        <v>11.266999999999999</v>
      </c>
      <c r="L301" s="79">
        <v>11.33</v>
      </c>
      <c r="M301" s="79">
        <v>11.609</v>
      </c>
      <c r="N301" s="79">
        <v>11.699</v>
      </c>
      <c r="O301" s="79">
        <v>11.893000000000001</v>
      </c>
      <c r="P301" s="79">
        <v>11.988</v>
      </c>
      <c r="Q301" s="79">
        <v>11.843999999999999</v>
      </c>
    </row>
    <row r="302" spans="1:17" ht="12" customHeight="1" x14ac:dyDescent="0.2">
      <c r="A302" s="52" t="s">
        <v>49</v>
      </c>
      <c r="B302" s="79">
        <v>5.79</v>
      </c>
      <c r="C302" s="79">
        <v>5.9560000000000004</v>
      </c>
      <c r="D302" s="79">
        <v>5.8620000000000001</v>
      </c>
      <c r="E302" s="79">
        <v>5.8049999999999997</v>
      </c>
      <c r="F302" s="79">
        <v>5.7370000000000001</v>
      </c>
      <c r="G302" s="79">
        <v>5.6609999999999996</v>
      </c>
      <c r="H302" s="79">
        <v>5.7560000000000002</v>
      </c>
      <c r="I302" s="79">
        <v>5.7290000000000001</v>
      </c>
      <c r="J302" s="79">
        <v>5.8920000000000003</v>
      </c>
      <c r="K302" s="79">
        <v>5.7889999999999997</v>
      </c>
      <c r="L302" s="79">
        <v>6.0730000000000004</v>
      </c>
      <c r="M302" s="79">
        <v>6.13</v>
      </c>
      <c r="N302" s="79">
        <v>6.6920000000000002</v>
      </c>
      <c r="O302" s="79">
        <v>6.8390000000000004</v>
      </c>
      <c r="P302" s="79">
        <v>7.0049999999999999</v>
      </c>
      <c r="Q302" s="79">
        <v>6.9139999999999997</v>
      </c>
    </row>
    <row r="303" spans="1:17" ht="12" customHeight="1" x14ac:dyDescent="0.2">
      <c r="A303" s="52" t="s">
        <v>50</v>
      </c>
      <c r="B303" s="79">
        <v>9.6140000000000008</v>
      </c>
      <c r="C303" s="79">
        <v>9.2089999999999996</v>
      </c>
      <c r="D303" s="79">
        <v>8.6890000000000001</v>
      </c>
      <c r="E303" s="79">
        <v>8.2040000000000006</v>
      </c>
      <c r="F303" s="79">
        <v>7.9429999999999996</v>
      </c>
      <c r="G303" s="79">
        <v>7.3360000000000003</v>
      </c>
      <c r="H303" s="79">
        <v>7.0970000000000004</v>
      </c>
      <c r="I303" s="79">
        <v>7.3879999999999999</v>
      </c>
      <c r="J303" s="79">
        <v>7.5030000000000001</v>
      </c>
      <c r="K303" s="79">
        <v>7.5410000000000004</v>
      </c>
      <c r="L303" s="79">
        <v>7.4080000000000004</v>
      </c>
      <c r="M303" s="79">
        <v>8.2189999999999994</v>
      </c>
      <c r="N303" s="79">
        <v>8.5030000000000001</v>
      </c>
      <c r="O303" s="79">
        <v>8.7010000000000005</v>
      </c>
      <c r="P303" s="79">
        <v>8.641</v>
      </c>
      <c r="Q303" s="79">
        <v>8.7829999999999995</v>
      </c>
    </row>
    <row r="304" spans="1:17" ht="12" customHeight="1" x14ac:dyDescent="0.2">
      <c r="A304" s="52" t="s">
        <v>51</v>
      </c>
      <c r="B304" s="79">
        <v>5.3019999999999996</v>
      </c>
      <c r="C304" s="79">
        <v>5.3449999999999998</v>
      </c>
      <c r="D304" s="79">
        <v>5.29</v>
      </c>
      <c r="E304" s="79">
        <v>5.4489999999999998</v>
      </c>
      <c r="F304" s="79">
        <v>5.4530000000000003</v>
      </c>
      <c r="G304" s="79">
        <v>5.3970000000000002</v>
      </c>
      <c r="H304" s="79">
        <v>5.3840000000000003</v>
      </c>
      <c r="I304" s="79">
        <v>5.6059999999999999</v>
      </c>
      <c r="J304" s="79">
        <v>5.7469999999999999</v>
      </c>
      <c r="K304" s="79">
        <v>5.9710000000000001</v>
      </c>
      <c r="L304" s="79">
        <v>5.8639999999999999</v>
      </c>
      <c r="M304" s="79">
        <v>5.9240000000000004</v>
      </c>
      <c r="N304" s="79">
        <v>6.0259999999999998</v>
      </c>
      <c r="O304" s="79">
        <v>6.2619999999999996</v>
      </c>
      <c r="P304" s="79">
        <v>6.2389999999999999</v>
      </c>
      <c r="Q304" s="79">
        <v>6.0730000000000004</v>
      </c>
    </row>
    <row r="305" spans="1:17" ht="12" customHeight="1" x14ac:dyDescent="0.2">
      <c r="A305" s="52" t="s">
        <v>52</v>
      </c>
      <c r="B305" s="79">
        <v>11.833</v>
      </c>
      <c r="C305" s="79">
        <v>11.257999999999999</v>
      </c>
      <c r="D305" s="79">
        <v>10.667</v>
      </c>
      <c r="E305" s="79">
        <v>10.27</v>
      </c>
      <c r="F305" s="79">
        <v>10.207000000000001</v>
      </c>
      <c r="G305" s="79">
        <v>10.587999999999999</v>
      </c>
      <c r="H305" s="79">
        <v>11.163</v>
      </c>
      <c r="I305" s="79">
        <v>11.464</v>
      </c>
      <c r="J305" s="79">
        <v>11.42</v>
      </c>
      <c r="K305" s="79">
        <v>11.852</v>
      </c>
      <c r="L305" s="79">
        <v>11.638999999999999</v>
      </c>
      <c r="M305" s="79">
        <v>11.811</v>
      </c>
      <c r="N305" s="79">
        <v>12.012</v>
      </c>
      <c r="O305" s="79">
        <v>11.731999999999999</v>
      </c>
      <c r="P305" s="79">
        <v>11.875</v>
      </c>
      <c r="Q305" s="79">
        <v>11.627000000000001</v>
      </c>
    </row>
    <row r="306" spans="1:17" ht="12" customHeight="1" x14ac:dyDescent="0.2">
      <c r="A306" s="52" t="s">
        <v>53</v>
      </c>
      <c r="B306" s="79">
        <v>10.882999999999999</v>
      </c>
      <c r="C306" s="79">
        <v>11.103999999999999</v>
      </c>
      <c r="D306" s="79">
        <v>12.09</v>
      </c>
      <c r="E306" s="79">
        <v>11.718999999999999</v>
      </c>
      <c r="F306" s="79">
        <v>11.598000000000001</v>
      </c>
      <c r="G306" s="79">
        <v>11.724</v>
      </c>
      <c r="H306" s="79">
        <v>12.702</v>
      </c>
      <c r="I306" s="79">
        <v>13.923999999999999</v>
      </c>
      <c r="J306" s="79">
        <v>14.577999999999999</v>
      </c>
      <c r="K306" s="79">
        <v>14.298999999999999</v>
      </c>
      <c r="L306" s="79">
        <v>13.919</v>
      </c>
      <c r="M306" s="79">
        <v>14.717000000000001</v>
      </c>
      <c r="N306" s="79">
        <v>15.161</v>
      </c>
      <c r="O306" s="79">
        <v>14.930999999999999</v>
      </c>
      <c r="P306" s="79">
        <v>15.145</v>
      </c>
      <c r="Q306" s="79">
        <v>15.263999999999999</v>
      </c>
    </row>
    <row r="307" spans="1:17" ht="12" customHeight="1" x14ac:dyDescent="0.2">
      <c r="A307" s="52" t="s">
        <v>54</v>
      </c>
      <c r="B307" s="79">
        <v>8.0570000000000004</v>
      </c>
      <c r="C307" s="79">
        <v>7.7320000000000002</v>
      </c>
      <c r="D307" s="79">
        <v>7.2729999999999997</v>
      </c>
      <c r="E307" s="79">
        <v>6.8739999999999997</v>
      </c>
      <c r="F307" s="79">
        <v>6.9290000000000003</v>
      </c>
      <c r="G307" s="79">
        <v>6.9509999999999996</v>
      </c>
      <c r="H307" s="79">
        <v>7.0330000000000004</v>
      </c>
      <c r="I307" s="79">
        <v>7.2480000000000002</v>
      </c>
      <c r="J307" s="79">
        <v>7.5289999999999999</v>
      </c>
      <c r="K307" s="79">
        <v>7.827</v>
      </c>
      <c r="L307" s="79">
        <v>7.7380000000000004</v>
      </c>
      <c r="M307" s="79">
        <v>8.7710000000000008</v>
      </c>
      <c r="N307" s="79">
        <v>8.3650000000000002</v>
      </c>
      <c r="O307" s="79">
        <v>8.282</v>
      </c>
      <c r="P307" s="79">
        <v>7.6429999999999998</v>
      </c>
      <c r="Q307" s="79">
        <v>7.6230000000000002</v>
      </c>
    </row>
    <row r="308" spans="1:17" ht="12" customHeight="1" x14ac:dyDescent="0.2">
      <c r="A308" s="50" t="s">
        <v>55</v>
      </c>
      <c r="B308" s="82">
        <f>SUM(B289:B307)</f>
        <v>144.96199999999999</v>
      </c>
      <c r="C308" s="82">
        <f t="shared" ref="C308:F308" si="460">SUM(C289:C307)</f>
        <v>141.352</v>
      </c>
      <c r="D308" s="82">
        <f t="shared" si="460"/>
        <v>137.37699999999998</v>
      </c>
      <c r="E308" s="82">
        <f t="shared" si="460"/>
        <v>132.916</v>
      </c>
      <c r="F308" s="82">
        <f t="shared" si="460"/>
        <v>129.07399999999998</v>
      </c>
      <c r="G308" s="82">
        <f t="shared" ref="G308:I308" si="461">SUM(G289:G307)</f>
        <v>126.90300000000001</v>
      </c>
      <c r="H308" s="82">
        <f t="shared" si="461"/>
        <v>127.09899999999998</v>
      </c>
      <c r="I308" s="82">
        <f t="shared" si="461"/>
        <v>133.01400000000001</v>
      </c>
      <c r="J308" s="82">
        <f t="shared" ref="J308:N308" si="462">SUM(J289:J307)</f>
        <v>136.19499999999999</v>
      </c>
      <c r="K308" s="82">
        <f t="shared" si="462"/>
        <v>136.41800000000001</v>
      </c>
      <c r="L308" s="82">
        <f t="shared" si="462"/>
        <v>136.06399999999999</v>
      </c>
      <c r="M308" s="82">
        <f t="shared" si="462"/>
        <v>142.87900000000002</v>
      </c>
      <c r="N308" s="82">
        <f t="shared" si="462"/>
        <v>144.18100000000001</v>
      </c>
      <c r="O308" s="82">
        <f t="shared" ref="O308:P308" si="463">SUM(O289:O307)</f>
        <v>143.17200000000003</v>
      </c>
      <c r="P308" s="82">
        <f t="shared" si="463"/>
        <v>143.935</v>
      </c>
      <c r="Q308" s="82">
        <f t="shared" ref="Q308" si="464">SUM(Q289:Q307)</f>
        <v>142.31699999999998</v>
      </c>
    </row>
    <row r="309" spans="1:17" ht="12" customHeight="1" x14ac:dyDescent="0.2">
      <c r="A309" s="51" t="s">
        <v>0</v>
      </c>
      <c r="B309" s="58"/>
      <c r="C309" s="58"/>
      <c r="D309" s="58"/>
      <c r="E309" s="58"/>
      <c r="F309" s="58"/>
      <c r="G309" s="58"/>
      <c r="H309" s="58"/>
      <c r="I309" s="58"/>
      <c r="J309" s="58"/>
      <c r="K309" s="58"/>
      <c r="L309" s="58"/>
      <c r="M309" s="58"/>
      <c r="N309" s="58"/>
      <c r="O309" s="58"/>
      <c r="P309" s="58"/>
      <c r="Q309" s="58"/>
    </row>
    <row r="310" spans="1:17" ht="12" customHeight="1" x14ac:dyDescent="0.2">
      <c r="A310" s="53" t="s">
        <v>36</v>
      </c>
      <c r="B310" s="81">
        <f>B289+B290+B291+B292</f>
        <v>17.307000000000002</v>
      </c>
      <c r="C310" s="81">
        <f t="shared" ref="C310:F310" si="465">C289+C290+C291+C292</f>
        <v>16.341999999999999</v>
      </c>
      <c r="D310" s="81">
        <f t="shared" si="465"/>
        <v>15.756999999999998</v>
      </c>
      <c r="E310" s="81">
        <f t="shared" si="465"/>
        <v>15.500999999999999</v>
      </c>
      <c r="F310" s="81">
        <f t="shared" si="465"/>
        <v>15.364000000000001</v>
      </c>
      <c r="G310" s="81">
        <f t="shared" ref="G310:I310" si="466">G289+G290+G291+G292</f>
        <v>14.489000000000001</v>
      </c>
      <c r="H310" s="81">
        <f t="shared" si="466"/>
        <v>13.943999999999999</v>
      </c>
      <c r="I310" s="81">
        <f t="shared" si="466"/>
        <v>14.538</v>
      </c>
      <c r="J310" s="81">
        <f t="shared" ref="J310:N310" si="467">J289+J290+J291+J292</f>
        <v>14.447999999999999</v>
      </c>
      <c r="K310" s="81">
        <f t="shared" si="467"/>
        <v>14.218999999999999</v>
      </c>
      <c r="L310" s="81">
        <f t="shared" si="467"/>
        <v>14.437999999999999</v>
      </c>
      <c r="M310" s="81">
        <f t="shared" si="467"/>
        <v>15.442</v>
      </c>
      <c r="N310" s="81">
        <f t="shared" si="467"/>
        <v>14.922000000000001</v>
      </c>
      <c r="O310" s="81">
        <f t="shared" ref="O310:P310" si="468">O289+O290+O291+O292</f>
        <v>13.558999999999999</v>
      </c>
      <c r="P310" s="81">
        <f t="shared" si="468"/>
        <v>13.644</v>
      </c>
      <c r="Q310" s="81">
        <f t="shared" ref="Q310" si="469">Q289+Q290+Q291+Q292</f>
        <v>13.378</v>
      </c>
    </row>
    <row r="311" spans="1:17" ht="12" customHeight="1" x14ac:dyDescent="0.2">
      <c r="A311" s="53" t="s">
        <v>40</v>
      </c>
      <c r="B311" s="81">
        <f>B294+B295+B296+B297+B298+B299+B300+B301+B302+B303+B304+B305+B306+B307</f>
        <v>127.655</v>
      </c>
      <c r="C311" s="81">
        <f t="shared" ref="C311:F311" si="470">C294+C295+C296+C297+C298+C299+C300+C301+C302+C303+C304+C305+C306+C307</f>
        <v>125.01</v>
      </c>
      <c r="D311" s="81">
        <f t="shared" si="470"/>
        <v>121.61999999999999</v>
      </c>
      <c r="E311" s="81">
        <f t="shared" si="470"/>
        <v>117.41499999999999</v>
      </c>
      <c r="F311" s="81">
        <f t="shared" si="470"/>
        <v>113.71</v>
      </c>
      <c r="G311" s="81">
        <f t="shared" ref="G311:I311" si="471">G294+G295+G296+G297+G298+G299+G300+G301+G302+G303+G304+G305+G306+G307</f>
        <v>112.414</v>
      </c>
      <c r="H311" s="81">
        <f t="shared" si="471"/>
        <v>113.15499999999999</v>
      </c>
      <c r="I311" s="81">
        <f t="shared" si="471"/>
        <v>118.47599999999998</v>
      </c>
      <c r="J311" s="81">
        <f t="shared" ref="J311:N311" si="472">J294+J295+J296+J297+J298+J299+J300+J301+J302+J303+J304+J305+J306+J307</f>
        <v>121.747</v>
      </c>
      <c r="K311" s="81">
        <f t="shared" si="472"/>
        <v>122.19900000000001</v>
      </c>
      <c r="L311" s="81">
        <f t="shared" si="472"/>
        <v>121.62599999999999</v>
      </c>
      <c r="M311" s="81">
        <f t="shared" si="472"/>
        <v>127.43699999999998</v>
      </c>
      <c r="N311" s="81">
        <f t="shared" si="472"/>
        <v>129.25900000000001</v>
      </c>
      <c r="O311" s="81">
        <f t="shared" ref="O311:P311" si="473">O294+O295+O296+O297+O298+O299+O300+O301+O302+O303+O304+O305+O306+O307</f>
        <v>129.613</v>
      </c>
      <c r="P311" s="81">
        <f t="shared" si="473"/>
        <v>130.291</v>
      </c>
      <c r="Q311" s="81">
        <f t="shared" ref="Q311" si="474">Q294+Q295+Q296+Q297+Q298+Q299+Q300+Q301+Q302+Q303+Q304+Q305+Q306+Q307</f>
        <v>128.93899999999996</v>
      </c>
    </row>
    <row r="312" spans="1:17" ht="12" customHeight="1" x14ac:dyDescent="0.2">
      <c r="A312" s="23"/>
      <c r="B312" s="36"/>
      <c r="C312" s="36"/>
      <c r="D312" s="36"/>
      <c r="E312" s="36"/>
      <c r="F312" s="36"/>
      <c r="G312" s="36"/>
      <c r="H312" s="36"/>
      <c r="I312" s="36"/>
    </row>
    <row r="313" spans="1:17" ht="12" customHeight="1" x14ac:dyDescent="0.2">
      <c r="A313" s="100"/>
      <c r="B313" s="181" t="s">
        <v>58</v>
      </c>
      <c r="C313" s="181"/>
      <c r="D313" s="181"/>
      <c r="E313" s="181"/>
      <c r="F313" s="181"/>
      <c r="G313" s="181"/>
      <c r="H313" s="181"/>
      <c r="I313" s="181"/>
      <c r="J313" s="181"/>
      <c r="K313" s="181"/>
      <c r="L313" s="181"/>
      <c r="M313" s="181"/>
      <c r="N313" s="181"/>
      <c r="O313" s="181"/>
      <c r="P313" s="181"/>
      <c r="Q313" s="181"/>
    </row>
    <row r="314" spans="1:17" ht="12" customHeight="1" x14ac:dyDescent="0.2">
      <c r="A314" s="52" t="s">
        <v>37</v>
      </c>
      <c r="B314" s="31" t="s">
        <v>2</v>
      </c>
      <c r="C314" s="37">
        <f t="shared" ref="C314:C317" si="475">ROUND((C289/B289)*100-100,5)</f>
        <v>2.2625999999999999</v>
      </c>
      <c r="D314" s="37">
        <f t="shared" ref="D314:D317" si="476">ROUND((D289/C289)*100-100,5)</f>
        <v>-1.7420000000000001E-2</v>
      </c>
      <c r="E314" s="37">
        <f t="shared" ref="E314:E317" si="477">ROUND((E289/D289)*100-100,5)</f>
        <v>-0.88866000000000001</v>
      </c>
      <c r="F314" s="37">
        <f t="shared" ref="F314:F317" si="478">ROUND((F289/E289)*100-100,5)</f>
        <v>-4.4655399999999998</v>
      </c>
      <c r="G314" s="37">
        <f t="shared" ref="G314:G317" si="479">ROUND((G289/F289)*100-100,5)</f>
        <v>-2.24512</v>
      </c>
      <c r="H314" s="37">
        <f t="shared" ref="H314:H317" si="480">ROUND((H289/G289)*100-100,5)</f>
        <v>1.1859900000000001</v>
      </c>
      <c r="I314" s="37">
        <f t="shared" ref="I314:I317" si="481">ROUND((I289/H289)*100-100,5)</f>
        <v>5.4325599999999996</v>
      </c>
      <c r="J314" s="37">
        <f t="shared" ref="J314:J317" si="482">ROUND((J289/I289)*100-100,5)</f>
        <v>2.3822100000000002</v>
      </c>
      <c r="K314" s="37">
        <f t="shared" ref="K314:M317" si="483">ROUND((K289/J289)*100-100,5)</f>
        <v>-1.7580100000000001</v>
      </c>
      <c r="L314" s="37">
        <f t="shared" si="483"/>
        <v>-1.7017500000000001</v>
      </c>
      <c r="M314" s="37">
        <f t="shared" si="483"/>
        <v>1.7847599999999999</v>
      </c>
      <c r="N314" s="37">
        <f t="shared" ref="N314:Q317" si="484">ROUND((N289/M289)*100-100,5)</f>
        <v>-0.50849999999999995</v>
      </c>
      <c r="O314" s="37">
        <f t="shared" si="484"/>
        <v>2.0796600000000001</v>
      </c>
      <c r="P314" s="37">
        <f t="shared" si="484"/>
        <v>2.45166</v>
      </c>
      <c r="Q314" s="37">
        <f t="shared" si="484"/>
        <v>-6.8587800000000003</v>
      </c>
    </row>
    <row r="315" spans="1:17" ht="12" customHeight="1" x14ac:dyDescent="0.2">
      <c r="A315" s="52" t="s">
        <v>38</v>
      </c>
      <c r="B315" s="31" t="s">
        <v>2</v>
      </c>
      <c r="C315" s="37">
        <f t="shared" si="475"/>
        <v>-7.1790700000000003</v>
      </c>
      <c r="D315" s="37">
        <f t="shared" si="476"/>
        <v>-5.5849200000000003</v>
      </c>
      <c r="E315" s="37">
        <f t="shared" si="477"/>
        <v>-6.6430300000000004</v>
      </c>
      <c r="F315" s="37">
        <f t="shared" si="478"/>
        <v>6.6759899999999996</v>
      </c>
      <c r="G315" s="37">
        <f t="shared" si="479"/>
        <v>-10.848789999999999</v>
      </c>
      <c r="H315" s="37">
        <f t="shared" si="480"/>
        <v>-8.7221499999999992</v>
      </c>
      <c r="I315" s="37">
        <f t="shared" si="481"/>
        <v>1.5657399999999999</v>
      </c>
      <c r="J315" s="37">
        <f t="shared" si="482"/>
        <v>-9.0228999999999999</v>
      </c>
      <c r="K315" s="37">
        <f t="shared" si="483"/>
        <v>-22.078250000000001</v>
      </c>
      <c r="L315" s="37">
        <f t="shared" si="483"/>
        <v>2.4304399999999999</v>
      </c>
      <c r="M315" s="37">
        <f t="shared" si="483"/>
        <v>2.7162000000000002</v>
      </c>
      <c r="N315" s="37">
        <f t="shared" si="484"/>
        <v>-10.334350000000001</v>
      </c>
      <c r="O315" s="37">
        <f t="shared" si="484"/>
        <v>0.64407000000000003</v>
      </c>
      <c r="P315" s="37">
        <f t="shared" si="484"/>
        <v>3.3680000000000002E-2</v>
      </c>
      <c r="Q315" s="37">
        <f t="shared" si="484"/>
        <v>-1.27946</v>
      </c>
    </row>
    <row r="316" spans="1:17" ht="12" customHeight="1" x14ac:dyDescent="0.2">
      <c r="A316" s="52" t="s">
        <v>39</v>
      </c>
      <c r="B316" s="31" t="s">
        <v>2</v>
      </c>
      <c r="C316" s="37">
        <f t="shared" si="475"/>
        <v>-3.67028</v>
      </c>
      <c r="D316" s="37">
        <f t="shared" si="476"/>
        <v>-7.05809</v>
      </c>
      <c r="E316" s="37">
        <f t="shared" si="477"/>
        <v>-0.94086000000000003</v>
      </c>
      <c r="F316" s="37">
        <f t="shared" si="478"/>
        <v>-7.5983700000000001</v>
      </c>
      <c r="G316" s="37">
        <f t="shared" si="479"/>
        <v>-5.3597700000000001</v>
      </c>
      <c r="H316" s="37">
        <f t="shared" si="480"/>
        <v>-1.78433</v>
      </c>
      <c r="I316" s="37">
        <f t="shared" si="481"/>
        <v>12.08531</v>
      </c>
      <c r="J316" s="37">
        <f t="shared" si="482"/>
        <v>6.2015500000000001</v>
      </c>
      <c r="K316" s="37">
        <f t="shared" si="483"/>
        <v>51.692100000000003</v>
      </c>
      <c r="L316" s="37">
        <f t="shared" si="483"/>
        <v>11.461069999999999</v>
      </c>
      <c r="M316" s="37">
        <f t="shared" si="483"/>
        <v>28.257459999999998</v>
      </c>
      <c r="N316" s="37">
        <f t="shared" si="484"/>
        <v>-7.8641399999999999</v>
      </c>
      <c r="O316" s="37">
        <f t="shared" si="484"/>
        <v>-40.717370000000003</v>
      </c>
      <c r="P316" s="37">
        <f t="shared" si="484"/>
        <v>-19.719889999999999</v>
      </c>
      <c r="Q316" s="37">
        <f t="shared" si="484"/>
        <v>13.39846</v>
      </c>
    </row>
    <row r="317" spans="1:17" ht="12" customHeight="1" x14ac:dyDescent="0.2">
      <c r="A317" s="52" t="s">
        <v>34</v>
      </c>
      <c r="B317" s="31" t="s">
        <v>2</v>
      </c>
      <c r="C317" s="37">
        <f t="shared" si="475"/>
        <v>-15.11361</v>
      </c>
      <c r="D317" s="37">
        <f t="shared" si="476"/>
        <v>-4.6315799999999996</v>
      </c>
      <c r="E317" s="37">
        <f t="shared" si="477"/>
        <v>5.2034099999999999</v>
      </c>
      <c r="F317" s="37">
        <f t="shared" si="478"/>
        <v>-3.1474799999999998</v>
      </c>
      <c r="G317" s="37">
        <f t="shared" si="479"/>
        <v>-3.1259700000000001</v>
      </c>
      <c r="H317" s="37">
        <f t="shared" si="480"/>
        <v>-5.4313099999999999</v>
      </c>
      <c r="I317" s="37">
        <f t="shared" si="481"/>
        <v>2.7364899999999999</v>
      </c>
      <c r="J317" s="37">
        <f t="shared" si="482"/>
        <v>2.7951299999999999</v>
      </c>
      <c r="K317" s="37">
        <f t="shared" si="483"/>
        <v>-0.63980000000000004</v>
      </c>
      <c r="L317" s="37">
        <f t="shared" si="483"/>
        <v>-0.70831</v>
      </c>
      <c r="M317" s="37">
        <f t="shared" si="483"/>
        <v>3.14527</v>
      </c>
      <c r="N317" s="37">
        <f t="shared" si="484"/>
        <v>3.33229</v>
      </c>
      <c r="O317" s="37">
        <f t="shared" si="484"/>
        <v>-8.3358699999999999</v>
      </c>
      <c r="P317" s="37">
        <f t="shared" si="484"/>
        <v>9.7577200000000008</v>
      </c>
      <c r="Q317" s="37">
        <f t="shared" si="484"/>
        <v>-0.39311000000000001</v>
      </c>
    </row>
    <row r="318" spans="1:17" ht="12" customHeight="1" x14ac:dyDescent="0.2">
      <c r="A318" s="29"/>
      <c r="B318" s="31"/>
      <c r="C318" s="37"/>
      <c r="D318" s="37"/>
      <c r="E318" s="37"/>
      <c r="F318" s="37"/>
      <c r="G318" s="37"/>
      <c r="H318" s="37"/>
      <c r="I318" s="37"/>
      <c r="J318" s="37"/>
      <c r="K318" s="37"/>
      <c r="L318" s="37"/>
      <c r="M318" s="37"/>
      <c r="N318" s="37"/>
      <c r="O318" s="37"/>
      <c r="P318" s="37"/>
      <c r="Q318" s="37"/>
    </row>
    <row r="319" spans="1:17" ht="12" customHeight="1" x14ac:dyDescent="0.2">
      <c r="A319" s="52" t="s">
        <v>41</v>
      </c>
      <c r="B319" s="31" t="s">
        <v>2</v>
      </c>
      <c r="C319" s="37">
        <f t="shared" ref="C319:C333" si="485">ROUND((C294/B294)*100-100,5)</f>
        <v>-8.1319300000000005</v>
      </c>
      <c r="D319" s="37">
        <f t="shared" ref="D319:D333" si="486">ROUND((D294/C294)*100-100,5)</f>
        <v>-3.54379</v>
      </c>
      <c r="E319" s="37">
        <f t="shared" ref="E319:E333" si="487">ROUND((E294/D294)*100-100,5)</f>
        <v>-6.2088900000000002</v>
      </c>
      <c r="F319" s="37">
        <f t="shared" ref="F319:F333" si="488">ROUND((F294/E294)*100-100,5)</f>
        <v>0.92371000000000003</v>
      </c>
      <c r="G319" s="37">
        <f t="shared" ref="G319:G333" si="489">ROUND((G294/F294)*100-100,5)</f>
        <v>-1.8813599999999999</v>
      </c>
      <c r="H319" s="37">
        <f t="shared" ref="H319:H333" si="490">ROUND((H294/G294)*100-100,5)</f>
        <v>2.8502299999999998</v>
      </c>
      <c r="I319" s="37">
        <f t="shared" ref="I319:I333" si="491">ROUND((I294/H294)*100-100,5)</f>
        <v>6.0967399999999996</v>
      </c>
      <c r="J319" s="37">
        <f t="shared" ref="J319:J333" si="492">ROUND((J294/I294)*100-100,5)</f>
        <v>0.14247000000000001</v>
      </c>
      <c r="K319" s="37">
        <f t="shared" ref="K319:Q333" si="493">ROUND((K294/J294)*100-100,5)</f>
        <v>0.36358000000000001</v>
      </c>
      <c r="L319" s="37">
        <f t="shared" si="493"/>
        <v>-4.725E-2</v>
      </c>
      <c r="M319" s="37">
        <f t="shared" si="493"/>
        <v>3.5928100000000001</v>
      </c>
      <c r="N319" s="37">
        <f t="shared" si="493"/>
        <v>-0.16733000000000001</v>
      </c>
      <c r="O319" s="37">
        <f t="shared" si="493"/>
        <v>3.6720999999999999</v>
      </c>
      <c r="P319" s="37">
        <f t="shared" si="493"/>
        <v>-3.2627899999999999</v>
      </c>
      <c r="Q319" s="37">
        <f t="shared" si="493"/>
        <v>-0.85080999999999996</v>
      </c>
    </row>
    <row r="320" spans="1:17" ht="12" customHeight="1" x14ac:dyDescent="0.2">
      <c r="A320" s="52" t="s">
        <v>42</v>
      </c>
      <c r="B320" s="31" t="s">
        <v>2</v>
      </c>
      <c r="C320" s="37">
        <f t="shared" si="485"/>
        <v>1.46143</v>
      </c>
      <c r="D320" s="37">
        <f t="shared" si="486"/>
        <v>-5.9493999999999998</v>
      </c>
      <c r="E320" s="37">
        <f t="shared" si="487"/>
        <v>-3.7155399999999998</v>
      </c>
      <c r="F320" s="37">
        <f t="shared" si="488"/>
        <v>-3.1120299999999999</v>
      </c>
      <c r="G320" s="37">
        <f t="shared" si="489"/>
        <v>-3.3833000000000002</v>
      </c>
      <c r="H320" s="37">
        <f t="shared" si="490"/>
        <v>-1.6400699999999999</v>
      </c>
      <c r="I320" s="37">
        <f t="shared" si="491"/>
        <v>6.4142999999999999</v>
      </c>
      <c r="J320" s="37">
        <f t="shared" si="492"/>
        <v>1.9480500000000001</v>
      </c>
      <c r="K320" s="37">
        <f t="shared" si="493"/>
        <v>1.9939100000000001</v>
      </c>
      <c r="L320" s="37">
        <f t="shared" si="493"/>
        <v>1.77844</v>
      </c>
      <c r="M320" s="37">
        <f t="shared" si="493"/>
        <v>7.4563199999999998</v>
      </c>
      <c r="N320" s="37">
        <f t="shared" si="493"/>
        <v>3.68669</v>
      </c>
      <c r="O320" s="37">
        <f t="shared" si="493"/>
        <v>-3.5436399999999999</v>
      </c>
      <c r="P320" s="37">
        <f t="shared" si="493"/>
        <v>2.3209599999999999</v>
      </c>
      <c r="Q320" s="37">
        <f t="shared" si="493"/>
        <v>-3.2872400000000002</v>
      </c>
    </row>
    <row r="321" spans="1:17" ht="12" customHeight="1" x14ac:dyDescent="0.2">
      <c r="A321" s="52" t="s">
        <v>43</v>
      </c>
      <c r="B321" s="31" t="s">
        <v>2</v>
      </c>
      <c r="C321" s="37">
        <f t="shared" si="485"/>
        <v>-0.25947999999999999</v>
      </c>
      <c r="D321" s="37">
        <f t="shared" si="486"/>
        <v>-2.93608</v>
      </c>
      <c r="E321" s="37">
        <f t="shared" si="487"/>
        <v>-0.17868999999999999</v>
      </c>
      <c r="F321" s="37">
        <f t="shared" si="488"/>
        <v>-8.9499999999999996E-2</v>
      </c>
      <c r="G321" s="37">
        <f t="shared" si="489"/>
        <v>-2.8794499999999998</v>
      </c>
      <c r="H321" s="37">
        <f t="shared" si="490"/>
        <v>-3.0306999999999999</v>
      </c>
      <c r="I321" s="37">
        <f t="shared" si="491"/>
        <v>5.1365699999999999</v>
      </c>
      <c r="J321" s="37">
        <f t="shared" si="492"/>
        <v>4.1488899999999997</v>
      </c>
      <c r="K321" s="37">
        <f t="shared" si="493"/>
        <v>-2.0104199999999999</v>
      </c>
      <c r="L321" s="37">
        <f t="shared" si="493"/>
        <v>0.86119999999999997</v>
      </c>
      <c r="M321" s="37">
        <f t="shared" si="493"/>
        <v>4.7965799999999996</v>
      </c>
      <c r="N321" s="37">
        <f t="shared" si="493"/>
        <v>0.57513000000000003</v>
      </c>
      <c r="O321" s="37">
        <f t="shared" si="493"/>
        <v>2.0371700000000001</v>
      </c>
      <c r="P321" s="37">
        <f t="shared" si="493"/>
        <v>-0.82896000000000003</v>
      </c>
      <c r="Q321" s="37">
        <f t="shared" si="493"/>
        <v>-2.5665200000000001</v>
      </c>
    </row>
    <row r="322" spans="1:17" ht="12" customHeight="1" x14ac:dyDescent="0.2">
      <c r="A322" s="52" t="s">
        <v>44</v>
      </c>
      <c r="B322" s="31" t="s">
        <v>2</v>
      </c>
      <c r="C322" s="37">
        <f t="shared" si="485"/>
        <v>-1.1434899999999999</v>
      </c>
      <c r="D322" s="37">
        <f t="shared" si="486"/>
        <v>-3.5696500000000002</v>
      </c>
      <c r="E322" s="37">
        <f t="shared" si="487"/>
        <v>-6.3846299999999996</v>
      </c>
      <c r="F322" s="37">
        <f t="shared" si="488"/>
        <v>-2.68669</v>
      </c>
      <c r="G322" s="37">
        <f t="shared" si="489"/>
        <v>3.9926400000000002</v>
      </c>
      <c r="H322" s="37">
        <f t="shared" si="490"/>
        <v>2.8318599999999998</v>
      </c>
      <c r="I322" s="37">
        <f t="shared" si="491"/>
        <v>9.1221999999999994</v>
      </c>
      <c r="J322" s="37">
        <f t="shared" si="492"/>
        <v>9.5122499999999999</v>
      </c>
      <c r="K322" s="37">
        <f t="shared" si="493"/>
        <v>-1.5178400000000001</v>
      </c>
      <c r="L322" s="37">
        <f t="shared" si="493"/>
        <v>0.74248999999999998</v>
      </c>
      <c r="M322" s="37">
        <f t="shared" si="493"/>
        <v>6.7895000000000003</v>
      </c>
      <c r="N322" s="37">
        <f t="shared" si="493"/>
        <v>7.3200000000000001E-2</v>
      </c>
      <c r="O322" s="37">
        <f t="shared" si="493"/>
        <v>4.0020899999999999</v>
      </c>
      <c r="P322" s="37">
        <f t="shared" si="493"/>
        <v>-0.94443999999999995</v>
      </c>
      <c r="Q322" s="37">
        <f t="shared" si="493"/>
        <v>-0.44629000000000002</v>
      </c>
    </row>
    <row r="323" spans="1:17" ht="12" customHeight="1" x14ac:dyDescent="0.2">
      <c r="A323" s="52" t="s">
        <v>45</v>
      </c>
      <c r="B323" s="31" t="s">
        <v>2</v>
      </c>
      <c r="C323" s="37">
        <f t="shared" si="485"/>
        <v>-1.9457500000000001</v>
      </c>
      <c r="D323" s="37">
        <f t="shared" si="486"/>
        <v>-5.0695199999999998</v>
      </c>
      <c r="E323" s="37">
        <f t="shared" si="487"/>
        <v>-7.1101599999999996</v>
      </c>
      <c r="F323" s="37">
        <f t="shared" si="488"/>
        <v>-3.2523</v>
      </c>
      <c r="G323" s="37">
        <f t="shared" si="489"/>
        <v>-3.4295399999999998</v>
      </c>
      <c r="H323" s="37">
        <f t="shared" si="490"/>
        <v>-0.28128999999999998</v>
      </c>
      <c r="I323" s="37">
        <f t="shared" si="491"/>
        <v>8.7270800000000008</v>
      </c>
      <c r="J323" s="37">
        <f t="shared" si="492"/>
        <v>1.2161500000000001</v>
      </c>
      <c r="K323" s="37">
        <f t="shared" si="493"/>
        <v>-0.48061999999999999</v>
      </c>
      <c r="L323" s="37">
        <f t="shared" si="493"/>
        <v>-3.4932400000000001</v>
      </c>
      <c r="M323" s="37">
        <f t="shared" si="493"/>
        <v>-3.7531300000000001</v>
      </c>
      <c r="N323" s="37">
        <f t="shared" si="493"/>
        <v>1.35182</v>
      </c>
      <c r="O323" s="37">
        <f t="shared" si="493"/>
        <v>-1.7100000000000001E-2</v>
      </c>
      <c r="P323" s="37">
        <f t="shared" si="493"/>
        <v>3.93364</v>
      </c>
      <c r="Q323" s="37">
        <f t="shared" si="493"/>
        <v>1.76074</v>
      </c>
    </row>
    <row r="324" spans="1:17" ht="12" customHeight="1" x14ac:dyDescent="0.2">
      <c r="A324" s="52" t="s">
        <v>46</v>
      </c>
      <c r="B324" s="31" t="s">
        <v>2</v>
      </c>
      <c r="C324" s="37">
        <f t="shared" si="485"/>
        <v>-4.8797800000000002</v>
      </c>
      <c r="D324" s="37">
        <f t="shared" si="486"/>
        <v>-5.1077500000000002</v>
      </c>
      <c r="E324" s="37">
        <f t="shared" si="487"/>
        <v>-2.47525</v>
      </c>
      <c r="F324" s="37">
        <f t="shared" si="488"/>
        <v>-3.5049600000000001</v>
      </c>
      <c r="G324" s="37">
        <f t="shared" si="489"/>
        <v>-1.9372100000000001</v>
      </c>
      <c r="H324" s="37">
        <f t="shared" si="490"/>
        <v>-5.1771099999999999</v>
      </c>
      <c r="I324" s="37">
        <f t="shared" si="491"/>
        <v>1.54454</v>
      </c>
      <c r="J324" s="37">
        <f t="shared" si="492"/>
        <v>3.0067200000000001</v>
      </c>
      <c r="K324" s="37">
        <f t="shared" si="493"/>
        <v>-0.66964000000000001</v>
      </c>
      <c r="L324" s="37">
        <f t="shared" si="493"/>
        <v>1.64218</v>
      </c>
      <c r="M324" s="37">
        <f t="shared" si="493"/>
        <v>6.9897999999999998</v>
      </c>
      <c r="N324" s="37">
        <f t="shared" si="493"/>
        <v>2.6148500000000001</v>
      </c>
      <c r="O324" s="37">
        <f t="shared" si="493"/>
        <v>-1.22376</v>
      </c>
      <c r="P324" s="37">
        <f t="shared" si="493"/>
        <v>4.86944</v>
      </c>
      <c r="Q324" s="37">
        <f t="shared" si="493"/>
        <v>-3.10304</v>
      </c>
    </row>
    <row r="325" spans="1:17" ht="12" customHeight="1" x14ac:dyDescent="0.2">
      <c r="A325" s="52" t="s">
        <v>47</v>
      </c>
      <c r="B325" s="31" t="s">
        <v>2</v>
      </c>
      <c r="C325" s="37">
        <f t="shared" si="485"/>
        <v>-2.0312000000000001</v>
      </c>
      <c r="D325" s="37">
        <f t="shared" si="486"/>
        <v>-1.19191</v>
      </c>
      <c r="E325" s="37">
        <f t="shared" si="487"/>
        <v>1.69285</v>
      </c>
      <c r="F325" s="37">
        <f t="shared" si="488"/>
        <v>-15.231260000000001</v>
      </c>
      <c r="G325" s="37">
        <f t="shared" si="489"/>
        <v>-2.3519999999999999E-2</v>
      </c>
      <c r="H325" s="37">
        <f t="shared" si="490"/>
        <v>-0.90566999999999998</v>
      </c>
      <c r="I325" s="37">
        <f t="shared" si="491"/>
        <v>5.1631999999999998</v>
      </c>
      <c r="J325" s="37">
        <f t="shared" si="492"/>
        <v>3.4311500000000001</v>
      </c>
      <c r="K325" s="37">
        <f t="shared" si="493"/>
        <v>2.2588400000000002</v>
      </c>
      <c r="L325" s="37">
        <f t="shared" si="493"/>
        <v>-2.4863900000000001</v>
      </c>
      <c r="M325" s="37">
        <f t="shared" si="493"/>
        <v>2.4841299999999999</v>
      </c>
      <c r="N325" s="37">
        <f t="shared" si="493"/>
        <v>-2.1676500000000001</v>
      </c>
      <c r="O325" s="37">
        <f t="shared" si="493"/>
        <v>-1.8336600000000001</v>
      </c>
      <c r="P325" s="37">
        <f t="shared" si="493"/>
        <v>1.4565300000000001</v>
      </c>
      <c r="Q325" s="37">
        <f t="shared" si="493"/>
        <v>-0.51507000000000003</v>
      </c>
    </row>
    <row r="326" spans="1:17" ht="12" customHeight="1" x14ac:dyDescent="0.2">
      <c r="A326" s="52" t="s">
        <v>48</v>
      </c>
      <c r="B326" s="31" t="s">
        <v>2</v>
      </c>
      <c r="C326" s="37">
        <f t="shared" si="485"/>
        <v>-1.21756</v>
      </c>
      <c r="D326" s="37">
        <f t="shared" si="486"/>
        <v>-2.0296699999999999</v>
      </c>
      <c r="E326" s="37">
        <f t="shared" si="487"/>
        <v>-6.5240299999999998</v>
      </c>
      <c r="F326" s="37">
        <f t="shared" si="488"/>
        <v>-5.7785299999999999</v>
      </c>
      <c r="G326" s="37">
        <f t="shared" si="489"/>
        <v>-3.0707399999999998</v>
      </c>
      <c r="H326" s="37">
        <f t="shared" si="490"/>
        <v>-0.60006999999999999</v>
      </c>
      <c r="I326" s="37">
        <f t="shared" si="491"/>
        <v>1.2251399999999999</v>
      </c>
      <c r="J326" s="37">
        <f t="shared" si="492"/>
        <v>-8.77E-2</v>
      </c>
      <c r="K326" s="37">
        <f t="shared" si="493"/>
        <v>-1.0972599999999999</v>
      </c>
      <c r="L326" s="37">
        <f t="shared" si="493"/>
        <v>0.55915999999999999</v>
      </c>
      <c r="M326" s="37">
        <f t="shared" si="493"/>
        <v>2.4624899999999998</v>
      </c>
      <c r="N326" s="37">
        <f t="shared" si="493"/>
        <v>0.77525999999999995</v>
      </c>
      <c r="O326" s="37">
        <f t="shared" si="493"/>
        <v>1.6582600000000001</v>
      </c>
      <c r="P326" s="37">
        <f t="shared" si="493"/>
        <v>0.79879</v>
      </c>
      <c r="Q326" s="37">
        <f t="shared" si="493"/>
        <v>-1.2012</v>
      </c>
    </row>
    <row r="327" spans="1:17" ht="12" customHeight="1" x14ac:dyDescent="0.2">
      <c r="A327" s="52" t="s">
        <v>49</v>
      </c>
      <c r="B327" s="31" t="s">
        <v>2</v>
      </c>
      <c r="C327" s="37">
        <f t="shared" si="485"/>
        <v>2.8670100000000001</v>
      </c>
      <c r="D327" s="37">
        <f t="shared" si="486"/>
        <v>-1.5782400000000001</v>
      </c>
      <c r="E327" s="37">
        <f t="shared" si="487"/>
        <v>-0.97236</v>
      </c>
      <c r="F327" s="37">
        <f t="shared" si="488"/>
        <v>-1.1714</v>
      </c>
      <c r="G327" s="37">
        <f t="shared" si="489"/>
        <v>-1.32473</v>
      </c>
      <c r="H327" s="37">
        <f t="shared" si="490"/>
        <v>1.67815</v>
      </c>
      <c r="I327" s="37">
        <f t="shared" si="491"/>
        <v>-0.46908</v>
      </c>
      <c r="J327" s="37">
        <f t="shared" si="492"/>
        <v>2.84517</v>
      </c>
      <c r="K327" s="37">
        <f t="shared" si="493"/>
        <v>-1.74813</v>
      </c>
      <c r="L327" s="37">
        <f t="shared" si="493"/>
        <v>4.9058599999999997</v>
      </c>
      <c r="M327" s="37">
        <f t="shared" si="493"/>
        <v>0.93857999999999997</v>
      </c>
      <c r="N327" s="37">
        <f t="shared" si="493"/>
        <v>9.1680299999999999</v>
      </c>
      <c r="O327" s="37">
        <f t="shared" si="493"/>
        <v>2.19665</v>
      </c>
      <c r="P327" s="37">
        <f t="shared" si="493"/>
        <v>2.42726</v>
      </c>
      <c r="Q327" s="37">
        <f t="shared" si="493"/>
        <v>-1.2990699999999999</v>
      </c>
    </row>
    <row r="328" spans="1:17" ht="12" customHeight="1" x14ac:dyDescent="0.2">
      <c r="A328" s="52" t="s">
        <v>50</v>
      </c>
      <c r="B328" s="31" t="s">
        <v>2</v>
      </c>
      <c r="C328" s="37">
        <f t="shared" si="485"/>
        <v>-4.2126099999999997</v>
      </c>
      <c r="D328" s="37">
        <f t="shared" si="486"/>
        <v>-5.6466500000000002</v>
      </c>
      <c r="E328" s="37">
        <f t="shared" si="487"/>
        <v>-5.5817699999999997</v>
      </c>
      <c r="F328" s="37">
        <f t="shared" si="488"/>
        <v>-3.1813699999999998</v>
      </c>
      <c r="G328" s="37">
        <f t="shared" si="489"/>
        <v>-7.6419499999999996</v>
      </c>
      <c r="H328" s="37">
        <f t="shared" si="490"/>
        <v>-3.2579099999999999</v>
      </c>
      <c r="I328" s="37">
        <f t="shared" si="491"/>
        <v>4.10032</v>
      </c>
      <c r="J328" s="37">
        <f t="shared" si="492"/>
        <v>1.5565800000000001</v>
      </c>
      <c r="K328" s="37">
        <f t="shared" si="493"/>
        <v>0.50646000000000002</v>
      </c>
      <c r="L328" s="37">
        <f t="shared" si="493"/>
        <v>-1.76369</v>
      </c>
      <c r="M328" s="37">
        <f t="shared" si="493"/>
        <v>10.947620000000001</v>
      </c>
      <c r="N328" s="37">
        <f t="shared" si="493"/>
        <v>3.4554100000000001</v>
      </c>
      <c r="O328" s="37">
        <f t="shared" si="493"/>
        <v>2.3285900000000002</v>
      </c>
      <c r="P328" s="37">
        <f t="shared" si="493"/>
        <v>-0.68957999999999997</v>
      </c>
      <c r="Q328" s="37">
        <f t="shared" si="493"/>
        <v>1.64333</v>
      </c>
    </row>
    <row r="329" spans="1:17" ht="12" customHeight="1" x14ac:dyDescent="0.2">
      <c r="A329" s="52" t="s">
        <v>51</v>
      </c>
      <c r="B329" s="31" t="s">
        <v>2</v>
      </c>
      <c r="C329" s="37">
        <f t="shared" si="485"/>
        <v>0.81101000000000001</v>
      </c>
      <c r="D329" s="37">
        <f t="shared" si="486"/>
        <v>-1.0289999999999999</v>
      </c>
      <c r="E329" s="37">
        <f t="shared" si="487"/>
        <v>3.0056699999999998</v>
      </c>
      <c r="F329" s="37">
        <f t="shared" si="488"/>
        <v>7.3410000000000003E-2</v>
      </c>
      <c r="G329" s="37">
        <f t="shared" si="489"/>
        <v>-1.0269600000000001</v>
      </c>
      <c r="H329" s="37">
        <f t="shared" si="490"/>
        <v>-0.24087</v>
      </c>
      <c r="I329" s="37">
        <f t="shared" si="491"/>
        <v>4.1233300000000002</v>
      </c>
      <c r="J329" s="37">
        <f t="shared" si="492"/>
        <v>2.5151599999999998</v>
      </c>
      <c r="K329" s="37">
        <f t="shared" si="493"/>
        <v>3.8976899999999999</v>
      </c>
      <c r="L329" s="37">
        <f t="shared" si="493"/>
        <v>-1.79199</v>
      </c>
      <c r="M329" s="37">
        <f t="shared" si="493"/>
        <v>1.02319</v>
      </c>
      <c r="N329" s="37">
        <f t="shared" si="493"/>
        <v>1.7218100000000001</v>
      </c>
      <c r="O329" s="37">
        <f t="shared" si="493"/>
        <v>3.9163600000000001</v>
      </c>
      <c r="P329" s="37">
        <f t="shared" si="493"/>
        <v>-0.36729000000000001</v>
      </c>
      <c r="Q329" s="37">
        <f t="shared" si="493"/>
        <v>-2.6606800000000002</v>
      </c>
    </row>
    <row r="330" spans="1:17" ht="12" customHeight="1" x14ac:dyDescent="0.2">
      <c r="A330" s="52" t="s">
        <v>52</v>
      </c>
      <c r="B330" s="31" t="s">
        <v>2</v>
      </c>
      <c r="C330" s="37">
        <f t="shared" si="485"/>
        <v>-4.8592899999999997</v>
      </c>
      <c r="D330" s="37">
        <f t="shared" si="486"/>
        <v>-5.2496</v>
      </c>
      <c r="E330" s="37">
        <f t="shared" si="487"/>
        <v>-3.7217600000000002</v>
      </c>
      <c r="F330" s="37">
        <f t="shared" si="488"/>
        <v>-0.61343999999999999</v>
      </c>
      <c r="G330" s="37">
        <f t="shared" si="489"/>
        <v>3.7327300000000001</v>
      </c>
      <c r="H330" s="37">
        <f t="shared" si="490"/>
        <v>5.4306799999999997</v>
      </c>
      <c r="I330" s="37">
        <f t="shared" si="491"/>
        <v>2.6964100000000002</v>
      </c>
      <c r="J330" s="37">
        <f t="shared" si="492"/>
        <v>-0.38380999999999998</v>
      </c>
      <c r="K330" s="37">
        <f t="shared" si="493"/>
        <v>3.7828400000000002</v>
      </c>
      <c r="L330" s="37">
        <f t="shared" si="493"/>
        <v>-1.7971699999999999</v>
      </c>
      <c r="M330" s="37">
        <f t="shared" si="493"/>
        <v>1.4777899999999999</v>
      </c>
      <c r="N330" s="37">
        <f t="shared" si="493"/>
        <v>1.7018</v>
      </c>
      <c r="O330" s="37">
        <f t="shared" si="493"/>
        <v>-2.331</v>
      </c>
      <c r="P330" s="37">
        <f t="shared" si="493"/>
        <v>1.21889</v>
      </c>
      <c r="Q330" s="37">
        <f t="shared" si="493"/>
        <v>-2.0884200000000002</v>
      </c>
    </row>
    <row r="331" spans="1:17" ht="12" customHeight="1" x14ac:dyDescent="0.2">
      <c r="A331" s="52" t="s">
        <v>53</v>
      </c>
      <c r="B331" s="31" t="s">
        <v>2</v>
      </c>
      <c r="C331" s="37">
        <f t="shared" si="485"/>
        <v>2.0306899999999999</v>
      </c>
      <c r="D331" s="37">
        <f t="shared" si="486"/>
        <v>8.8796800000000005</v>
      </c>
      <c r="E331" s="37">
        <f t="shared" si="487"/>
        <v>-3.0686499999999999</v>
      </c>
      <c r="F331" s="37">
        <f t="shared" si="488"/>
        <v>-1.03251</v>
      </c>
      <c r="G331" s="37">
        <f t="shared" si="489"/>
        <v>1.08639</v>
      </c>
      <c r="H331" s="37">
        <f t="shared" si="490"/>
        <v>8.3418600000000005</v>
      </c>
      <c r="I331" s="37">
        <f t="shared" si="491"/>
        <v>9.6205300000000005</v>
      </c>
      <c r="J331" s="37">
        <f t="shared" si="492"/>
        <v>4.69693</v>
      </c>
      <c r="K331" s="37">
        <f t="shared" si="493"/>
        <v>-1.91384</v>
      </c>
      <c r="L331" s="37">
        <f t="shared" si="493"/>
        <v>-2.6575299999999999</v>
      </c>
      <c r="M331" s="37">
        <f t="shared" si="493"/>
        <v>5.7331700000000003</v>
      </c>
      <c r="N331" s="37">
        <f t="shared" si="493"/>
        <v>3.0169199999999998</v>
      </c>
      <c r="O331" s="37">
        <f t="shared" si="493"/>
        <v>-1.51705</v>
      </c>
      <c r="P331" s="37">
        <f t="shared" si="493"/>
        <v>1.43326</v>
      </c>
      <c r="Q331" s="37">
        <f t="shared" si="493"/>
        <v>0.78573999999999999</v>
      </c>
    </row>
    <row r="332" spans="1:17" ht="12" customHeight="1" x14ac:dyDescent="0.2">
      <c r="A332" s="52" t="s">
        <v>54</v>
      </c>
      <c r="B332" s="31" t="s">
        <v>2</v>
      </c>
      <c r="C332" s="37">
        <f t="shared" si="485"/>
        <v>-4.03376</v>
      </c>
      <c r="D332" s="37">
        <f t="shared" si="486"/>
        <v>-5.9363700000000001</v>
      </c>
      <c r="E332" s="37">
        <f t="shared" si="487"/>
        <v>-5.48604</v>
      </c>
      <c r="F332" s="37">
        <f t="shared" si="488"/>
        <v>0.80012000000000005</v>
      </c>
      <c r="G332" s="37">
        <f t="shared" si="489"/>
        <v>0.31751000000000001</v>
      </c>
      <c r="H332" s="37">
        <f t="shared" si="490"/>
        <v>1.1796899999999999</v>
      </c>
      <c r="I332" s="37">
        <f t="shared" si="491"/>
        <v>3.0570200000000001</v>
      </c>
      <c r="J332" s="37">
        <f t="shared" si="492"/>
        <v>3.8769300000000002</v>
      </c>
      <c r="K332" s="37">
        <f t="shared" si="493"/>
        <v>3.9580299999999999</v>
      </c>
      <c r="L332" s="37">
        <f t="shared" si="493"/>
        <v>-1.1370899999999999</v>
      </c>
      <c r="M332" s="37">
        <f t="shared" si="493"/>
        <v>13.3497</v>
      </c>
      <c r="N332" s="37">
        <f t="shared" si="493"/>
        <v>-4.6288900000000002</v>
      </c>
      <c r="O332" s="37">
        <f t="shared" si="493"/>
        <v>-0.99222999999999995</v>
      </c>
      <c r="P332" s="37">
        <f t="shared" si="493"/>
        <v>-7.7155300000000002</v>
      </c>
      <c r="Q332" s="37">
        <f t="shared" si="493"/>
        <v>-0.26168000000000002</v>
      </c>
    </row>
    <row r="333" spans="1:17" ht="12" customHeight="1" x14ac:dyDescent="0.2">
      <c r="A333" s="50" t="s">
        <v>55</v>
      </c>
      <c r="B333" s="31" t="s">
        <v>2</v>
      </c>
      <c r="C333" s="43">
        <f t="shared" si="485"/>
        <v>-2.49031</v>
      </c>
      <c r="D333" s="43">
        <f t="shared" si="486"/>
        <v>-2.8121299999999998</v>
      </c>
      <c r="E333" s="43">
        <f t="shared" si="487"/>
        <v>-3.2472699999999999</v>
      </c>
      <c r="F333" s="43">
        <f t="shared" si="488"/>
        <v>-2.8905500000000002</v>
      </c>
      <c r="G333" s="43">
        <f t="shared" si="489"/>
        <v>-1.68198</v>
      </c>
      <c r="H333" s="43">
        <f t="shared" si="490"/>
        <v>0.15445</v>
      </c>
      <c r="I333" s="43">
        <f t="shared" si="491"/>
        <v>4.6538500000000003</v>
      </c>
      <c r="J333" s="43">
        <f t="shared" si="492"/>
        <v>2.3914800000000001</v>
      </c>
      <c r="K333" s="43">
        <f t="shared" si="493"/>
        <v>0.16374</v>
      </c>
      <c r="L333" s="43">
        <f t="shared" si="493"/>
        <v>-0.25950000000000001</v>
      </c>
      <c r="M333" s="43">
        <f t="shared" si="493"/>
        <v>5.0086700000000004</v>
      </c>
      <c r="N333" s="43">
        <f t="shared" si="493"/>
        <v>0.91125999999999996</v>
      </c>
      <c r="O333" s="43">
        <f t="shared" si="493"/>
        <v>-0.69981000000000004</v>
      </c>
      <c r="P333" s="43">
        <f t="shared" si="493"/>
        <v>0.53293000000000001</v>
      </c>
      <c r="Q333" s="43">
        <f t="shared" si="493"/>
        <v>-1.12412</v>
      </c>
    </row>
    <row r="334" spans="1:17" ht="12" customHeight="1" x14ac:dyDescent="0.2">
      <c r="A334" s="51" t="s">
        <v>0</v>
      </c>
      <c r="B334" s="31"/>
      <c r="C334" s="37"/>
      <c r="D334" s="37"/>
      <c r="E334" s="37"/>
      <c r="F334" s="37"/>
      <c r="G334" s="37"/>
      <c r="H334" s="37"/>
      <c r="I334" s="37"/>
      <c r="J334" s="37"/>
      <c r="K334" s="37"/>
      <c r="L334" s="37"/>
      <c r="M334" s="37"/>
      <c r="N334" s="37"/>
      <c r="O334" s="37"/>
      <c r="P334" s="37"/>
      <c r="Q334" s="37"/>
    </row>
    <row r="335" spans="1:17" ht="12" customHeight="1" x14ac:dyDescent="0.2">
      <c r="A335" s="53" t="s">
        <v>36</v>
      </c>
      <c r="B335" s="31" t="s">
        <v>2</v>
      </c>
      <c r="C335" s="37">
        <f t="shared" ref="C335:C336" si="494">ROUND((C310/B310)*100-100,5)</f>
        <v>-5.57578</v>
      </c>
      <c r="D335" s="37">
        <f t="shared" ref="D335:D336" si="495">ROUND((D310/C310)*100-100,5)</f>
        <v>-3.5797300000000001</v>
      </c>
      <c r="E335" s="37">
        <f t="shared" ref="E335:E336" si="496">ROUND((E310/D310)*100-100,5)</f>
        <v>-1.6246700000000001</v>
      </c>
      <c r="F335" s="37">
        <f t="shared" ref="F335:F336" si="497">ROUND((F310/E310)*100-100,5)</f>
        <v>-0.88380999999999998</v>
      </c>
      <c r="G335" s="37">
        <f t="shared" ref="G335:G336" si="498">ROUND((G310/F310)*100-100,5)</f>
        <v>-5.6951299999999998</v>
      </c>
      <c r="H335" s="37">
        <f t="shared" ref="H335:H336" si="499">ROUND((H310/G310)*100-100,5)</f>
        <v>-3.7614700000000001</v>
      </c>
      <c r="I335" s="37">
        <f t="shared" ref="I335:I336" si="500">ROUND((I310/H310)*100-100,5)</f>
        <v>4.2599</v>
      </c>
      <c r="J335" s="37">
        <f t="shared" ref="J335:J336" si="501">ROUND((J310/I310)*100-100,5)</f>
        <v>-0.61907000000000001</v>
      </c>
      <c r="K335" s="37">
        <f t="shared" ref="K335:M336" si="502">ROUND((K310/J310)*100-100,5)</f>
        <v>-1.5849899999999999</v>
      </c>
      <c r="L335" s="37">
        <f t="shared" si="502"/>
        <v>1.5401899999999999</v>
      </c>
      <c r="M335" s="37">
        <f t="shared" si="502"/>
        <v>6.9538700000000002</v>
      </c>
      <c r="N335" s="37">
        <f t="shared" ref="N335:Q336" si="503">ROUND((N310/M310)*100-100,5)</f>
        <v>-3.3674400000000002</v>
      </c>
      <c r="O335" s="37">
        <f t="shared" si="503"/>
        <v>-9.1341599999999996</v>
      </c>
      <c r="P335" s="37">
        <f t="shared" si="503"/>
        <v>0.62688999999999995</v>
      </c>
      <c r="Q335" s="37">
        <f t="shared" si="503"/>
        <v>-1.94957</v>
      </c>
    </row>
    <row r="336" spans="1:17" ht="12" customHeight="1" x14ac:dyDescent="0.2">
      <c r="A336" s="53" t="s">
        <v>40</v>
      </c>
      <c r="B336" s="31" t="s">
        <v>2</v>
      </c>
      <c r="C336" s="37">
        <f t="shared" si="494"/>
        <v>-2.07199</v>
      </c>
      <c r="D336" s="37">
        <f t="shared" si="495"/>
        <v>-2.7117800000000001</v>
      </c>
      <c r="E336" s="37">
        <f t="shared" si="496"/>
        <v>-3.45749</v>
      </c>
      <c r="F336" s="37">
        <f t="shared" si="497"/>
        <v>-3.1554700000000002</v>
      </c>
      <c r="G336" s="37">
        <f t="shared" si="498"/>
        <v>-1.13974</v>
      </c>
      <c r="H336" s="37">
        <f t="shared" si="499"/>
        <v>0.65917000000000003</v>
      </c>
      <c r="I336" s="37">
        <f t="shared" si="500"/>
        <v>4.7023999999999999</v>
      </c>
      <c r="J336" s="37">
        <f t="shared" si="501"/>
        <v>2.7608999999999999</v>
      </c>
      <c r="K336" s="37">
        <f t="shared" si="502"/>
        <v>0.37125999999999998</v>
      </c>
      <c r="L336" s="37">
        <f t="shared" si="502"/>
        <v>-0.46890999999999999</v>
      </c>
      <c r="M336" s="37">
        <f t="shared" si="502"/>
        <v>4.7777599999999998</v>
      </c>
      <c r="N336" s="37">
        <f t="shared" si="503"/>
        <v>1.4297299999999999</v>
      </c>
      <c r="O336" s="37">
        <f t="shared" si="503"/>
        <v>0.27387</v>
      </c>
      <c r="P336" s="37">
        <f t="shared" si="503"/>
        <v>0.52310000000000001</v>
      </c>
      <c r="Q336" s="37">
        <f t="shared" si="503"/>
        <v>-1.0376799999999999</v>
      </c>
    </row>
    <row r="337" spans="1:17" ht="12" customHeight="1" x14ac:dyDescent="0.2">
      <c r="A337" s="23"/>
      <c r="B337" s="19"/>
      <c r="C337" s="19"/>
      <c r="D337" s="19"/>
      <c r="E337" s="19"/>
      <c r="F337" s="19"/>
      <c r="G337" s="19"/>
      <c r="H337" s="19"/>
      <c r="I337" s="19"/>
    </row>
    <row r="338" spans="1:17" ht="12" customHeight="1" x14ac:dyDescent="0.2">
      <c r="A338" s="23"/>
      <c r="B338" s="56"/>
      <c r="C338" s="56"/>
      <c r="D338" s="56"/>
      <c r="E338" s="56"/>
      <c r="F338" s="56"/>
      <c r="G338" s="56"/>
      <c r="H338" s="56"/>
      <c r="I338" s="56"/>
      <c r="J338" s="56"/>
      <c r="K338" s="56"/>
      <c r="L338" s="56"/>
      <c r="M338" s="56"/>
      <c r="N338" s="56"/>
    </row>
    <row r="339" spans="1:17" ht="12" customHeight="1" x14ac:dyDescent="0.2">
      <c r="A339" s="100"/>
      <c r="B339" s="182" t="s">
        <v>56</v>
      </c>
      <c r="C339" s="182"/>
      <c r="D339" s="182"/>
      <c r="E339" s="182"/>
      <c r="F339" s="182"/>
      <c r="G339" s="182"/>
      <c r="H339" s="182"/>
      <c r="I339" s="182"/>
      <c r="J339" s="182"/>
      <c r="K339" s="182"/>
      <c r="L339" s="182"/>
      <c r="M339" s="182"/>
      <c r="N339" s="182"/>
      <c r="O339" s="182"/>
      <c r="P339" s="182"/>
      <c r="Q339" s="182"/>
    </row>
    <row r="340" spans="1:17" ht="12" customHeight="1" x14ac:dyDescent="0.2">
      <c r="A340" s="52" t="s">
        <v>37</v>
      </c>
      <c r="B340" s="31">
        <f>ROUND((B289/B$308)*100,5)</f>
        <v>3.8720500000000002</v>
      </c>
      <c r="C340" s="31">
        <f t="shared" ref="C340:F340" si="504">ROUND((C289/C$308)*100,5)</f>
        <v>4.0607800000000003</v>
      </c>
      <c r="D340" s="31">
        <f t="shared" si="504"/>
        <v>4.1775599999999997</v>
      </c>
      <c r="E340" s="31">
        <f t="shared" si="504"/>
        <v>4.2793900000000002</v>
      </c>
      <c r="F340" s="31">
        <f t="shared" si="504"/>
        <v>4.2099900000000003</v>
      </c>
      <c r="G340" s="31">
        <f t="shared" ref="G340:I340" si="505">ROUND((G289/G$308)*100,5)</f>
        <v>4.1858700000000004</v>
      </c>
      <c r="H340" s="31">
        <f t="shared" si="505"/>
        <v>4.2289899999999996</v>
      </c>
      <c r="I340" s="31">
        <f t="shared" si="505"/>
        <v>4.2604499999999996</v>
      </c>
      <c r="J340" s="31">
        <f t="shared" ref="J340:M343" si="506">ROUND((J289/J$308)*100,5)</f>
        <v>4.2600699999999998</v>
      </c>
      <c r="K340" s="31">
        <f t="shared" si="506"/>
        <v>4.1783299999999999</v>
      </c>
      <c r="L340" s="31">
        <f t="shared" si="506"/>
        <v>4.1179199999999998</v>
      </c>
      <c r="M340" s="31">
        <f t="shared" si="506"/>
        <v>3.9914900000000002</v>
      </c>
      <c r="N340" s="31">
        <f t="shared" ref="N340:O343" si="507">ROUND((N289/N$308)*100,5)</f>
        <v>3.93533</v>
      </c>
      <c r="O340" s="31">
        <f t="shared" si="507"/>
        <v>4.0454800000000004</v>
      </c>
      <c r="P340" s="31">
        <f t="shared" ref="P340:Q340" si="508">ROUND((P289/P$308)*100,5)</f>
        <v>4.1226900000000004</v>
      </c>
      <c r="Q340" s="31">
        <f t="shared" si="508"/>
        <v>3.8835799999999998</v>
      </c>
    </row>
    <row r="341" spans="1:17" ht="12" customHeight="1" x14ac:dyDescent="0.2">
      <c r="A341" s="52" t="s">
        <v>38</v>
      </c>
      <c r="B341" s="31">
        <f>ROUND((B290/B$308)*100,5)</f>
        <v>4.21835</v>
      </c>
      <c r="C341" s="31">
        <f t="shared" ref="C341:F341" si="509">ROUND((C290/C$308)*100,5)</f>
        <v>4.0155099999999999</v>
      </c>
      <c r="D341" s="31">
        <f t="shared" si="509"/>
        <v>3.9009399999999999</v>
      </c>
      <c r="E341" s="31">
        <f t="shared" si="509"/>
        <v>3.76403</v>
      </c>
      <c r="F341" s="31">
        <f t="shared" si="509"/>
        <v>4.1348399999999996</v>
      </c>
      <c r="G341" s="31">
        <f t="shared" ref="G341:I341" si="510">ROUND((G290/G$308)*100,5)</f>
        <v>3.74932</v>
      </c>
      <c r="H341" s="31">
        <f t="shared" si="510"/>
        <v>3.4170199999999999</v>
      </c>
      <c r="I341" s="31">
        <f t="shared" si="510"/>
        <v>3.3161900000000002</v>
      </c>
      <c r="J341" s="31">
        <f t="shared" si="506"/>
        <v>2.94651</v>
      </c>
      <c r="K341" s="31">
        <f t="shared" si="506"/>
        <v>2.2922199999999999</v>
      </c>
      <c r="L341" s="31">
        <f t="shared" si="506"/>
        <v>2.3540399999999999</v>
      </c>
      <c r="M341" s="31">
        <f t="shared" si="506"/>
        <v>2.3026499999999999</v>
      </c>
      <c r="N341" s="31">
        <f t="shared" si="507"/>
        <v>2.0460400000000001</v>
      </c>
      <c r="O341" s="31">
        <f t="shared" si="507"/>
        <v>2.0737299999999999</v>
      </c>
      <c r="P341" s="31">
        <f t="shared" ref="P341:Q341" si="511">ROUND((P290/P$308)*100,5)</f>
        <v>2.0634299999999999</v>
      </c>
      <c r="Q341" s="31">
        <f t="shared" si="511"/>
        <v>2.06019</v>
      </c>
    </row>
    <row r="342" spans="1:17" ht="12" customHeight="1" x14ac:dyDescent="0.2">
      <c r="A342" s="52" t="s">
        <v>39</v>
      </c>
      <c r="B342" s="31">
        <f>ROUND((B291/B$308)*100,5)</f>
        <v>1.1465099999999999</v>
      </c>
      <c r="C342" s="31">
        <f t="shared" ref="C342:F342" si="512">ROUND((C291/C$308)*100,5)</f>
        <v>1.13263</v>
      </c>
      <c r="D342" s="31">
        <f t="shared" si="512"/>
        <v>1.0831500000000001</v>
      </c>
      <c r="E342" s="31">
        <f t="shared" si="512"/>
        <v>1.10897</v>
      </c>
      <c r="F342" s="31">
        <f t="shared" si="512"/>
        <v>1.05521</v>
      </c>
      <c r="G342" s="31">
        <f t="shared" ref="G342:I342" si="513">ROUND((G291/G$308)*100,5)</f>
        <v>1.0157400000000001</v>
      </c>
      <c r="H342" s="31">
        <f t="shared" si="513"/>
        <v>0.99607000000000001</v>
      </c>
      <c r="I342" s="31">
        <f t="shared" si="513"/>
        <v>1.0668</v>
      </c>
      <c r="J342" s="31">
        <f t="shared" si="506"/>
        <v>1.1065</v>
      </c>
      <c r="K342" s="31">
        <f t="shared" si="506"/>
        <v>1.6757299999999999</v>
      </c>
      <c r="L342" s="31">
        <f t="shared" si="506"/>
        <v>1.8726499999999999</v>
      </c>
      <c r="M342" s="31">
        <f t="shared" si="506"/>
        <v>2.2872499999999998</v>
      </c>
      <c r="N342" s="31">
        <f t="shared" si="507"/>
        <v>2.0883500000000002</v>
      </c>
      <c r="O342" s="31">
        <f t="shared" si="507"/>
        <v>1.24675</v>
      </c>
      <c r="P342" s="31">
        <f t="shared" ref="P342:Q342" si="514">ROUND((P291/P$308)*100,5)</f>
        <v>0.99558999999999997</v>
      </c>
      <c r="Q342" s="31">
        <f t="shared" si="514"/>
        <v>1.1418200000000001</v>
      </c>
    </row>
    <row r="343" spans="1:17" ht="12" customHeight="1" x14ac:dyDescent="0.2">
      <c r="A343" s="52" t="s">
        <v>34</v>
      </c>
      <c r="B343" s="31">
        <f>ROUND((B292/B$308)*100,5)</f>
        <v>2.7020900000000001</v>
      </c>
      <c r="C343" s="31">
        <f t="shared" ref="C343:F343" si="515">ROUND((C292/C$308)*100,5)</f>
        <v>2.3522799999999999</v>
      </c>
      <c r="D343" s="31">
        <f t="shared" si="515"/>
        <v>2.3082500000000001</v>
      </c>
      <c r="E343" s="31">
        <f t="shared" si="515"/>
        <v>2.5098600000000002</v>
      </c>
      <c r="F343" s="31">
        <f t="shared" si="515"/>
        <v>2.5032199999999998</v>
      </c>
      <c r="G343" s="31">
        <f t="shared" ref="G343:I343" si="516">ROUND((G292/G$308)*100,5)</f>
        <v>2.46645</v>
      </c>
      <c r="H343" s="31">
        <f t="shared" si="516"/>
        <v>2.3288899999999999</v>
      </c>
      <c r="I343" s="31">
        <f t="shared" si="516"/>
        <v>2.2862300000000002</v>
      </c>
      <c r="J343" s="31">
        <f t="shared" si="506"/>
        <v>2.2952400000000002</v>
      </c>
      <c r="K343" s="31">
        <f t="shared" si="506"/>
        <v>2.2768299999999999</v>
      </c>
      <c r="L343" s="31">
        <f t="shared" si="506"/>
        <v>2.2665799999999998</v>
      </c>
      <c r="M343" s="31">
        <f t="shared" si="506"/>
        <v>2.2263600000000001</v>
      </c>
      <c r="N343" s="31">
        <f t="shared" si="507"/>
        <v>2.2797700000000001</v>
      </c>
      <c r="O343" s="31">
        <f t="shared" si="507"/>
        <v>2.10446</v>
      </c>
      <c r="P343" s="31">
        <f t="shared" ref="P343:Q343" si="517">ROUND((P292/P$308)*100,5)</f>
        <v>2.2975599999999998</v>
      </c>
      <c r="Q343" s="31">
        <f t="shared" si="517"/>
        <v>2.3145500000000001</v>
      </c>
    </row>
    <row r="344" spans="1:17" ht="12" customHeight="1" x14ac:dyDescent="0.2">
      <c r="A344" s="29"/>
      <c r="B344" s="31"/>
      <c r="C344" s="31"/>
      <c r="D344" s="31"/>
      <c r="E344" s="31"/>
      <c r="F344" s="31"/>
      <c r="G344" s="31"/>
      <c r="H344" s="31"/>
      <c r="I344" s="31"/>
      <c r="J344" s="31"/>
      <c r="K344" s="31"/>
      <c r="L344" s="31"/>
      <c r="M344" s="31"/>
      <c r="N344" s="31"/>
      <c r="O344" s="31"/>
      <c r="P344" s="31"/>
      <c r="Q344" s="31"/>
    </row>
    <row r="345" spans="1:17" ht="12" customHeight="1" x14ac:dyDescent="0.2">
      <c r="A345" s="52" t="s">
        <v>41</v>
      </c>
      <c r="B345" s="31">
        <f t="shared" ref="B345:N358" si="518">ROUND((B294/B$308)*100,5)</f>
        <v>4.8523100000000001</v>
      </c>
      <c r="C345" s="31">
        <f t="shared" si="518"/>
        <v>4.5715700000000004</v>
      </c>
      <c r="D345" s="31">
        <f t="shared" si="518"/>
        <v>4.5371499999999996</v>
      </c>
      <c r="E345" s="31">
        <f t="shared" si="518"/>
        <v>4.3982700000000001</v>
      </c>
      <c r="F345" s="31">
        <f t="shared" si="518"/>
        <v>4.5710199999999999</v>
      </c>
      <c r="G345" s="31">
        <f t="shared" ref="G345:I345" si="519">ROUND((G294/G$308)*100,5)</f>
        <v>4.56175</v>
      </c>
      <c r="H345" s="31">
        <f t="shared" si="519"/>
        <v>4.6845400000000001</v>
      </c>
      <c r="I345" s="31">
        <f t="shared" si="519"/>
        <v>4.7491199999999996</v>
      </c>
      <c r="J345" s="31">
        <f t="shared" si="518"/>
        <v>4.6448099999999997</v>
      </c>
      <c r="K345" s="31">
        <f t="shared" si="518"/>
        <v>4.6540800000000004</v>
      </c>
      <c r="L345" s="31">
        <f t="shared" si="518"/>
        <v>4.6639799999999996</v>
      </c>
      <c r="M345" s="31">
        <f t="shared" si="518"/>
        <v>4.6010999999999997</v>
      </c>
      <c r="N345" s="31">
        <f t="shared" si="518"/>
        <v>4.55192</v>
      </c>
      <c r="O345" s="31">
        <f t="shared" ref="O345:P345" si="520">ROUND((O294/O$308)*100,5)</f>
        <v>4.7523299999999997</v>
      </c>
      <c r="P345" s="31">
        <f t="shared" si="520"/>
        <v>4.5728999999999997</v>
      </c>
      <c r="Q345" s="31">
        <f t="shared" ref="Q345" si="521">ROUND((Q294/Q$308)*100,5)</f>
        <v>4.5855399999999999</v>
      </c>
    </row>
    <row r="346" spans="1:17" ht="12" customHeight="1" x14ac:dyDescent="0.2">
      <c r="A346" s="52" t="s">
        <v>42</v>
      </c>
      <c r="B346" s="31">
        <f t="shared" si="518"/>
        <v>5.4283200000000003</v>
      </c>
      <c r="C346" s="31">
        <f t="shared" si="518"/>
        <v>5.6483100000000004</v>
      </c>
      <c r="D346" s="31">
        <f t="shared" si="518"/>
        <v>5.4659800000000001</v>
      </c>
      <c r="E346" s="31">
        <f t="shared" si="518"/>
        <v>5.4395300000000004</v>
      </c>
      <c r="F346" s="31">
        <f t="shared" si="518"/>
        <v>5.4271200000000004</v>
      </c>
      <c r="G346" s="31">
        <f t="shared" ref="G346:I346" si="522">ROUND((G295/G$308)*100,5)</f>
        <v>5.3332100000000002</v>
      </c>
      <c r="H346" s="31">
        <f t="shared" si="522"/>
        <v>5.2376500000000004</v>
      </c>
      <c r="I346" s="31">
        <f t="shared" si="522"/>
        <v>5.3257599999999998</v>
      </c>
      <c r="J346" s="31">
        <f t="shared" si="518"/>
        <v>5.3026900000000001</v>
      </c>
      <c r="K346" s="31">
        <f t="shared" si="518"/>
        <v>5.3995800000000003</v>
      </c>
      <c r="L346" s="31">
        <f t="shared" si="518"/>
        <v>5.5099099999999996</v>
      </c>
      <c r="M346" s="31">
        <f t="shared" si="518"/>
        <v>5.6383400000000004</v>
      </c>
      <c r="N346" s="31">
        <f t="shared" si="518"/>
        <v>5.7934099999999997</v>
      </c>
      <c r="O346" s="31">
        <f t="shared" ref="O346:P346" si="523">ROUND((O295/O$308)*100,5)</f>
        <v>5.6275000000000004</v>
      </c>
      <c r="P346" s="31">
        <f t="shared" si="523"/>
        <v>5.7275900000000002</v>
      </c>
      <c r="Q346" s="31">
        <f t="shared" ref="Q346" si="524">ROUND((Q295/Q$308)*100,5)</f>
        <v>5.6022800000000004</v>
      </c>
    </row>
    <row r="347" spans="1:17" ht="12" customHeight="1" x14ac:dyDescent="0.2">
      <c r="A347" s="52" t="s">
        <v>43</v>
      </c>
      <c r="B347" s="31">
        <f t="shared" si="518"/>
        <v>5.58284</v>
      </c>
      <c r="C347" s="31">
        <f t="shared" si="518"/>
        <v>5.7105699999999997</v>
      </c>
      <c r="D347" s="31">
        <f t="shared" si="518"/>
        <v>5.7032800000000003</v>
      </c>
      <c r="E347" s="31">
        <f t="shared" si="518"/>
        <v>5.8841700000000001</v>
      </c>
      <c r="F347" s="31">
        <f t="shared" si="518"/>
        <v>6.05389</v>
      </c>
      <c r="G347" s="31">
        <f t="shared" ref="G347:I347" si="525">ROUND((G296/G$308)*100,5)</f>
        <v>5.9801599999999997</v>
      </c>
      <c r="H347" s="31">
        <f t="shared" si="525"/>
        <v>5.7899700000000003</v>
      </c>
      <c r="I347" s="31">
        <f t="shared" si="525"/>
        <v>5.8166799999999999</v>
      </c>
      <c r="J347" s="31">
        <f t="shared" si="518"/>
        <v>5.9165200000000002</v>
      </c>
      <c r="K347" s="31">
        <f t="shared" si="518"/>
        <v>5.7880900000000004</v>
      </c>
      <c r="L347" s="31">
        <f t="shared" si="518"/>
        <v>5.8531300000000002</v>
      </c>
      <c r="M347" s="31">
        <f t="shared" si="518"/>
        <v>5.84131</v>
      </c>
      <c r="N347" s="31">
        <f t="shared" si="518"/>
        <v>5.8218500000000004</v>
      </c>
      <c r="O347" s="31">
        <f t="shared" ref="O347:P347" si="526">ROUND((O296/O$308)*100,5)</f>
        <v>5.98231</v>
      </c>
      <c r="P347" s="31">
        <f t="shared" si="526"/>
        <v>5.9012700000000002</v>
      </c>
      <c r="Q347" s="31">
        <f t="shared" ref="Q347" si="527">ROUND((Q296/Q$308)*100,5)</f>
        <v>5.8151900000000003</v>
      </c>
    </row>
    <row r="348" spans="1:17" ht="12" customHeight="1" x14ac:dyDescent="0.2">
      <c r="A348" s="52" t="s">
        <v>44</v>
      </c>
      <c r="B348" s="31">
        <f t="shared" si="518"/>
        <v>5.6104399999999996</v>
      </c>
      <c r="C348" s="31">
        <f t="shared" si="518"/>
        <v>5.6879299999999997</v>
      </c>
      <c r="D348" s="31">
        <f t="shared" si="518"/>
        <v>5.6435899999999997</v>
      </c>
      <c r="E348" s="31">
        <f t="shared" si="518"/>
        <v>5.4605899999999998</v>
      </c>
      <c r="F348" s="31">
        <f t="shared" si="518"/>
        <v>5.4720500000000003</v>
      </c>
      <c r="G348" s="31">
        <f t="shared" ref="G348:I348" si="528">ROUND((G297/G$308)*100,5)</f>
        <v>5.78789</v>
      </c>
      <c r="H348" s="31">
        <f t="shared" si="528"/>
        <v>5.9426100000000002</v>
      </c>
      <c r="I348" s="31">
        <f t="shared" si="528"/>
        <v>6.1963400000000002</v>
      </c>
      <c r="J348" s="31">
        <f t="shared" si="518"/>
        <v>6.6272599999999997</v>
      </c>
      <c r="K348" s="31">
        <f t="shared" si="518"/>
        <v>6.516</v>
      </c>
      <c r="L348" s="31">
        <f t="shared" si="518"/>
        <v>6.5814599999999999</v>
      </c>
      <c r="M348" s="31">
        <f t="shared" si="518"/>
        <v>6.6930800000000001</v>
      </c>
      <c r="N348" s="31">
        <f t="shared" si="518"/>
        <v>6.6374899999999997</v>
      </c>
      <c r="O348" s="31">
        <f t="shared" ref="O348:P348" si="529">ROUND((O297/O$308)*100,5)</f>
        <v>6.9517800000000003</v>
      </c>
      <c r="P348" s="31">
        <f t="shared" si="529"/>
        <v>6.8496199999999998</v>
      </c>
      <c r="Q348" s="31">
        <f t="shared" ref="Q348" si="530">ROUND((Q297/Q$308)*100,5)</f>
        <v>6.8965800000000002</v>
      </c>
    </row>
    <row r="349" spans="1:17" ht="12" customHeight="1" x14ac:dyDescent="0.2">
      <c r="A349" s="52" t="s">
        <v>45</v>
      </c>
      <c r="B349" s="31">
        <f t="shared" si="518"/>
        <v>4.8571299999999997</v>
      </c>
      <c r="C349" s="31">
        <f t="shared" si="518"/>
        <v>4.8842600000000003</v>
      </c>
      <c r="D349" s="31">
        <f t="shared" si="518"/>
        <v>4.77081</v>
      </c>
      <c r="E349" s="31">
        <f t="shared" si="518"/>
        <v>4.5803399999999996</v>
      </c>
      <c r="F349" s="31">
        <f t="shared" si="518"/>
        <v>4.5632700000000002</v>
      </c>
      <c r="G349" s="31">
        <f t="shared" ref="G349:I349" si="531">ROUND((G298/G$308)*100,5)</f>
        <v>4.4821600000000004</v>
      </c>
      <c r="H349" s="31">
        <f t="shared" si="531"/>
        <v>4.4626599999999996</v>
      </c>
      <c r="I349" s="31">
        <f t="shared" si="531"/>
        <v>4.6363500000000002</v>
      </c>
      <c r="J349" s="31">
        <f t="shared" si="518"/>
        <v>4.5831299999999997</v>
      </c>
      <c r="K349" s="31">
        <f t="shared" si="518"/>
        <v>4.5536500000000002</v>
      </c>
      <c r="L349" s="31">
        <f t="shared" si="518"/>
        <v>4.4060100000000002</v>
      </c>
      <c r="M349" s="31">
        <f t="shared" si="518"/>
        <v>4.0383800000000001</v>
      </c>
      <c r="N349" s="31">
        <f t="shared" si="518"/>
        <v>4.0560099999999997</v>
      </c>
      <c r="O349" s="31">
        <f t="shared" ref="O349:P349" si="532">ROUND((O298/O$308)*100,5)</f>
        <v>4.0838999999999999</v>
      </c>
      <c r="P349" s="31">
        <f t="shared" si="532"/>
        <v>4.2220399999999998</v>
      </c>
      <c r="Q349" s="31">
        <f t="shared" ref="Q349" si="533">ROUND((Q298/Q$308)*100,5)</f>
        <v>4.3452299999999999</v>
      </c>
    </row>
    <row r="350" spans="1:17" ht="12" customHeight="1" x14ac:dyDescent="0.2">
      <c r="A350" s="52" t="s">
        <v>46</v>
      </c>
      <c r="B350" s="31">
        <f t="shared" si="518"/>
        <v>9.7260000000000009</v>
      </c>
      <c r="C350" s="31">
        <f t="shared" si="518"/>
        <v>9.48766</v>
      </c>
      <c r="D350" s="31">
        <f t="shared" si="518"/>
        <v>9.26356</v>
      </c>
      <c r="E350" s="31">
        <f t="shared" si="518"/>
        <v>9.3374799999999993</v>
      </c>
      <c r="F350" s="31">
        <f t="shared" si="518"/>
        <v>9.2783999999999995</v>
      </c>
      <c r="G350" s="31">
        <f t="shared" ref="G350:I350" si="534">ROUND((G299/G$308)*100,5)</f>
        <v>9.2543100000000003</v>
      </c>
      <c r="H350" s="31">
        <f t="shared" si="534"/>
        <v>8.7616700000000005</v>
      </c>
      <c r="I350" s="31">
        <f t="shared" si="534"/>
        <v>8.50136</v>
      </c>
      <c r="J350" s="31">
        <f t="shared" si="518"/>
        <v>8.5524400000000007</v>
      </c>
      <c r="K350" s="31">
        <f t="shared" si="518"/>
        <v>8.4812899999999996</v>
      </c>
      <c r="L350" s="31">
        <f t="shared" si="518"/>
        <v>8.6429899999999993</v>
      </c>
      <c r="M350" s="31">
        <f t="shared" si="518"/>
        <v>8.8060500000000008</v>
      </c>
      <c r="N350" s="31">
        <f t="shared" si="518"/>
        <v>8.95472</v>
      </c>
      <c r="O350" s="31">
        <f t="shared" ref="O350:P350" si="535">ROUND((O299/O$308)*100,5)</f>
        <v>8.90747</v>
      </c>
      <c r="P350" s="31">
        <f t="shared" si="535"/>
        <v>9.2916899999999991</v>
      </c>
      <c r="Q350" s="31">
        <f t="shared" ref="Q350" si="536">ROUND((Q299/Q$308)*100,5)</f>
        <v>9.1057299999999994</v>
      </c>
    </row>
    <row r="351" spans="1:17" ht="12" customHeight="1" x14ac:dyDescent="0.2">
      <c r="A351" s="52" t="s">
        <v>47</v>
      </c>
      <c r="B351" s="31">
        <f t="shared" si="518"/>
        <v>7.0301200000000001</v>
      </c>
      <c r="C351" s="31">
        <f t="shared" si="518"/>
        <v>7.0632200000000003</v>
      </c>
      <c r="D351" s="31">
        <f t="shared" si="518"/>
        <v>7.1809700000000003</v>
      </c>
      <c r="E351" s="31">
        <f t="shared" si="518"/>
        <v>7.5476200000000002</v>
      </c>
      <c r="F351" s="31">
        <f t="shared" si="518"/>
        <v>6.58847</v>
      </c>
      <c r="G351" s="31">
        <f t="shared" ref="G351:I351" si="537">ROUND((G300/G$308)*100,5)</f>
        <v>6.6996099999999998</v>
      </c>
      <c r="H351" s="31">
        <f t="shared" si="537"/>
        <v>6.6286899999999997</v>
      </c>
      <c r="I351" s="31">
        <f t="shared" si="537"/>
        <v>6.6609499999999997</v>
      </c>
      <c r="J351" s="31">
        <f t="shared" si="518"/>
        <v>6.7285899999999996</v>
      </c>
      <c r="K351" s="31">
        <f t="shared" si="518"/>
        <v>6.8693299999999997</v>
      </c>
      <c r="L351" s="31">
        <f t="shared" si="518"/>
        <v>6.7159599999999999</v>
      </c>
      <c r="M351" s="31">
        <f t="shared" si="518"/>
        <v>6.5545</v>
      </c>
      <c r="N351" s="31">
        <f t="shared" si="518"/>
        <v>6.3545100000000003</v>
      </c>
      <c r="O351" s="31">
        <f t="shared" ref="O351:P351" si="538">ROUND((O300/O$308)*100,5)</f>
        <v>6.2819500000000001</v>
      </c>
      <c r="P351" s="31">
        <f t="shared" si="538"/>
        <v>6.3396699999999999</v>
      </c>
      <c r="Q351" s="31">
        <f t="shared" ref="Q351" si="539">ROUND((Q300/Q$308)*100,5)</f>
        <v>6.3787200000000004</v>
      </c>
    </row>
    <row r="352" spans="1:17" ht="12" customHeight="1" x14ac:dyDescent="0.2">
      <c r="A352" s="52" t="s">
        <v>48</v>
      </c>
      <c r="B352" s="31">
        <f t="shared" si="518"/>
        <v>9.4617900000000006</v>
      </c>
      <c r="C352" s="31">
        <f t="shared" si="518"/>
        <v>9.5852900000000005</v>
      </c>
      <c r="D352" s="31">
        <f t="shared" si="518"/>
        <v>9.6624599999999994</v>
      </c>
      <c r="E352" s="31">
        <f t="shared" si="518"/>
        <v>9.3352199999999996</v>
      </c>
      <c r="F352" s="31">
        <f t="shared" si="518"/>
        <v>9.0575899999999994</v>
      </c>
      <c r="G352" s="31">
        <f t="shared" ref="G352:I352" si="540">ROUND((G301/G$308)*100,5)</f>
        <v>8.9296500000000005</v>
      </c>
      <c r="H352" s="31">
        <f t="shared" si="540"/>
        <v>8.8623799999999999</v>
      </c>
      <c r="I352" s="31">
        <f t="shared" si="540"/>
        <v>8.5720299999999998</v>
      </c>
      <c r="J352" s="31">
        <f t="shared" si="518"/>
        <v>8.3644800000000004</v>
      </c>
      <c r="K352" s="31">
        <f t="shared" si="518"/>
        <v>8.2591699999999992</v>
      </c>
      <c r="L352" s="31">
        <f t="shared" si="518"/>
        <v>8.3269599999999997</v>
      </c>
      <c r="M352" s="31">
        <f t="shared" si="518"/>
        <v>8.1250599999999995</v>
      </c>
      <c r="N352" s="31">
        <f t="shared" si="518"/>
        <v>8.1141100000000002</v>
      </c>
      <c r="O352" s="31">
        <f t="shared" ref="O352:P352" si="541">ROUND((O301/O$308)*100,5)</f>
        <v>8.3067899999999995</v>
      </c>
      <c r="P352" s="31">
        <f t="shared" si="541"/>
        <v>8.3287600000000008</v>
      </c>
      <c r="Q352" s="31">
        <f t="shared" ref="Q352" si="542">ROUND((Q301/Q$308)*100,5)</f>
        <v>8.3222699999999996</v>
      </c>
    </row>
    <row r="353" spans="1:17" ht="12" customHeight="1" x14ac:dyDescent="0.2">
      <c r="A353" s="52" t="s">
        <v>49</v>
      </c>
      <c r="B353" s="31">
        <f t="shared" si="518"/>
        <v>3.9941499999999999</v>
      </c>
      <c r="C353" s="31">
        <f t="shared" si="518"/>
        <v>4.2135899999999999</v>
      </c>
      <c r="D353" s="31">
        <f t="shared" si="518"/>
        <v>4.2670899999999996</v>
      </c>
      <c r="E353" s="31">
        <f t="shared" si="518"/>
        <v>4.3674200000000001</v>
      </c>
      <c r="F353" s="31">
        <f t="shared" si="518"/>
        <v>4.4447400000000004</v>
      </c>
      <c r="G353" s="31">
        <f t="shared" ref="G353:I353" si="543">ROUND((G302/G$308)*100,5)</f>
        <v>4.46089</v>
      </c>
      <c r="H353" s="31">
        <f t="shared" si="543"/>
        <v>4.5287499999999996</v>
      </c>
      <c r="I353" s="31">
        <f t="shared" si="543"/>
        <v>4.3070700000000004</v>
      </c>
      <c r="J353" s="31">
        <f t="shared" si="518"/>
        <v>4.3261500000000002</v>
      </c>
      <c r="K353" s="31">
        <f t="shared" si="518"/>
        <v>4.2435700000000001</v>
      </c>
      <c r="L353" s="31">
        <f t="shared" si="518"/>
        <v>4.4633399999999996</v>
      </c>
      <c r="M353" s="31">
        <f t="shared" si="518"/>
        <v>4.2903399999999996</v>
      </c>
      <c r="N353" s="31">
        <f t="shared" si="518"/>
        <v>4.6413900000000003</v>
      </c>
      <c r="O353" s="31">
        <f t="shared" ref="O353:P353" si="544">ROUND((O302/O$308)*100,5)</f>
        <v>4.77677</v>
      </c>
      <c r="P353" s="31">
        <f t="shared" si="544"/>
        <v>4.8667800000000003</v>
      </c>
      <c r="Q353" s="31">
        <f t="shared" ref="Q353" si="545">ROUND((Q302/Q$308)*100,5)</f>
        <v>4.8581700000000003</v>
      </c>
    </row>
    <row r="354" spans="1:17" ht="12" customHeight="1" x14ac:dyDescent="0.2">
      <c r="A354" s="52" t="s">
        <v>50</v>
      </c>
      <c r="B354" s="31">
        <f t="shared" si="518"/>
        <v>6.6320800000000002</v>
      </c>
      <c r="C354" s="31">
        <f t="shared" si="518"/>
        <v>6.5149400000000002</v>
      </c>
      <c r="D354" s="31">
        <f t="shared" si="518"/>
        <v>6.3249300000000002</v>
      </c>
      <c r="E354" s="31">
        <f t="shared" si="518"/>
        <v>6.17232</v>
      </c>
      <c r="F354" s="31">
        <f t="shared" si="518"/>
        <v>6.1538300000000001</v>
      </c>
      <c r="G354" s="31">
        <f t="shared" ref="G354:I354" si="546">ROUND((G303/G$308)*100,5)</f>
        <v>5.7807899999999997</v>
      </c>
      <c r="H354" s="31">
        <f t="shared" si="546"/>
        <v>5.5838400000000004</v>
      </c>
      <c r="I354" s="31">
        <f t="shared" si="546"/>
        <v>5.5542999999999996</v>
      </c>
      <c r="J354" s="31">
        <f t="shared" si="518"/>
        <v>5.50901</v>
      </c>
      <c r="K354" s="31">
        <f t="shared" si="518"/>
        <v>5.5278600000000004</v>
      </c>
      <c r="L354" s="31">
        <f t="shared" si="518"/>
        <v>5.4444999999999997</v>
      </c>
      <c r="M354" s="31">
        <f t="shared" si="518"/>
        <v>5.7524199999999999</v>
      </c>
      <c r="N354" s="31">
        <f t="shared" si="518"/>
        <v>5.8974500000000001</v>
      </c>
      <c r="O354" s="31">
        <f t="shared" ref="O354:P354" si="547">ROUND((O303/O$308)*100,5)</f>
        <v>6.0773099999999998</v>
      </c>
      <c r="P354" s="31">
        <f t="shared" si="547"/>
        <v>6.0034000000000001</v>
      </c>
      <c r="Q354" s="31">
        <f t="shared" ref="Q354" si="548">ROUND((Q303/Q$308)*100,5)</f>
        <v>6.17143</v>
      </c>
    </row>
    <row r="355" spans="1:17" ht="12" customHeight="1" x14ac:dyDescent="0.2">
      <c r="A355" s="52" t="s">
        <v>51</v>
      </c>
      <c r="B355" s="31">
        <f t="shared" si="518"/>
        <v>3.6575099999999998</v>
      </c>
      <c r="C355" s="31">
        <f t="shared" si="518"/>
        <v>3.7813400000000001</v>
      </c>
      <c r="D355" s="31">
        <f t="shared" si="518"/>
        <v>3.8507199999999999</v>
      </c>
      <c r="E355" s="31">
        <f t="shared" si="518"/>
        <v>4.0995799999999996</v>
      </c>
      <c r="F355" s="31">
        <f t="shared" si="518"/>
        <v>4.22471</v>
      </c>
      <c r="G355" s="31">
        <f t="shared" ref="G355:I355" si="549">ROUND((G304/G$308)*100,5)</f>
        <v>4.2528499999999996</v>
      </c>
      <c r="H355" s="31">
        <f t="shared" si="549"/>
        <v>4.2360699999999998</v>
      </c>
      <c r="I355" s="31">
        <f t="shared" si="549"/>
        <v>4.2145900000000003</v>
      </c>
      <c r="J355" s="31">
        <f t="shared" si="518"/>
        <v>4.2196899999999999</v>
      </c>
      <c r="K355" s="31">
        <f t="shared" si="518"/>
        <v>4.3769900000000002</v>
      </c>
      <c r="L355" s="31">
        <f t="shared" si="518"/>
        <v>4.3097399999999997</v>
      </c>
      <c r="M355" s="31">
        <f t="shared" si="518"/>
        <v>4.1461699999999997</v>
      </c>
      <c r="N355" s="31">
        <f t="shared" si="518"/>
        <v>4.1794700000000002</v>
      </c>
      <c r="O355" s="31">
        <f t="shared" ref="O355:P355" si="550">ROUND((O304/O$308)*100,5)</f>
        <v>4.3737599999999999</v>
      </c>
      <c r="P355" s="31">
        <f t="shared" si="550"/>
        <v>4.3346</v>
      </c>
      <c r="Q355" s="31">
        <f t="shared" ref="Q355" si="551">ROUND((Q304/Q$308)*100,5)</f>
        <v>4.2672299999999996</v>
      </c>
    </row>
    <row r="356" spans="1:17" ht="12" customHeight="1" x14ac:dyDescent="0.2">
      <c r="A356" s="52" t="s">
        <v>52</v>
      </c>
      <c r="B356" s="31">
        <f t="shared" si="518"/>
        <v>8.1628299999999996</v>
      </c>
      <c r="C356" s="31">
        <f t="shared" si="518"/>
        <v>7.9645099999999998</v>
      </c>
      <c r="D356" s="31">
        <f t="shared" si="518"/>
        <v>7.7647599999999999</v>
      </c>
      <c r="E356" s="31">
        <f t="shared" si="518"/>
        <v>7.72668</v>
      </c>
      <c r="F356" s="31">
        <f t="shared" si="518"/>
        <v>7.90787</v>
      </c>
      <c r="G356" s="31">
        <f t="shared" ref="G356:I356" si="552">ROUND((G305/G$308)*100,5)</f>
        <v>8.3433799999999998</v>
      </c>
      <c r="H356" s="31">
        <f t="shared" si="552"/>
        <v>8.7829200000000007</v>
      </c>
      <c r="I356" s="31">
        <f t="shared" si="552"/>
        <v>8.6186399999999992</v>
      </c>
      <c r="J356" s="31">
        <f t="shared" si="518"/>
        <v>8.38504</v>
      </c>
      <c r="K356" s="31">
        <f t="shared" si="518"/>
        <v>8.6880000000000006</v>
      </c>
      <c r="L356" s="31">
        <f t="shared" si="518"/>
        <v>8.5540599999999998</v>
      </c>
      <c r="M356" s="31">
        <f t="shared" si="518"/>
        <v>8.2664399999999993</v>
      </c>
      <c r="N356" s="31">
        <f t="shared" si="518"/>
        <v>8.3311899999999994</v>
      </c>
      <c r="O356" s="31">
        <f t="shared" ref="O356:P356" si="553">ROUND((O305/O$308)*100,5)</f>
        <v>8.1943400000000004</v>
      </c>
      <c r="P356" s="31">
        <f t="shared" si="553"/>
        <v>8.2502499999999994</v>
      </c>
      <c r="Q356" s="31">
        <f t="shared" ref="Q356" si="554">ROUND((Q305/Q$308)*100,5)</f>
        <v>8.1697900000000008</v>
      </c>
    </row>
    <row r="357" spans="1:17" ht="12" customHeight="1" x14ac:dyDescent="0.2">
      <c r="A357" s="52" t="s">
        <v>53</v>
      </c>
      <c r="B357" s="31">
        <f t="shared" si="518"/>
        <v>7.5074800000000002</v>
      </c>
      <c r="C357" s="31">
        <f t="shared" si="518"/>
        <v>7.8555700000000002</v>
      </c>
      <c r="D357" s="31">
        <f t="shared" si="518"/>
        <v>8.8005999999999993</v>
      </c>
      <c r="E357" s="31">
        <f t="shared" si="518"/>
        <v>8.8168500000000005</v>
      </c>
      <c r="F357" s="31">
        <f t="shared" si="518"/>
        <v>8.9855400000000003</v>
      </c>
      <c r="G357" s="31">
        <f t="shared" ref="G357:I357" si="555">ROUND((G306/G$308)*100,5)</f>
        <v>9.23855</v>
      </c>
      <c r="H357" s="31">
        <f t="shared" si="555"/>
        <v>9.9937799999999992</v>
      </c>
      <c r="I357" s="31">
        <f t="shared" si="555"/>
        <v>10.468070000000001</v>
      </c>
      <c r="J357" s="31">
        <f t="shared" si="518"/>
        <v>10.70377</v>
      </c>
      <c r="K357" s="31">
        <f t="shared" si="518"/>
        <v>10.48175</v>
      </c>
      <c r="L357" s="31">
        <f t="shared" si="518"/>
        <v>10.22974</v>
      </c>
      <c r="M357" s="31">
        <f t="shared" si="518"/>
        <v>10.300319999999999</v>
      </c>
      <c r="N357" s="31">
        <f t="shared" si="518"/>
        <v>10.51526</v>
      </c>
      <c r="O357" s="31">
        <f t="shared" ref="O357:P357" si="556">ROUND((O306/O$308)*100,5)</f>
        <v>10.42872</v>
      </c>
      <c r="P357" s="31">
        <f t="shared" si="556"/>
        <v>10.52211</v>
      </c>
      <c r="Q357" s="31">
        <f t="shared" ref="Q357" si="557">ROUND((Q306/Q$308)*100,5)</f>
        <v>10.725350000000001</v>
      </c>
    </row>
    <row r="358" spans="1:17" ht="12" customHeight="1" x14ac:dyDescent="0.2">
      <c r="A358" s="52" t="s">
        <v>54</v>
      </c>
      <c r="B358" s="31">
        <f t="shared" si="518"/>
        <v>5.5580100000000003</v>
      </c>
      <c r="C358" s="31">
        <f t="shared" si="518"/>
        <v>5.4700300000000004</v>
      </c>
      <c r="D358" s="31">
        <f t="shared" si="518"/>
        <v>5.2941900000000004</v>
      </c>
      <c r="E358" s="31">
        <f t="shared" si="518"/>
        <v>5.1716899999999999</v>
      </c>
      <c r="F358" s="31">
        <f t="shared" si="518"/>
        <v>5.3682400000000001</v>
      </c>
      <c r="G358" s="31">
        <f t="shared" ref="G358:I358" si="558">ROUND((G307/G$308)*100,5)</f>
        <v>5.4774099999999999</v>
      </c>
      <c r="H358" s="31">
        <f t="shared" si="558"/>
        <v>5.53348</v>
      </c>
      <c r="I358" s="31">
        <f t="shared" si="558"/>
        <v>5.4490499999999997</v>
      </c>
      <c r="J358" s="31">
        <f t="shared" si="518"/>
        <v>5.5281000000000002</v>
      </c>
      <c r="K358" s="31">
        <f t="shared" si="518"/>
        <v>5.7375100000000003</v>
      </c>
      <c r="L358" s="31">
        <f t="shared" si="518"/>
        <v>5.68703</v>
      </c>
      <c r="M358" s="31">
        <f t="shared" si="518"/>
        <v>6.1387600000000004</v>
      </c>
      <c r="N358" s="31">
        <f t="shared" si="518"/>
        <v>5.8017399999999997</v>
      </c>
      <c r="O358" s="31">
        <f t="shared" ref="O358:P358" si="559">ROUND((O307/O$308)*100,5)</f>
        <v>5.7846500000000001</v>
      </c>
      <c r="P358" s="31">
        <f t="shared" si="559"/>
        <v>5.3100399999999999</v>
      </c>
      <c r="Q358" s="31">
        <f t="shared" ref="Q358" si="560">ROUND((Q307/Q$308)*100,5)</f>
        <v>5.3563499999999999</v>
      </c>
    </row>
    <row r="359" spans="1:17" ht="12" customHeight="1" x14ac:dyDescent="0.2">
      <c r="A359" s="50" t="s">
        <v>55</v>
      </c>
      <c r="B359" s="35">
        <f t="shared" ref="B359:M359" si="561">B308/B$308*100</f>
        <v>100</v>
      </c>
      <c r="C359" s="33">
        <f t="shared" si="561"/>
        <v>100</v>
      </c>
      <c r="D359" s="33">
        <f t="shared" si="561"/>
        <v>100</v>
      </c>
      <c r="E359" s="33">
        <f t="shared" si="561"/>
        <v>100</v>
      </c>
      <c r="F359" s="33">
        <f t="shared" si="561"/>
        <v>100</v>
      </c>
      <c r="G359" s="33">
        <f t="shared" ref="G359:I359" si="562">G308/G$308*100</f>
        <v>100</v>
      </c>
      <c r="H359" s="33">
        <f t="shared" si="562"/>
        <v>100</v>
      </c>
      <c r="I359" s="33">
        <f t="shared" si="562"/>
        <v>100</v>
      </c>
      <c r="J359" s="33">
        <f t="shared" si="561"/>
        <v>100</v>
      </c>
      <c r="K359" s="33">
        <f t="shared" si="561"/>
        <v>100</v>
      </c>
      <c r="L359" s="33">
        <f t="shared" si="561"/>
        <v>100</v>
      </c>
      <c r="M359" s="33">
        <f t="shared" si="561"/>
        <v>100</v>
      </c>
      <c r="N359" s="33">
        <f>N308/N$308*100</f>
        <v>100</v>
      </c>
      <c r="O359" s="33">
        <f>O308/O$308*100</f>
        <v>100</v>
      </c>
      <c r="P359" s="33">
        <f>P308/P$308*100</f>
        <v>100</v>
      </c>
      <c r="Q359" s="33">
        <f>Q308/Q$308*100</f>
        <v>100</v>
      </c>
    </row>
    <row r="360" spans="1:17" ht="12" customHeight="1" x14ac:dyDescent="0.2">
      <c r="A360" s="51" t="s">
        <v>0</v>
      </c>
      <c r="B360" s="35"/>
      <c r="C360" s="33"/>
      <c r="D360" s="33"/>
      <c r="E360" s="33"/>
      <c r="F360" s="33"/>
      <c r="G360" s="33"/>
      <c r="H360" s="33"/>
      <c r="I360" s="33"/>
      <c r="J360" s="33"/>
      <c r="K360" s="33"/>
      <c r="L360" s="33"/>
      <c r="M360" s="33"/>
      <c r="N360" s="33"/>
      <c r="O360" s="33"/>
      <c r="P360" s="33"/>
      <c r="Q360" s="33"/>
    </row>
    <row r="361" spans="1:17" ht="12" customHeight="1" x14ac:dyDescent="0.2">
      <c r="A361" s="53" t="s">
        <v>36</v>
      </c>
      <c r="B361" s="31">
        <f>ROUND((B310/B$308)*100,5)</f>
        <v>11.93899</v>
      </c>
      <c r="C361" s="31">
        <f t="shared" ref="C361:F361" si="563">ROUND((C310/C$308)*100,5)</f>
        <v>11.561210000000001</v>
      </c>
      <c r="D361" s="31">
        <f t="shared" si="563"/>
        <v>11.469900000000001</v>
      </c>
      <c r="E361" s="31">
        <f t="shared" si="563"/>
        <v>11.66225</v>
      </c>
      <c r="F361" s="31">
        <f t="shared" si="563"/>
        <v>11.90325</v>
      </c>
      <c r="G361" s="31">
        <f t="shared" ref="G361:I361" si="564">ROUND((G310/G$308)*100,5)</f>
        <v>11.41738</v>
      </c>
      <c r="H361" s="31">
        <f t="shared" si="564"/>
        <v>10.970980000000001</v>
      </c>
      <c r="I361" s="31">
        <f t="shared" si="564"/>
        <v>10.929679999999999</v>
      </c>
      <c r="J361" s="31">
        <f t="shared" ref="J361:M361" si="565">ROUND((J310/J$308)*100,5)</f>
        <v>10.608320000000001</v>
      </c>
      <c r="K361" s="31">
        <f t="shared" si="565"/>
        <v>10.423109999999999</v>
      </c>
      <c r="L361" s="31">
        <f t="shared" si="565"/>
        <v>10.611179999999999</v>
      </c>
      <c r="M361" s="31">
        <f t="shared" si="565"/>
        <v>10.80775</v>
      </c>
      <c r="N361" s="31">
        <f t="shared" ref="N361:P362" si="566">ROUND((N310/N$308)*100,5)</f>
        <v>10.349489999999999</v>
      </c>
      <c r="O361" s="31">
        <f t="shared" si="566"/>
        <v>9.4704300000000003</v>
      </c>
      <c r="P361" s="31">
        <f t="shared" si="566"/>
        <v>9.4792799999999993</v>
      </c>
      <c r="Q361" s="31">
        <f t="shared" ref="Q361" si="567">ROUND((Q310/Q$308)*100,5)</f>
        <v>9.4001400000000004</v>
      </c>
    </row>
    <row r="362" spans="1:17" ht="12" customHeight="1" x14ac:dyDescent="0.2">
      <c r="A362" s="53" t="s">
        <v>40</v>
      </c>
      <c r="B362" s="31">
        <f t="shared" ref="B362:M362" si="568">ROUND((B311/B$308)*100,5)</f>
        <v>88.061009999999996</v>
      </c>
      <c r="C362" s="31">
        <f t="shared" si="568"/>
        <v>88.438789999999997</v>
      </c>
      <c r="D362" s="31">
        <f t="shared" si="568"/>
        <v>88.530100000000004</v>
      </c>
      <c r="E362" s="31">
        <f t="shared" si="568"/>
        <v>88.33775</v>
      </c>
      <c r="F362" s="31">
        <f t="shared" si="568"/>
        <v>88.09675</v>
      </c>
      <c r="G362" s="31">
        <f t="shared" ref="G362:I362" si="569">ROUND((G311/G$308)*100,5)</f>
        <v>88.582620000000006</v>
      </c>
      <c r="H362" s="31">
        <f t="shared" si="569"/>
        <v>89.029020000000003</v>
      </c>
      <c r="I362" s="31">
        <f t="shared" si="569"/>
        <v>89.070319999999995</v>
      </c>
      <c r="J362" s="31">
        <f t="shared" si="568"/>
        <v>89.391679999999994</v>
      </c>
      <c r="K362" s="31">
        <f t="shared" si="568"/>
        <v>89.576890000000006</v>
      </c>
      <c r="L362" s="31">
        <f t="shared" si="568"/>
        <v>89.388819999999996</v>
      </c>
      <c r="M362" s="31">
        <f t="shared" si="568"/>
        <v>89.192250000000001</v>
      </c>
      <c r="N362" s="31">
        <f t="shared" si="566"/>
        <v>89.650509999999997</v>
      </c>
      <c r="O362" s="31">
        <f t="shared" si="566"/>
        <v>90.529570000000007</v>
      </c>
      <c r="P362" s="31">
        <f t="shared" si="566"/>
        <v>90.520719999999997</v>
      </c>
      <c r="Q362" s="31">
        <f t="shared" ref="Q362" si="570">ROUND((Q311/Q$308)*100,5)</f>
        <v>90.599860000000007</v>
      </c>
    </row>
    <row r="363" spans="1:17" ht="12" customHeight="1" x14ac:dyDescent="0.2">
      <c r="A363" s="23"/>
      <c r="B363" s="31"/>
      <c r="C363" s="31"/>
      <c r="D363" s="31"/>
      <c r="E363" s="31"/>
      <c r="F363" s="31"/>
      <c r="G363" s="31"/>
      <c r="H363" s="31"/>
      <c r="I363" s="31"/>
    </row>
    <row r="364" spans="1:17" ht="12" customHeight="1" x14ac:dyDescent="0.2">
      <c r="A364" s="100"/>
      <c r="B364" s="182" t="s">
        <v>98</v>
      </c>
      <c r="C364" s="182"/>
      <c r="D364" s="182"/>
      <c r="E364" s="182"/>
      <c r="F364" s="182"/>
      <c r="G364" s="182"/>
      <c r="H364" s="182"/>
      <c r="I364" s="182"/>
      <c r="J364" s="182"/>
      <c r="K364" s="182"/>
      <c r="L364" s="182"/>
      <c r="M364" s="182"/>
      <c r="N364" s="182"/>
      <c r="O364" s="182"/>
      <c r="P364" s="182"/>
      <c r="Q364" s="182"/>
    </row>
    <row r="365" spans="1:17" ht="12" customHeight="1" x14ac:dyDescent="0.2">
      <c r="A365" s="52" t="s">
        <v>37</v>
      </c>
      <c r="B365" s="31">
        <f>ROUND((B289/B8)*100,5)</f>
        <v>16.835129999999999</v>
      </c>
      <c r="C365" s="31">
        <f t="shared" ref="C365:F365" si="571">ROUND((C289/C8)*100,5)</f>
        <v>17.345580000000002</v>
      </c>
      <c r="D365" s="31">
        <f t="shared" si="571"/>
        <v>17.512969999999999</v>
      </c>
      <c r="E365" s="31">
        <f t="shared" si="571"/>
        <v>17.02026</v>
      </c>
      <c r="F365" s="31">
        <f t="shared" si="571"/>
        <v>16.342860000000002</v>
      </c>
      <c r="G365" s="31">
        <f t="shared" ref="G365:I365" si="572">ROUND((G289/G8)*100,5)</f>
        <v>16.492280000000001</v>
      </c>
      <c r="H365" s="31">
        <f t="shared" si="572"/>
        <v>16.387689999999999</v>
      </c>
      <c r="I365" s="31">
        <f t="shared" si="572"/>
        <v>16.874610000000001</v>
      </c>
      <c r="J365" s="31">
        <f t="shared" ref="J365:M368" si="573">ROUND((J289/J8)*100,5)</f>
        <v>16.996220000000001</v>
      </c>
      <c r="K365" s="31">
        <f t="shared" si="573"/>
        <v>16.6142</v>
      </c>
      <c r="L365" s="31">
        <f t="shared" si="573"/>
        <v>16.196449999999999</v>
      </c>
      <c r="M365" s="31">
        <f t="shared" si="573"/>
        <v>16.77205</v>
      </c>
      <c r="N365" s="31">
        <f t="shared" ref="N365:O368" si="574">ROUND((N289/N8)*100,5)</f>
        <v>16.5761</v>
      </c>
      <c r="O365" s="31">
        <f t="shared" si="574"/>
        <v>16.887280000000001</v>
      </c>
      <c r="P365" s="31">
        <f t="shared" ref="P365:Q365" si="575">ROUND((P289/P8)*100,5)</f>
        <v>17.37781</v>
      </c>
      <c r="Q365" s="31">
        <f t="shared" si="575"/>
        <v>16.091650000000001</v>
      </c>
    </row>
    <row r="366" spans="1:17" ht="12" customHeight="1" x14ac:dyDescent="0.2">
      <c r="A366" s="52" t="s">
        <v>38</v>
      </c>
      <c r="B366" s="31">
        <f>ROUND((B290/B9)*100,5)</f>
        <v>8.94163</v>
      </c>
      <c r="C366" s="31">
        <f t="shared" ref="C366:F366" si="576">ROUND((C290/C9)*100,5)</f>
        <v>8.56264</v>
      </c>
      <c r="D366" s="31">
        <f t="shared" si="576"/>
        <v>8.4139300000000006</v>
      </c>
      <c r="E366" s="31">
        <f t="shared" si="576"/>
        <v>7.9506100000000002</v>
      </c>
      <c r="F366" s="31">
        <f t="shared" si="576"/>
        <v>8.3090700000000002</v>
      </c>
      <c r="G366" s="31">
        <f t="shared" ref="G366:I366" si="577">ROUND((G290/G9)*100,5)</f>
        <v>7.7165100000000004</v>
      </c>
      <c r="H366" s="31">
        <f t="shared" si="577"/>
        <v>7.1122100000000001</v>
      </c>
      <c r="I366" s="31">
        <f t="shared" si="577"/>
        <v>7.3033400000000004</v>
      </c>
      <c r="J366" s="31">
        <f t="shared" si="573"/>
        <v>6.65937</v>
      </c>
      <c r="K366" s="31">
        <f t="shared" si="573"/>
        <v>5.2824499999999999</v>
      </c>
      <c r="L366" s="31">
        <f t="shared" si="573"/>
        <v>5.3997099999999998</v>
      </c>
      <c r="M366" s="31">
        <f t="shared" si="573"/>
        <v>5.68201</v>
      </c>
      <c r="N366" s="31">
        <f t="shared" si="574"/>
        <v>5.2559399999999998</v>
      </c>
      <c r="O366" s="31">
        <f t="shared" si="574"/>
        <v>5.3403099999999997</v>
      </c>
      <c r="P366" s="31">
        <f t="shared" ref="P366:Q366" si="578">ROUND((P290/P9)*100,5)</f>
        <v>5.3383700000000003</v>
      </c>
      <c r="Q366" s="31">
        <f t="shared" si="578"/>
        <v>5.2289000000000003</v>
      </c>
    </row>
    <row r="367" spans="1:17" ht="12" customHeight="1" x14ac:dyDescent="0.2">
      <c r="A367" s="52" t="s">
        <v>39</v>
      </c>
      <c r="B367" s="31">
        <f>ROUND((B291/B10)*100,5)</f>
        <v>3.9389500000000002</v>
      </c>
      <c r="C367" s="31">
        <f t="shared" ref="C367:F367" si="579">ROUND((C291/C10)*100,5)</f>
        <v>3.8281299999999998</v>
      </c>
      <c r="D367" s="31">
        <f t="shared" si="579"/>
        <v>3.6503700000000001</v>
      </c>
      <c r="E367" s="31">
        <f t="shared" si="579"/>
        <v>3.76356</v>
      </c>
      <c r="F367" s="31">
        <f t="shared" si="579"/>
        <v>3.5338099999999999</v>
      </c>
      <c r="G367" s="31">
        <f t="shared" ref="G367:I367" si="580">ROUND((G291/G10)*100,5)</f>
        <v>3.4552999999999998</v>
      </c>
      <c r="H367" s="31">
        <f t="shared" si="580"/>
        <v>3.43248</v>
      </c>
      <c r="I367" s="31">
        <f t="shared" si="580"/>
        <v>3.7891499999999998</v>
      </c>
      <c r="J367" s="31">
        <f t="shared" si="573"/>
        <v>4.0191999999999997</v>
      </c>
      <c r="K367" s="31">
        <f t="shared" si="573"/>
        <v>6.0691300000000004</v>
      </c>
      <c r="L367" s="31">
        <f t="shared" si="573"/>
        <v>6.7838099999999999</v>
      </c>
      <c r="M367" s="31">
        <f t="shared" si="573"/>
        <v>8.8003199999999993</v>
      </c>
      <c r="N367" s="31">
        <f t="shared" si="574"/>
        <v>8.2906499999999994</v>
      </c>
      <c r="O367" s="31">
        <f t="shared" si="574"/>
        <v>5.1065699999999996</v>
      </c>
      <c r="P367" s="31">
        <f t="shared" ref="P367:Q367" si="581">ROUND((P291/P10)*100,5)</f>
        <v>4.1505000000000001</v>
      </c>
      <c r="Q367" s="31">
        <f t="shared" si="581"/>
        <v>4.7739399999999996</v>
      </c>
    </row>
    <row r="368" spans="1:17" ht="12" customHeight="1" x14ac:dyDescent="0.2">
      <c r="A368" s="52" t="s">
        <v>34</v>
      </c>
      <c r="B368" s="31">
        <f>ROUND((B292/B11)*100,5)</f>
        <v>4.3798199999999996</v>
      </c>
      <c r="C368" s="31">
        <f t="shared" ref="C368:F368" si="582">ROUND((C292/C11)*100,5)</f>
        <v>3.7276199999999999</v>
      </c>
      <c r="D368" s="31">
        <f t="shared" si="582"/>
        <v>3.6455000000000002</v>
      </c>
      <c r="E368" s="31">
        <f t="shared" si="582"/>
        <v>3.8305600000000002</v>
      </c>
      <c r="F368" s="31">
        <f t="shared" si="582"/>
        <v>3.6330300000000002</v>
      </c>
      <c r="G368" s="31">
        <f t="shared" ref="G368:I368" si="583">ROUND((G292/G11)*100,5)</f>
        <v>3.4908899999999998</v>
      </c>
      <c r="H368" s="31">
        <f t="shared" si="583"/>
        <v>3.29908</v>
      </c>
      <c r="I368" s="31">
        <f t="shared" si="583"/>
        <v>3.2970799999999998</v>
      </c>
      <c r="J368" s="31">
        <f t="shared" si="573"/>
        <v>3.2716500000000002</v>
      </c>
      <c r="K368" s="31">
        <f t="shared" si="573"/>
        <v>3.1747000000000001</v>
      </c>
      <c r="L368" s="31">
        <f t="shared" si="573"/>
        <v>3.0840299999999998</v>
      </c>
      <c r="M368" s="31">
        <f t="shared" si="573"/>
        <v>3.1452100000000001</v>
      </c>
      <c r="N368" s="31">
        <f t="shared" si="574"/>
        <v>3.2199900000000001</v>
      </c>
      <c r="O368" s="31">
        <f t="shared" si="574"/>
        <v>3.0234000000000001</v>
      </c>
      <c r="P368" s="31">
        <f t="shared" ref="P368:Q368" si="584">ROUND((P292/P11)*100,5)</f>
        <v>3.4106100000000001</v>
      </c>
      <c r="Q368" s="31">
        <f t="shared" si="584"/>
        <v>3.3462700000000001</v>
      </c>
    </row>
    <row r="369" spans="1:17" ht="12" customHeight="1" x14ac:dyDescent="0.2">
      <c r="A369" s="29"/>
      <c r="B369" s="31"/>
      <c r="C369" s="31"/>
      <c r="D369" s="31"/>
      <c r="E369" s="31"/>
      <c r="F369" s="31"/>
      <c r="G369" s="31"/>
      <c r="H369" s="31"/>
      <c r="I369" s="31"/>
      <c r="J369" s="31"/>
      <c r="K369" s="31"/>
      <c r="L369" s="31"/>
      <c r="M369" s="31"/>
      <c r="N369" s="31"/>
      <c r="O369" s="31"/>
      <c r="P369" s="31"/>
      <c r="Q369" s="31"/>
    </row>
    <row r="370" spans="1:17" ht="12" customHeight="1" x14ac:dyDescent="0.2">
      <c r="A370" s="52" t="s">
        <v>41</v>
      </c>
      <c r="B370" s="31">
        <f t="shared" ref="B370:N384" si="585">ROUND((B294/B13)*100,5)</f>
        <v>12.25521</v>
      </c>
      <c r="C370" s="31">
        <f t="shared" si="585"/>
        <v>11.554349999999999</v>
      </c>
      <c r="D370" s="31">
        <f t="shared" si="585"/>
        <v>11.408860000000001</v>
      </c>
      <c r="E370" s="31">
        <f t="shared" si="585"/>
        <v>10.83094</v>
      </c>
      <c r="F370" s="31">
        <f t="shared" si="585"/>
        <v>10.82033</v>
      </c>
      <c r="G370" s="31">
        <f t="shared" ref="G370:I370" si="586">ROUND((G294/G13)*100,5)</f>
        <v>10.75183</v>
      </c>
      <c r="H370" s="31">
        <f t="shared" si="586"/>
        <v>11.17975</v>
      </c>
      <c r="I370" s="31">
        <f t="shared" si="586"/>
        <v>11.695119999999999</v>
      </c>
      <c r="J370" s="31">
        <f t="shared" si="585"/>
        <v>11.67633</v>
      </c>
      <c r="K370" s="31">
        <f t="shared" si="585"/>
        <v>11.61162</v>
      </c>
      <c r="L370" s="31">
        <f t="shared" si="585"/>
        <v>11.574170000000001</v>
      </c>
      <c r="M370" s="31">
        <f t="shared" si="585"/>
        <v>11.982139999999999</v>
      </c>
      <c r="N370" s="31">
        <f t="shared" si="585"/>
        <v>11.874000000000001</v>
      </c>
      <c r="O370" s="31">
        <f t="shared" ref="O370:P370" si="587">ROUND((O294/O13)*100,5)</f>
        <v>12.21303</v>
      </c>
      <c r="P370" s="31">
        <f t="shared" si="587"/>
        <v>11.818569999999999</v>
      </c>
      <c r="Q370" s="31">
        <f t="shared" ref="Q370" si="588">ROUND((Q294/Q13)*100,5)</f>
        <v>11.60467</v>
      </c>
    </row>
    <row r="371" spans="1:17" ht="12" customHeight="1" x14ac:dyDescent="0.2">
      <c r="A371" s="52" t="s">
        <v>42</v>
      </c>
      <c r="B371" s="31">
        <f t="shared" si="585"/>
        <v>13.84315</v>
      </c>
      <c r="C371" s="31">
        <f t="shared" si="585"/>
        <v>14.422230000000001</v>
      </c>
      <c r="D371" s="31">
        <f t="shared" si="585"/>
        <v>13.97179</v>
      </c>
      <c r="E371" s="31">
        <f t="shared" si="585"/>
        <v>13.666259999999999</v>
      </c>
      <c r="F371" s="31">
        <f t="shared" si="585"/>
        <v>13.17249</v>
      </c>
      <c r="G371" s="31">
        <f t="shared" ref="G371:I371" si="589">ROUND((G295/G14)*100,5)</f>
        <v>12.381320000000001</v>
      </c>
      <c r="H371" s="31">
        <f t="shared" si="589"/>
        <v>11.96829</v>
      </c>
      <c r="I371" s="31">
        <f t="shared" si="589"/>
        <v>12.295199999999999</v>
      </c>
      <c r="J371" s="31">
        <f t="shared" si="585"/>
        <v>12.30261</v>
      </c>
      <c r="K371" s="31">
        <f t="shared" si="585"/>
        <v>12.420120000000001</v>
      </c>
      <c r="L371" s="31">
        <f t="shared" si="585"/>
        <v>12.389279999999999</v>
      </c>
      <c r="M371" s="31">
        <f t="shared" si="585"/>
        <v>13.20374</v>
      </c>
      <c r="N371" s="31">
        <f t="shared" si="585"/>
        <v>13.367150000000001</v>
      </c>
      <c r="O371" s="31">
        <f t="shared" ref="O371:P371" si="590">ROUND((O295/O14)*100,5)</f>
        <v>12.887280000000001</v>
      </c>
      <c r="P371" s="31">
        <f t="shared" si="590"/>
        <v>13.08966</v>
      </c>
      <c r="Q371" s="31">
        <f t="shared" ref="Q371" si="591">ROUND((Q295/Q14)*100,5)</f>
        <v>12.650130000000001</v>
      </c>
    </row>
    <row r="372" spans="1:17" ht="12" customHeight="1" x14ac:dyDescent="0.2">
      <c r="A372" s="52" t="s">
        <v>43</v>
      </c>
      <c r="B372" s="31">
        <f t="shared" si="585"/>
        <v>17.66413</v>
      </c>
      <c r="C372" s="31">
        <f t="shared" si="585"/>
        <v>19.198930000000001</v>
      </c>
      <c r="D372" s="31">
        <f t="shared" si="585"/>
        <v>19.047039999999999</v>
      </c>
      <c r="E372" s="31">
        <f t="shared" si="585"/>
        <v>19.067699999999999</v>
      </c>
      <c r="F372" s="31">
        <f t="shared" si="585"/>
        <v>19.555530000000001</v>
      </c>
      <c r="G372" s="31">
        <f t="shared" ref="G372:I372" si="592">ROUND((G296/G15)*100,5)</f>
        <v>19.22288</v>
      </c>
      <c r="H372" s="31">
        <f t="shared" si="592"/>
        <v>19.27045</v>
      </c>
      <c r="I372" s="31">
        <f t="shared" si="592"/>
        <v>20.276219999999999</v>
      </c>
      <c r="J372" s="31">
        <f t="shared" si="585"/>
        <v>20.8535</v>
      </c>
      <c r="K372" s="31">
        <f t="shared" si="585"/>
        <v>20.192820000000001</v>
      </c>
      <c r="L372" s="31">
        <f t="shared" si="585"/>
        <v>20.206530000000001</v>
      </c>
      <c r="M372" s="31">
        <f t="shared" si="585"/>
        <v>21.162870000000002</v>
      </c>
      <c r="N372" s="31">
        <f t="shared" si="585"/>
        <v>21.57619</v>
      </c>
      <c r="O372" s="31">
        <f t="shared" ref="O372:P372" si="593">ROUND((O296/O15)*100,5)</f>
        <v>21.989170000000001</v>
      </c>
      <c r="P372" s="31">
        <f t="shared" si="593"/>
        <v>21.919429999999998</v>
      </c>
      <c r="Q372" s="31">
        <f t="shared" ref="Q372" si="594">ROUND((Q296/Q15)*100,5)</f>
        <v>21.486619999999998</v>
      </c>
    </row>
    <row r="373" spans="1:17" ht="12" customHeight="1" x14ac:dyDescent="0.2">
      <c r="A373" s="52" t="s">
        <v>44</v>
      </c>
      <c r="B373" s="31">
        <f t="shared" si="585"/>
        <v>17.51782</v>
      </c>
      <c r="C373" s="31">
        <f t="shared" si="585"/>
        <v>18.002279999999999</v>
      </c>
      <c r="D373" s="31">
        <f t="shared" si="585"/>
        <v>17.578510000000001</v>
      </c>
      <c r="E373" s="31">
        <f t="shared" si="585"/>
        <v>16.971029999999999</v>
      </c>
      <c r="F373" s="31">
        <f t="shared" si="585"/>
        <v>16.469239999999999</v>
      </c>
      <c r="G373" s="31">
        <f t="shared" ref="G373:I373" si="595">ROUND((G297/G16)*100,5)</f>
        <v>17.34234</v>
      </c>
      <c r="H373" s="31">
        <f t="shared" si="595"/>
        <v>17.681069999999998</v>
      </c>
      <c r="I373" s="31">
        <f t="shared" si="595"/>
        <v>18.69061</v>
      </c>
      <c r="J373" s="31">
        <f t="shared" si="585"/>
        <v>19.29663</v>
      </c>
      <c r="K373" s="31">
        <f t="shared" si="585"/>
        <v>17.96302</v>
      </c>
      <c r="L373" s="31">
        <f t="shared" si="585"/>
        <v>17.954889999999999</v>
      </c>
      <c r="M373" s="31">
        <f t="shared" si="585"/>
        <v>18.752079999999999</v>
      </c>
      <c r="N373" s="31">
        <f t="shared" si="585"/>
        <v>18.477399999999999</v>
      </c>
      <c r="O373" s="31">
        <f t="shared" ref="O373:P373" si="596">ROUND((O297/O16)*100,5)</f>
        <v>19.008420000000001</v>
      </c>
      <c r="P373" s="31">
        <f t="shared" si="596"/>
        <v>18.552879999999998</v>
      </c>
      <c r="Q373" s="31">
        <f t="shared" ref="Q373" si="597">ROUND((Q297/Q16)*100,5)</f>
        <v>19.888950000000001</v>
      </c>
    </row>
    <row r="374" spans="1:17" ht="12" customHeight="1" x14ac:dyDescent="0.2">
      <c r="A374" s="52" t="s">
        <v>45</v>
      </c>
      <c r="B374" s="31">
        <f t="shared" si="585"/>
        <v>10.74339</v>
      </c>
      <c r="C374" s="31">
        <f t="shared" si="585"/>
        <v>11.057550000000001</v>
      </c>
      <c r="D374" s="31">
        <f t="shared" si="585"/>
        <v>10.779960000000001</v>
      </c>
      <c r="E374" s="31">
        <f t="shared" si="585"/>
        <v>10.30921</v>
      </c>
      <c r="F374" s="31">
        <f t="shared" si="585"/>
        <v>10.08994</v>
      </c>
      <c r="G374" s="31">
        <f t="shared" ref="G374:I374" si="598">ROUND((G298/G17)*100,5)</f>
        <v>9.9667100000000008</v>
      </c>
      <c r="H374" s="31">
        <f t="shared" si="598"/>
        <v>10.10998</v>
      </c>
      <c r="I374" s="31">
        <f t="shared" si="598"/>
        <v>10.887869999999999</v>
      </c>
      <c r="J374" s="31">
        <f t="shared" si="585"/>
        <v>10.862830000000001</v>
      </c>
      <c r="K374" s="31">
        <f t="shared" si="585"/>
        <v>10.686579999999999</v>
      </c>
      <c r="L374" s="31">
        <f t="shared" si="585"/>
        <v>10.35013</v>
      </c>
      <c r="M374" s="31">
        <f t="shared" si="585"/>
        <v>10.34032</v>
      </c>
      <c r="N374" s="31">
        <f t="shared" si="585"/>
        <v>10.52632</v>
      </c>
      <c r="O374" s="31">
        <f t="shared" ref="O374:P374" si="599">ROUND((O298/O17)*100,5)</f>
        <v>10.437900000000001</v>
      </c>
      <c r="P374" s="31">
        <f t="shared" si="599"/>
        <v>10.764329999999999</v>
      </c>
      <c r="Q374" s="31">
        <f t="shared" ref="Q374" si="600">ROUND((Q298/Q17)*100,5)</f>
        <v>10.95153</v>
      </c>
    </row>
    <row r="375" spans="1:17" ht="12" customHeight="1" x14ac:dyDescent="0.2">
      <c r="A375" s="52" t="s">
        <v>46</v>
      </c>
      <c r="B375" s="31">
        <f t="shared" si="585"/>
        <v>22.734819999999999</v>
      </c>
      <c r="C375" s="31">
        <f t="shared" si="585"/>
        <v>22.45346</v>
      </c>
      <c r="D375" s="31">
        <f t="shared" si="585"/>
        <v>21.797809999999998</v>
      </c>
      <c r="E375" s="31">
        <f t="shared" si="585"/>
        <v>21.435970000000001</v>
      </c>
      <c r="F375" s="31">
        <f t="shared" si="585"/>
        <v>20.633690000000001</v>
      </c>
      <c r="G375" s="31">
        <f t="shared" ref="G375:I375" si="601">ROUND((G299/G18)*100,5)</f>
        <v>20.680060000000001</v>
      </c>
      <c r="H375" s="31">
        <f t="shared" si="601"/>
        <v>19.309529999999999</v>
      </c>
      <c r="I375" s="31">
        <f t="shared" si="601"/>
        <v>18.733640000000001</v>
      </c>
      <c r="J375" s="31">
        <f t="shared" si="585"/>
        <v>19.32572</v>
      </c>
      <c r="K375" s="31">
        <f t="shared" si="585"/>
        <v>18.928429999999999</v>
      </c>
      <c r="L375" s="31">
        <f t="shared" si="585"/>
        <v>18.951540000000001</v>
      </c>
      <c r="M375" s="31">
        <f t="shared" si="585"/>
        <v>19.901299999999999</v>
      </c>
      <c r="N375" s="31">
        <f t="shared" si="585"/>
        <v>20.11561</v>
      </c>
      <c r="O375" s="31">
        <f t="shared" ref="O375:P375" si="602">ROUND((O299/O18)*100,5)</f>
        <v>19.59919</v>
      </c>
      <c r="P375" s="31">
        <f t="shared" si="602"/>
        <v>20.2287</v>
      </c>
      <c r="Q375" s="31">
        <f t="shared" ref="Q375" si="603">ROUND((Q299/Q18)*100,5)</f>
        <v>19.565180000000002</v>
      </c>
    </row>
    <row r="376" spans="1:17" ht="12" customHeight="1" x14ac:dyDescent="0.2">
      <c r="A376" s="52" t="s">
        <v>47</v>
      </c>
      <c r="B376" s="31">
        <f t="shared" si="585"/>
        <v>22.220040000000001</v>
      </c>
      <c r="C376" s="31">
        <f t="shared" si="585"/>
        <v>22.313110000000002</v>
      </c>
      <c r="D376" s="31">
        <f t="shared" si="585"/>
        <v>22.527460000000001</v>
      </c>
      <c r="E376" s="31">
        <f t="shared" si="585"/>
        <v>23.157360000000001</v>
      </c>
      <c r="F376" s="31">
        <f t="shared" si="585"/>
        <v>20.15644</v>
      </c>
      <c r="G376" s="31">
        <f t="shared" ref="G376:I376" si="604">ROUND((G300/G19)*100,5)</f>
        <v>20.72597</v>
      </c>
      <c r="H376" s="31">
        <f t="shared" si="604"/>
        <v>20.578389999999999</v>
      </c>
      <c r="I376" s="31">
        <f t="shared" si="604"/>
        <v>21.3032</v>
      </c>
      <c r="J376" s="31">
        <f t="shared" si="585"/>
        <v>21.692509999999999</v>
      </c>
      <c r="K376" s="31">
        <f t="shared" si="585"/>
        <v>21.954879999999999</v>
      </c>
      <c r="L376" s="31">
        <f t="shared" si="585"/>
        <v>21.424050000000001</v>
      </c>
      <c r="M376" s="31">
        <f t="shared" si="585"/>
        <v>21.65719</v>
      </c>
      <c r="N376" s="31">
        <f t="shared" si="585"/>
        <v>20.970949999999998</v>
      </c>
      <c r="O376" s="31">
        <f t="shared" ref="O376:P376" si="605">ROUND((O300/O19)*100,5)</f>
        <v>20.449739999999998</v>
      </c>
      <c r="P376" s="31">
        <f t="shared" si="605"/>
        <v>20.64246</v>
      </c>
      <c r="Q376" s="31">
        <f t="shared" ref="Q376" si="606">ROUND((Q300/Q19)*100,5)</f>
        <v>20.680700000000002</v>
      </c>
    </row>
    <row r="377" spans="1:17" ht="12" customHeight="1" x14ac:dyDescent="0.2">
      <c r="A377" s="52" t="s">
        <v>48</v>
      </c>
      <c r="B377" s="31">
        <f t="shared" si="585"/>
        <v>20.34864</v>
      </c>
      <c r="C377" s="31">
        <f t="shared" si="585"/>
        <v>20.751390000000001</v>
      </c>
      <c r="D377" s="31">
        <f t="shared" si="585"/>
        <v>20.848120000000002</v>
      </c>
      <c r="E377" s="31">
        <f t="shared" si="585"/>
        <v>20.125869999999999</v>
      </c>
      <c r="F377" s="31">
        <f t="shared" si="585"/>
        <v>18.785250000000001</v>
      </c>
      <c r="G377" s="31">
        <f t="shared" ref="G377:I377" si="607">ROUND((G301/G20)*100,5)</f>
        <v>18.618559999999999</v>
      </c>
      <c r="H377" s="31">
        <f t="shared" si="607"/>
        <v>18.2121</v>
      </c>
      <c r="I377" s="31">
        <f t="shared" si="607"/>
        <v>18.143339999999998</v>
      </c>
      <c r="J377" s="31">
        <f t="shared" si="585"/>
        <v>18.113880000000002</v>
      </c>
      <c r="K377" s="31">
        <f t="shared" si="585"/>
        <v>18.024319999999999</v>
      </c>
      <c r="L377" s="31">
        <f t="shared" si="585"/>
        <v>18.024470000000001</v>
      </c>
      <c r="M377" s="31">
        <f t="shared" si="585"/>
        <v>18.360250000000001</v>
      </c>
      <c r="N377" s="31">
        <f t="shared" si="585"/>
        <v>18.6189</v>
      </c>
      <c r="O377" s="31">
        <f t="shared" ref="O377:P377" si="608">ROUND((O301/O20)*100,5)</f>
        <v>18.985969999999998</v>
      </c>
      <c r="P377" s="31">
        <f t="shared" si="608"/>
        <v>18.976759999999999</v>
      </c>
      <c r="Q377" s="31">
        <f t="shared" ref="Q377" si="609">ROUND((Q301/Q20)*100,5)</f>
        <v>18.614149999999999</v>
      </c>
    </row>
    <row r="378" spans="1:17" ht="12" customHeight="1" x14ac:dyDescent="0.2">
      <c r="A378" s="52" t="s">
        <v>49</v>
      </c>
      <c r="B378" s="31">
        <f t="shared" si="585"/>
        <v>13.60816</v>
      </c>
      <c r="C378" s="31">
        <f t="shared" si="585"/>
        <v>14.16342</v>
      </c>
      <c r="D378" s="31">
        <f t="shared" si="585"/>
        <v>14.123939999999999</v>
      </c>
      <c r="E378" s="31">
        <f t="shared" si="585"/>
        <v>14.30719</v>
      </c>
      <c r="F378" s="31">
        <f t="shared" si="585"/>
        <v>14.364050000000001</v>
      </c>
      <c r="G378" s="31">
        <f t="shared" ref="G378:I378" si="610">ROUND((G302/G21)*100,5)</f>
        <v>14.737970000000001</v>
      </c>
      <c r="H378" s="31">
        <f t="shared" si="610"/>
        <v>14.6631</v>
      </c>
      <c r="I378" s="31">
        <f t="shared" si="610"/>
        <v>14.53065</v>
      </c>
      <c r="J378" s="31">
        <f t="shared" si="585"/>
        <v>14.767659999999999</v>
      </c>
      <c r="K378" s="31">
        <f t="shared" si="585"/>
        <v>14.26248</v>
      </c>
      <c r="L378" s="31">
        <f t="shared" si="585"/>
        <v>14.808579999999999</v>
      </c>
      <c r="M378" s="31">
        <f t="shared" si="585"/>
        <v>15.12199</v>
      </c>
      <c r="N378" s="31">
        <f t="shared" si="585"/>
        <v>16.353059999999999</v>
      </c>
      <c r="O378" s="31">
        <f t="shared" ref="O378:P378" si="611">ROUND((O302/O21)*100,5)</f>
        <v>16.791060000000002</v>
      </c>
      <c r="P378" s="31">
        <f t="shared" si="611"/>
        <v>17.173749999999998</v>
      </c>
      <c r="Q378" s="31">
        <f t="shared" ref="Q378" si="612">ROUND((Q302/Q21)*100,5)</f>
        <v>16.941099999999999</v>
      </c>
    </row>
    <row r="379" spans="1:17" ht="12" customHeight="1" x14ac:dyDescent="0.2">
      <c r="A379" s="52" t="s">
        <v>50</v>
      </c>
      <c r="B379" s="31">
        <f t="shared" si="585"/>
        <v>13.634370000000001</v>
      </c>
      <c r="C379" s="31">
        <f t="shared" si="585"/>
        <v>13.709379999999999</v>
      </c>
      <c r="D379" s="31">
        <f t="shared" si="585"/>
        <v>13.22869</v>
      </c>
      <c r="E379" s="31">
        <f t="shared" si="585"/>
        <v>12.95764</v>
      </c>
      <c r="F379" s="31">
        <f t="shared" si="585"/>
        <v>12.586360000000001</v>
      </c>
      <c r="G379" s="31">
        <f t="shared" ref="G379:I379" si="613">ROUND((G303/G22)*100,5)</f>
        <v>11.74042</v>
      </c>
      <c r="H379" s="31">
        <f t="shared" si="613"/>
        <v>11.23903</v>
      </c>
      <c r="I379" s="31">
        <f t="shared" si="613"/>
        <v>11.325900000000001</v>
      </c>
      <c r="J379" s="31">
        <f t="shared" si="585"/>
        <v>11.444129999999999</v>
      </c>
      <c r="K379" s="31">
        <f t="shared" si="585"/>
        <v>11.418839999999999</v>
      </c>
      <c r="L379" s="31">
        <f t="shared" si="585"/>
        <v>11.34474</v>
      </c>
      <c r="M379" s="31">
        <f t="shared" si="585"/>
        <v>12.41954</v>
      </c>
      <c r="N379" s="31">
        <f t="shared" si="585"/>
        <v>12.812279999999999</v>
      </c>
      <c r="O379" s="31">
        <f t="shared" ref="O379:P379" si="614">ROUND((O303/O22)*100,5)</f>
        <v>12.604850000000001</v>
      </c>
      <c r="P379" s="31">
        <f t="shared" si="614"/>
        <v>11.884690000000001</v>
      </c>
      <c r="Q379" s="31">
        <f t="shared" ref="Q379" si="615">ROUND((Q303/Q22)*100,5)</f>
        <v>11.785310000000001</v>
      </c>
    </row>
    <row r="380" spans="1:17" ht="12" customHeight="1" x14ac:dyDescent="0.2">
      <c r="A380" s="52" t="s">
        <v>51</v>
      </c>
      <c r="B380" s="31">
        <f t="shared" si="585"/>
        <v>16.261810000000001</v>
      </c>
      <c r="C380" s="31">
        <f t="shared" si="585"/>
        <v>16.875039999999998</v>
      </c>
      <c r="D380" s="31">
        <f t="shared" si="585"/>
        <v>16.842839999999999</v>
      </c>
      <c r="E380" s="31">
        <f t="shared" si="585"/>
        <v>17.90549</v>
      </c>
      <c r="F380" s="31">
        <f t="shared" si="585"/>
        <v>18.137370000000001</v>
      </c>
      <c r="G380" s="31">
        <f t="shared" ref="G380:I380" si="616">ROUND((G304/G23)*100,5)</f>
        <v>18.427340000000001</v>
      </c>
      <c r="H380" s="31">
        <f t="shared" si="616"/>
        <v>18.1127</v>
      </c>
      <c r="I380" s="31">
        <f t="shared" si="616"/>
        <v>18.678570000000001</v>
      </c>
      <c r="J380" s="31">
        <f t="shared" si="585"/>
        <v>18.67304</v>
      </c>
      <c r="K380" s="31">
        <f t="shared" si="585"/>
        <v>19.329249999999998</v>
      </c>
      <c r="L380" s="31">
        <f t="shared" si="585"/>
        <v>19.016120000000001</v>
      </c>
      <c r="M380" s="31">
        <f t="shared" si="585"/>
        <v>19.30585</v>
      </c>
      <c r="N380" s="31">
        <f t="shared" si="585"/>
        <v>19.721810000000001</v>
      </c>
      <c r="O380" s="31">
        <f t="shared" ref="O380:P380" si="617">ROUND((O304/O23)*100,5)</f>
        <v>20.672809999999998</v>
      </c>
      <c r="P380" s="31">
        <f t="shared" si="617"/>
        <v>20.67126</v>
      </c>
      <c r="Q380" s="31">
        <f t="shared" ref="Q380" si="618">ROUND((Q304/Q23)*100,5)</f>
        <v>20.349150000000002</v>
      </c>
    </row>
    <row r="381" spans="1:17" ht="12" customHeight="1" x14ac:dyDescent="0.2">
      <c r="A381" s="52" t="s">
        <v>52</v>
      </c>
      <c r="B381" s="31">
        <f t="shared" si="585"/>
        <v>24.87022</v>
      </c>
      <c r="C381" s="31">
        <f t="shared" si="585"/>
        <v>24.329519999999999</v>
      </c>
      <c r="D381" s="31">
        <f t="shared" si="585"/>
        <v>24.02045</v>
      </c>
      <c r="E381" s="31">
        <f t="shared" si="585"/>
        <v>24.347460000000002</v>
      </c>
      <c r="F381" s="31">
        <f t="shared" si="585"/>
        <v>25.08972</v>
      </c>
      <c r="G381" s="31">
        <f t="shared" ref="G381:I381" si="619">ROUND((G305/G24)*100,5)</f>
        <v>26.66264</v>
      </c>
      <c r="H381" s="31">
        <f t="shared" si="619"/>
        <v>27.84554</v>
      </c>
      <c r="I381" s="31">
        <f t="shared" si="619"/>
        <v>28.523800000000001</v>
      </c>
      <c r="J381" s="31">
        <f t="shared" si="585"/>
        <v>28.474540000000001</v>
      </c>
      <c r="K381" s="31">
        <f t="shared" si="585"/>
        <v>28.939080000000001</v>
      </c>
      <c r="L381" s="31">
        <f t="shared" si="585"/>
        <v>28.533249999999999</v>
      </c>
      <c r="M381" s="31">
        <f t="shared" si="585"/>
        <v>29.033919999999998</v>
      </c>
      <c r="N381" s="31">
        <f t="shared" si="585"/>
        <v>29.273289999999999</v>
      </c>
      <c r="O381" s="31">
        <f t="shared" ref="O381:P381" si="620">ROUND((O305/O24)*100,5)</f>
        <v>28.60417</v>
      </c>
      <c r="P381" s="31">
        <f t="shared" si="620"/>
        <v>29.047720000000002</v>
      </c>
      <c r="Q381" s="31">
        <f t="shared" ref="Q381" si="621">ROUND((Q305/Q24)*100,5)</f>
        <v>28.84825</v>
      </c>
    </row>
    <row r="382" spans="1:17" ht="12" customHeight="1" x14ac:dyDescent="0.2">
      <c r="A382" s="52" t="s">
        <v>53</v>
      </c>
      <c r="B382" s="31">
        <f t="shared" si="585"/>
        <v>19.953430000000001</v>
      </c>
      <c r="C382" s="31">
        <f t="shared" si="585"/>
        <v>20.415890000000001</v>
      </c>
      <c r="D382" s="31">
        <f t="shared" si="585"/>
        <v>22.049569999999999</v>
      </c>
      <c r="E382" s="31">
        <f t="shared" si="585"/>
        <v>21.39988</v>
      </c>
      <c r="F382" s="31">
        <f t="shared" si="585"/>
        <v>21.313189999999999</v>
      </c>
      <c r="G382" s="31">
        <f t="shared" ref="G382:I382" si="622">ROUND((G306/G25)*100,5)</f>
        <v>21.951360000000001</v>
      </c>
      <c r="H382" s="31">
        <f t="shared" si="622"/>
        <v>22.897629999999999</v>
      </c>
      <c r="I382" s="31">
        <f t="shared" si="622"/>
        <v>23.762709999999998</v>
      </c>
      <c r="J382" s="31">
        <f t="shared" si="585"/>
        <v>24.645399999999999</v>
      </c>
      <c r="K382" s="31">
        <f t="shared" si="585"/>
        <v>24.287459999999999</v>
      </c>
      <c r="L382" s="31">
        <f t="shared" si="585"/>
        <v>23.601130000000001</v>
      </c>
      <c r="M382" s="31">
        <f t="shared" si="585"/>
        <v>24.363880000000002</v>
      </c>
      <c r="N382" s="31">
        <f t="shared" si="585"/>
        <v>24.474540000000001</v>
      </c>
      <c r="O382" s="31">
        <f t="shared" ref="O382:P382" si="623">ROUND((O306/O25)*100,5)</f>
        <v>23.961680000000001</v>
      </c>
      <c r="P382" s="31">
        <f t="shared" si="623"/>
        <v>24.14931</v>
      </c>
      <c r="Q382" s="31">
        <f t="shared" ref="Q382" si="624">ROUND((Q306/Q25)*100,5)</f>
        <v>23.78941</v>
      </c>
    </row>
    <row r="383" spans="1:17" ht="12" customHeight="1" x14ac:dyDescent="0.2">
      <c r="A383" s="52" t="s">
        <v>54</v>
      </c>
      <c r="B383" s="31">
        <f t="shared" si="585"/>
        <v>15.24474</v>
      </c>
      <c r="C383" s="31">
        <f t="shared" si="585"/>
        <v>15.37269</v>
      </c>
      <c r="D383" s="31">
        <f t="shared" si="585"/>
        <v>14.79214</v>
      </c>
      <c r="E383" s="31">
        <f t="shared" si="585"/>
        <v>14.59634</v>
      </c>
      <c r="F383" s="31">
        <f t="shared" si="585"/>
        <v>15.0929</v>
      </c>
      <c r="G383" s="31">
        <f t="shared" ref="G383:I383" si="625">ROUND((G307/G26)*100,5)</f>
        <v>15.735860000000001</v>
      </c>
      <c r="H383" s="31">
        <f t="shared" si="625"/>
        <v>15.86403</v>
      </c>
      <c r="I383" s="31">
        <f t="shared" si="625"/>
        <v>15.835699999999999</v>
      </c>
      <c r="J383" s="31">
        <f t="shared" si="585"/>
        <v>16.48133</v>
      </c>
      <c r="K383" s="31">
        <f t="shared" si="585"/>
        <v>16.796140000000001</v>
      </c>
      <c r="L383" s="31">
        <f t="shared" si="585"/>
        <v>16.599450000000001</v>
      </c>
      <c r="M383" s="31">
        <f t="shared" si="585"/>
        <v>18.82189</v>
      </c>
      <c r="N383" s="31">
        <f t="shared" si="585"/>
        <v>18.077500000000001</v>
      </c>
      <c r="O383" s="31">
        <f t="shared" ref="O383:P383" si="626">ROUND((O307/O26)*100,5)</f>
        <v>18.04082</v>
      </c>
      <c r="P383" s="31">
        <f t="shared" si="626"/>
        <v>16.965969999999999</v>
      </c>
      <c r="Q383" s="31">
        <f t="shared" ref="Q383" si="627">ROUND((Q307/Q26)*100,5)</f>
        <v>16.914069999999999</v>
      </c>
    </row>
    <row r="384" spans="1:17" ht="12" customHeight="1" x14ac:dyDescent="0.2">
      <c r="A384" s="50" t="s">
        <v>55</v>
      </c>
      <c r="B384" s="32">
        <f t="shared" si="585"/>
        <v>14.77247</v>
      </c>
      <c r="C384" s="32">
        <f t="shared" si="585"/>
        <v>14.84085</v>
      </c>
      <c r="D384" s="32">
        <f t="shared" si="585"/>
        <v>14.748419999999999</v>
      </c>
      <c r="E384" s="32">
        <f t="shared" si="585"/>
        <v>14.54949</v>
      </c>
      <c r="F384" s="32">
        <f t="shared" si="585"/>
        <v>14.17665</v>
      </c>
      <c r="G384" s="32">
        <f t="shared" ref="G384:I384" si="628">ROUND((G308/G27)*100,5)</f>
        <v>14.18871</v>
      </c>
      <c r="H384" s="32">
        <f t="shared" si="628"/>
        <v>14.140370000000001</v>
      </c>
      <c r="I384" s="32">
        <f t="shared" si="628"/>
        <v>14.4862</v>
      </c>
      <c r="J384" s="32">
        <f t="shared" si="585"/>
        <v>14.64803</v>
      </c>
      <c r="K384" s="32">
        <f t="shared" si="585"/>
        <v>14.51294</v>
      </c>
      <c r="L384" s="32">
        <f t="shared" si="585"/>
        <v>14.39654</v>
      </c>
      <c r="M384" s="32">
        <f t="shared" si="585"/>
        <v>15.08644</v>
      </c>
      <c r="N384" s="32">
        <f t="shared" si="585"/>
        <v>15.1678</v>
      </c>
      <c r="O384" s="32">
        <f t="shared" ref="O384:P384" si="629">ROUND((O308/O27)*100,5)</f>
        <v>15.054270000000001</v>
      </c>
      <c r="P384" s="32">
        <f t="shared" si="629"/>
        <v>15.08591</v>
      </c>
      <c r="Q384" s="32">
        <f t="shared" ref="Q384" si="630">ROUND((Q308/Q27)*100,5)</f>
        <v>14.90277</v>
      </c>
    </row>
    <row r="385" spans="1:17" ht="12" customHeight="1" x14ac:dyDescent="0.2">
      <c r="A385" s="51" t="s">
        <v>0</v>
      </c>
      <c r="B385" s="31"/>
      <c r="C385" s="31"/>
      <c r="D385" s="31"/>
      <c r="E385" s="31"/>
      <c r="F385" s="31"/>
      <c r="G385" s="31"/>
      <c r="H385" s="31"/>
      <c r="I385" s="31"/>
      <c r="J385" s="31"/>
      <c r="K385" s="31"/>
      <c r="L385" s="31"/>
      <c r="M385" s="31"/>
      <c r="N385" s="31"/>
      <c r="O385" s="31"/>
      <c r="P385" s="31"/>
      <c r="Q385" s="31"/>
    </row>
    <row r="386" spans="1:17" ht="12" customHeight="1" x14ac:dyDescent="0.2">
      <c r="A386" s="53" t="s">
        <v>36</v>
      </c>
      <c r="B386" s="31">
        <f t="shared" ref="B386:M387" si="631">ROUND((B310/B29)*100,5)</f>
        <v>7.4165700000000001</v>
      </c>
      <c r="C386" s="31">
        <f t="shared" si="631"/>
        <v>7.0928500000000003</v>
      </c>
      <c r="D386" s="31">
        <f t="shared" si="631"/>
        <v>7.0278200000000002</v>
      </c>
      <c r="E386" s="31">
        <f t="shared" si="631"/>
        <v>6.9636399999999998</v>
      </c>
      <c r="F386" s="31">
        <f t="shared" si="631"/>
        <v>6.8297499999999998</v>
      </c>
      <c r="G386" s="31">
        <f t="shared" ref="G386:I386" si="632">ROUND((G310/G29)*100,5)</f>
        <v>6.5609799999999998</v>
      </c>
      <c r="H386" s="31">
        <f t="shared" si="632"/>
        <v>6.3247299999999997</v>
      </c>
      <c r="I386" s="31">
        <f t="shared" si="632"/>
        <v>6.4999900000000004</v>
      </c>
      <c r="J386" s="31">
        <f t="shared" si="631"/>
        <v>6.3524200000000004</v>
      </c>
      <c r="K386" s="31">
        <f t="shared" si="631"/>
        <v>6.2090100000000001</v>
      </c>
      <c r="L386" s="31">
        <f t="shared" si="631"/>
        <v>6.2374999999999998</v>
      </c>
      <c r="M386" s="31">
        <f t="shared" si="631"/>
        <v>6.7087199999999996</v>
      </c>
      <c r="N386" s="31">
        <f t="shared" ref="N386:P387" si="633">ROUND((N310/N29)*100,5)</f>
        <v>6.52311</v>
      </c>
      <c r="O386" s="31">
        <f t="shared" si="633"/>
        <v>6.0395099999999999</v>
      </c>
      <c r="P386" s="31">
        <f t="shared" si="633"/>
        <v>6.16622</v>
      </c>
      <c r="Q386" s="31">
        <f t="shared" ref="Q386" si="634">ROUND((Q310/Q29)*100,5)</f>
        <v>6.0018799999999999</v>
      </c>
    </row>
    <row r="387" spans="1:17" ht="12" customHeight="1" x14ac:dyDescent="0.2">
      <c r="A387" s="53" t="s">
        <v>40</v>
      </c>
      <c r="B387" s="31">
        <f t="shared" si="631"/>
        <v>17.067499999999999</v>
      </c>
      <c r="C387" s="31">
        <f t="shared" si="631"/>
        <v>17.313179999999999</v>
      </c>
      <c r="D387" s="31">
        <f t="shared" si="631"/>
        <v>17.19594</v>
      </c>
      <c r="E387" s="31">
        <f t="shared" si="631"/>
        <v>16.993390000000002</v>
      </c>
      <c r="F387" s="31">
        <f t="shared" si="631"/>
        <v>16.587599999999998</v>
      </c>
      <c r="G387" s="31">
        <f t="shared" ref="G387:I387" si="635">ROUND((G311/G30)*100,5)</f>
        <v>16.689579999999999</v>
      </c>
      <c r="H387" s="31">
        <f t="shared" si="635"/>
        <v>16.680430000000001</v>
      </c>
      <c r="I387" s="31">
        <f t="shared" si="635"/>
        <v>17.057950000000002</v>
      </c>
      <c r="J387" s="31">
        <f t="shared" si="631"/>
        <v>17.334409999999998</v>
      </c>
      <c r="K387" s="31">
        <f t="shared" si="631"/>
        <v>17.187670000000001</v>
      </c>
      <c r="L387" s="31">
        <f t="shared" si="631"/>
        <v>17.042929999999998</v>
      </c>
      <c r="M387" s="31">
        <f t="shared" si="631"/>
        <v>17.776340000000001</v>
      </c>
      <c r="N387" s="31">
        <f t="shared" si="633"/>
        <v>17.907450000000001</v>
      </c>
      <c r="O387" s="31">
        <f t="shared" si="633"/>
        <v>17.83991</v>
      </c>
      <c r="P387" s="31">
        <f t="shared" si="633"/>
        <v>17.779109999999999</v>
      </c>
      <c r="Q387" s="31">
        <f t="shared" ref="Q387" si="636">ROUND((Q311/Q30)*100,5)</f>
        <v>17.612860000000001</v>
      </c>
    </row>
    <row r="388" spans="1:17" ht="12" customHeight="1" x14ac:dyDescent="0.2">
      <c r="A388" s="23"/>
      <c r="B388" s="25"/>
      <c r="C388" s="25"/>
      <c r="D388" s="25"/>
      <c r="E388" s="25"/>
      <c r="F388" s="25"/>
      <c r="G388" s="25"/>
      <c r="H388" s="25"/>
      <c r="I388" s="25"/>
    </row>
    <row r="389" spans="1:17" ht="12" customHeight="1" x14ac:dyDescent="0.2">
      <c r="A389" s="26"/>
      <c r="B389" s="183" t="s">
        <v>68</v>
      </c>
      <c r="C389" s="183"/>
      <c r="D389" s="183"/>
      <c r="E389" s="183"/>
      <c r="F389" s="183"/>
      <c r="G389" s="183"/>
      <c r="H389" s="183"/>
      <c r="I389" s="183"/>
      <c r="J389" s="183"/>
      <c r="K389" s="183"/>
      <c r="L389" s="183"/>
      <c r="M389" s="183"/>
      <c r="N389" s="183"/>
      <c r="O389" s="183"/>
      <c r="P389" s="183"/>
      <c r="Q389" s="183"/>
    </row>
    <row r="390" spans="1:17" ht="12" customHeight="1" x14ac:dyDescent="0.2">
      <c r="A390" s="100"/>
      <c r="B390" s="182" t="s">
        <v>35</v>
      </c>
      <c r="C390" s="182"/>
      <c r="D390" s="182"/>
      <c r="E390" s="182"/>
      <c r="F390" s="182"/>
      <c r="G390" s="182"/>
      <c r="H390" s="182"/>
      <c r="I390" s="182"/>
      <c r="J390" s="182"/>
      <c r="K390" s="182"/>
      <c r="L390" s="182"/>
      <c r="M390" s="182"/>
      <c r="N390" s="182"/>
      <c r="O390" s="182"/>
      <c r="P390" s="182"/>
      <c r="Q390" s="182"/>
    </row>
    <row r="391" spans="1:17" ht="12" customHeight="1" x14ac:dyDescent="0.2">
      <c r="A391" s="52" t="s">
        <v>37</v>
      </c>
      <c r="B391" s="79">
        <v>5.1369999999999996</v>
      </c>
      <c r="C391" s="79">
        <v>5.2779999999999996</v>
      </c>
      <c r="D391" s="79">
        <v>5.2759999999999998</v>
      </c>
      <c r="E391" s="79">
        <v>5.1790000000000003</v>
      </c>
      <c r="F391" s="79">
        <v>4.9669999999999996</v>
      </c>
      <c r="G391" s="79">
        <v>4.8579999999999997</v>
      </c>
      <c r="H391" s="79">
        <v>4.9240000000000004</v>
      </c>
      <c r="I391" s="79">
        <v>5.2089999999999996</v>
      </c>
      <c r="J391" s="79">
        <v>5.35</v>
      </c>
      <c r="K391" s="79">
        <v>5.2270000000000003</v>
      </c>
      <c r="L391" s="79">
        <v>5.1369999999999996</v>
      </c>
      <c r="M391" s="79">
        <v>5.2329999999999997</v>
      </c>
      <c r="N391" s="79">
        <v>5.2409999999999997</v>
      </c>
      <c r="O391" s="79">
        <v>5.3559999999999999</v>
      </c>
      <c r="P391" s="79">
        <v>5.4809999999999999</v>
      </c>
      <c r="Q391" s="79">
        <v>5.1130000000000004</v>
      </c>
    </row>
    <row r="392" spans="1:17" ht="12" customHeight="1" x14ac:dyDescent="0.2">
      <c r="A392" s="52" t="s">
        <v>38</v>
      </c>
      <c r="B392" s="79">
        <v>4.0049999999999999</v>
      </c>
      <c r="C392" s="79">
        <v>3.6</v>
      </c>
      <c r="D392" s="79">
        <v>3.3839999999999999</v>
      </c>
      <c r="E392" s="79">
        <v>3.089</v>
      </c>
      <c r="F392" s="79">
        <v>2.6749999999999998</v>
      </c>
      <c r="G392" s="79">
        <v>2.4430000000000001</v>
      </c>
      <c r="H392" s="79">
        <v>2.484</v>
      </c>
      <c r="I392" s="79">
        <v>2.5670000000000002</v>
      </c>
      <c r="J392" s="79">
        <v>2.4470000000000001</v>
      </c>
      <c r="K392" s="79">
        <v>2.0640000000000001</v>
      </c>
      <c r="L392" s="79">
        <v>2.15</v>
      </c>
      <c r="M392" s="79">
        <v>2.1560000000000001</v>
      </c>
      <c r="N392" s="79">
        <v>2.0539999999999998</v>
      </c>
      <c r="O392" s="79">
        <v>1.988</v>
      </c>
      <c r="P392" s="79">
        <v>1.9710000000000001</v>
      </c>
      <c r="Q392" s="79">
        <v>1.9470000000000001</v>
      </c>
    </row>
    <row r="393" spans="1:17" ht="12" customHeight="1" x14ac:dyDescent="0.2">
      <c r="A393" s="52" t="s">
        <v>39</v>
      </c>
      <c r="B393" s="79">
        <v>0.82199999999999995</v>
      </c>
      <c r="C393" s="79">
        <v>0.79300000000000004</v>
      </c>
      <c r="D393" s="79">
        <v>0.73299999999999998</v>
      </c>
      <c r="E393" s="79">
        <v>0.68</v>
      </c>
      <c r="F393" s="79">
        <v>0.57899999999999996</v>
      </c>
      <c r="G393" s="79">
        <v>0.54600000000000004</v>
      </c>
      <c r="H393" s="79">
        <v>0.54700000000000004</v>
      </c>
      <c r="I393" s="79">
        <v>0.71</v>
      </c>
      <c r="J393" s="79">
        <v>0.89200000000000002</v>
      </c>
      <c r="K393" s="79">
        <v>1.6930000000000001</v>
      </c>
      <c r="L393" s="79">
        <v>1.911</v>
      </c>
      <c r="M393" s="79">
        <v>2.6659999999999999</v>
      </c>
      <c r="N393" s="79">
        <v>2.395</v>
      </c>
      <c r="O393" s="79">
        <v>1.1619999999999999</v>
      </c>
      <c r="P393" s="79">
        <v>0.81399999999999995</v>
      </c>
      <c r="Q393" s="79">
        <v>1.0129999999999999</v>
      </c>
    </row>
    <row r="394" spans="1:17" ht="12" customHeight="1" x14ac:dyDescent="0.2">
      <c r="A394" s="52" t="s">
        <v>34</v>
      </c>
      <c r="B394" s="79">
        <v>2.0710000000000002</v>
      </c>
      <c r="C394" s="79">
        <v>1.9990000000000001</v>
      </c>
      <c r="D394" s="79">
        <v>1.915</v>
      </c>
      <c r="E394" s="79">
        <v>1.71</v>
      </c>
      <c r="F394" s="79">
        <v>1.5940000000000001</v>
      </c>
      <c r="G394" s="79">
        <v>1.57</v>
      </c>
      <c r="H394" s="79">
        <v>1.5249999999999999</v>
      </c>
      <c r="I394" s="79">
        <v>1.5860000000000001</v>
      </c>
      <c r="J394" s="79">
        <v>1.639</v>
      </c>
      <c r="K394" s="79">
        <v>1.651</v>
      </c>
      <c r="L394" s="79">
        <v>1.595</v>
      </c>
      <c r="M394" s="79">
        <v>1.63</v>
      </c>
      <c r="N394" s="79">
        <v>1.7310000000000001</v>
      </c>
      <c r="O394" s="79">
        <v>1.732</v>
      </c>
      <c r="P394" s="79">
        <v>1.899</v>
      </c>
      <c r="Q394" s="79">
        <v>1.897</v>
      </c>
    </row>
    <row r="395" spans="1:17" ht="12" customHeight="1" x14ac:dyDescent="0.2">
      <c r="A395" s="29"/>
      <c r="B395" s="79"/>
      <c r="C395" s="79"/>
      <c r="D395" s="79"/>
      <c r="E395" s="79"/>
      <c r="F395" s="79"/>
      <c r="G395" s="79"/>
      <c r="H395" s="79"/>
      <c r="I395" s="79"/>
      <c r="J395" s="79"/>
      <c r="K395" s="79"/>
      <c r="L395" s="79"/>
      <c r="M395" s="79"/>
      <c r="N395" s="79"/>
      <c r="O395" s="79"/>
      <c r="P395" s="79"/>
      <c r="Q395" s="79"/>
    </row>
    <row r="396" spans="1:17" ht="12" customHeight="1" x14ac:dyDescent="0.2">
      <c r="A396" s="52" t="s">
        <v>41</v>
      </c>
      <c r="B396" s="79">
        <v>5.9740000000000002</v>
      </c>
      <c r="C396" s="79">
        <v>5.4489999999999998</v>
      </c>
      <c r="D396" s="79">
        <v>5.2590000000000003</v>
      </c>
      <c r="E396" s="79">
        <v>4.9749999999999996</v>
      </c>
      <c r="F396" s="79">
        <v>4.9059999999999997</v>
      </c>
      <c r="G396" s="79">
        <v>4.7709999999999999</v>
      </c>
      <c r="H396" s="79">
        <v>4.9420000000000002</v>
      </c>
      <c r="I396" s="79">
        <v>5.2530000000000001</v>
      </c>
      <c r="J396" s="79">
        <v>5.2969999999999997</v>
      </c>
      <c r="K396" s="79">
        <v>5.399</v>
      </c>
      <c r="L396" s="79">
        <v>5.3789999999999996</v>
      </c>
      <c r="M396" s="79">
        <v>5.53</v>
      </c>
      <c r="N396" s="79">
        <v>5.4420000000000002</v>
      </c>
      <c r="O396" s="79">
        <v>5.6219999999999999</v>
      </c>
      <c r="P396" s="79">
        <v>5.4560000000000004</v>
      </c>
      <c r="Q396" s="79">
        <v>5.3940000000000001</v>
      </c>
    </row>
    <row r="397" spans="1:17" ht="12" customHeight="1" x14ac:dyDescent="0.2">
      <c r="A397" s="52" t="s">
        <v>42</v>
      </c>
      <c r="B397" s="79">
        <v>7.056</v>
      </c>
      <c r="C397" s="79">
        <v>7.1349999999999998</v>
      </c>
      <c r="D397" s="79">
        <v>6.72</v>
      </c>
      <c r="E397" s="79">
        <v>6.3239999999999998</v>
      </c>
      <c r="F397" s="79">
        <v>6.0830000000000002</v>
      </c>
      <c r="G397" s="79">
        <v>5.7619999999999996</v>
      </c>
      <c r="H397" s="79">
        <v>5.6459999999999999</v>
      </c>
      <c r="I397" s="79">
        <v>6.0510000000000002</v>
      </c>
      <c r="J397" s="79">
        <v>6.1859999999999999</v>
      </c>
      <c r="K397" s="79">
        <v>6.3419999999999996</v>
      </c>
      <c r="L397" s="79">
        <v>6.524</v>
      </c>
      <c r="M397" s="79">
        <v>7.0940000000000003</v>
      </c>
      <c r="N397" s="79">
        <v>7.3339999999999996</v>
      </c>
      <c r="O397" s="79">
        <v>7.06</v>
      </c>
      <c r="P397" s="79">
        <v>7.2350000000000003</v>
      </c>
      <c r="Q397" s="79">
        <v>6.9420000000000002</v>
      </c>
    </row>
    <row r="398" spans="1:17" ht="12" customHeight="1" x14ac:dyDescent="0.2">
      <c r="A398" s="52" t="s">
        <v>43</v>
      </c>
      <c r="B398" s="79">
        <v>7.5309999999999997</v>
      </c>
      <c r="C398" s="79">
        <v>7.5259999999999998</v>
      </c>
      <c r="D398" s="79">
        <v>7.3239999999999998</v>
      </c>
      <c r="E398" s="79">
        <v>7.3220000000000001</v>
      </c>
      <c r="F398" s="79">
        <v>7.2949999999999999</v>
      </c>
      <c r="G398" s="79">
        <v>7.0679999999999996</v>
      </c>
      <c r="H398" s="79">
        <v>6.8319999999999999</v>
      </c>
      <c r="I398" s="79">
        <v>7.1870000000000003</v>
      </c>
      <c r="J398" s="79">
        <v>7.5209999999999999</v>
      </c>
      <c r="K398" s="79">
        <v>7.3890000000000002</v>
      </c>
      <c r="L398" s="79">
        <v>7.3929999999999998</v>
      </c>
      <c r="M398" s="79">
        <v>7.7460000000000004</v>
      </c>
      <c r="N398" s="79">
        <v>7.7489999999999997</v>
      </c>
      <c r="O398" s="79">
        <v>7.7380000000000004</v>
      </c>
      <c r="P398" s="79">
        <v>7.55</v>
      </c>
      <c r="Q398" s="79">
        <v>7.3040000000000003</v>
      </c>
    </row>
    <row r="399" spans="1:17" ht="12" customHeight="1" x14ac:dyDescent="0.2">
      <c r="A399" s="52" t="s">
        <v>44</v>
      </c>
      <c r="B399" s="79">
        <v>7.36</v>
      </c>
      <c r="C399" s="79">
        <v>7.2380000000000004</v>
      </c>
      <c r="D399" s="79">
        <v>7.02</v>
      </c>
      <c r="E399" s="79">
        <v>6.468</v>
      </c>
      <c r="F399" s="79">
        <v>6.2640000000000002</v>
      </c>
      <c r="G399" s="79">
        <v>6.5609999999999999</v>
      </c>
      <c r="H399" s="79">
        <v>6.7519999999999998</v>
      </c>
      <c r="I399" s="79">
        <v>7.4189999999999996</v>
      </c>
      <c r="J399" s="79">
        <v>8.1859999999999999</v>
      </c>
      <c r="K399" s="79">
        <v>8.0820000000000007</v>
      </c>
      <c r="L399" s="79">
        <v>8.14</v>
      </c>
      <c r="M399" s="79">
        <v>8.7469999999999999</v>
      </c>
      <c r="N399" s="79">
        <v>8.8699999999999992</v>
      </c>
      <c r="O399" s="79">
        <v>9.2390000000000008</v>
      </c>
      <c r="P399" s="79">
        <v>9.1489999999999991</v>
      </c>
      <c r="Q399" s="79">
        <v>9.1159999999999997</v>
      </c>
    </row>
    <row r="400" spans="1:17" ht="12" customHeight="1" x14ac:dyDescent="0.2">
      <c r="A400" s="52" t="s">
        <v>45</v>
      </c>
      <c r="B400" s="79">
        <v>5.6989999999999998</v>
      </c>
      <c r="C400" s="79">
        <v>5.6139999999999999</v>
      </c>
      <c r="D400" s="79">
        <v>5.3310000000000004</v>
      </c>
      <c r="E400" s="79">
        <v>4.8620000000000001</v>
      </c>
      <c r="F400" s="79">
        <v>4.7460000000000004</v>
      </c>
      <c r="G400" s="79">
        <v>4.5510000000000002</v>
      </c>
      <c r="H400" s="79">
        <v>4.5170000000000003</v>
      </c>
      <c r="I400" s="79">
        <v>4.9509999999999996</v>
      </c>
      <c r="J400" s="79">
        <v>5.0229999999999997</v>
      </c>
      <c r="K400" s="79">
        <v>4.9470000000000001</v>
      </c>
      <c r="L400" s="79">
        <v>4.78</v>
      </c>
      <c r="M400" s="79">
        <v>4.6580000000000004</v>
      </c>
      <c r="N400" s="79">
        <v>4.798</v>
      </c>
      <c r="O400" s="79">
        <v>4.7939999999999996</v>
      </c>
      <c r="P400" s="79">
        <v>4.9969999999999999</v>
      </c>
      <c r="Q400" s="79">
        <v>5.0129999999999999</v>
      </c>
    </row>
    <row r="401" spans="1:17" ht="12" customHeight="1" x14ac:dyDescent="0.2">
      <c r="A401" s="52" t="s">
        <v>46</v>
      </c>
      <c r="B401" s="79">
        <v>12.268000000000001</v>
      </c>
      <c r="C401" s="79">
        <v>11.635</v>
      </c>
      <c r="D401" s="79">
        <v>11.028</v>
      </c>
      <c r="E401" s="79">
        <v>10.701000000000001</v>
      </c>
      <c r="F401" s="79">
        <v>10.24</v>
      </c>
      <c r="G401" s="79">
        <v>9.93</v>
      </c>
      <c r="H401" s="79">
        <v>9.3940000000000001</v>
      </c>
      <c r="I401" s="79">
        <v>9.5169999999999995</v>
      </c>
      <c r="J401" s="79">
        <v>9.8710000000000004</v>
      </c>
      <c r="K401" s="79">
        <v>9.83</v>
      </c>
      <c r="L401" s="79">
        <v>10.238</v>
      </c>
      <c r="M401" s="79">
        <v>11.04</v>
      </c>
      <c r="N401" s="79">
        <v>11.411</v>
      </c>
      <c r="O401" s="79">
        <v>11.489000000000001</v>
      </c>
      <c r="P401" s="79">
        <v>12.036</v>
      </c>
      <c r="Q401" s="79">
        <v>11.605</v>
      </c>
    </row>
    <row r="402" spans="1:17" ht="12" customHeight="1" x14ac:dyDescent="0.2">
      <c r="A402" s="52" t="s">
        <v>47</v>
      </c>
      <c r="B402" s="79">
        <v>7.37</v>
      </c>
      <c r="C402" s="79">
        <v>7.2</v>
      </c>
      <c r="D402" s="79">
        <v>7.0650000000000004</v>
      </c>
      <c r="E402" s="79">
        <v>7.0869999999999997</v>
      </c>
      <c r="F402" s="79">
        <v>6.8140000000000001</v>
      </c>
      <c r="G402" s="79">
        <v>6.8280000000000003</v>
      </c>
      <c r="H402" s="79">
        <v>6.7809999999999997</v>
      </c>
      <c r="I402" s="79">
        <v>7.1909999999999998</v>
      </c>
      <c r="J402" s="79">
        <v>7.4809999999999999</v>
      </c>
      <c r="K402" s="79">
        <v>7.8230000000000004</v>
      </c>
      <c r="L402" s="79">
        <v>7.7670000000000003</v>
      </c>
      <c r="M402" s="79">
        <v>8.02</v>
      </c>
      <c r="N402" s="79">
        <v>8.0289999999999999</v>
      </c>
      <c r="O402" s="79">
        <v>7.8490000000000002</v>
      </c>
      <c r="P402" s="79">
        <v>7.931</v>
      </c>
      <c r="Q402" s="79">
        <v>7.7030000000000003</v>
      </c>
    </row>
    <row r="403" spans="1:17" ht="12" customHeight="1" x14ac:dyDescent="0.2">
      <c r="A403" s="52" t="s">
        <v>48</v>
      </c>
      <c r="B403" s="79">
        <v>10.042</v>
      </c>
      <c r="C403" s="79">
        <v>9.6140000000000008</v>
      </c>
      <c r="D403" s="79">
        <v>9.3450000000000006</v>
      </c>
      <c r="E403" s="79">
        <v>8.9420000000000002</v>
      </c>
      <c r="F403" s="79">
        <v>8.5820000000000007</v>
      </c>
      <c r="G403" s="79">
        <v>8.2639999999999993</v>
      </c>
      <c r="H403" s="79">
        <v>8.1419999999999995</v>
      </c>
      <c r="I403" s="79">
        <v>8.3390000000000004</v>
      </c>
      <c r="J403" s="79">
        <v>8.5649999999999995</v>
      </c>
      <c r="K403" s="79">
        <v>8.5250000000000004</v>
      </c>
      <c r="L403" s="79">
        <v>8.6630000000000003</v>
      </c>
      <c r="M403" s="79">
        <v>8.9689999999999994</v>
      </c>
      <c r="N403" s="79">
        <v>9.0950000000000006</v>
      </c>
      <c r="O403" s="79">
        <v>9.08</v>
      </c>
      <c r="P403" s="79">
        <v>9.26</v>
      </c>
      <c r="Q403" s="79">
        <v>9.2840000000000007</v>
      </c>
    </row>
    <row r="404" spans="1:17" ht="12" customHeight="1" x14ac:dyDescent="0.2">
      <c r="A404" s="52" t="s">
        <v>49</v>
      </c>
      <c r="B404" s="79">
        <v>5.2149999999999999</v>
      </c>
      <c r="C404" s="79">
        <v>5.3819999999999997</v>
      </c>
      <c r="D404" s="79">
        <v>5.3209999999999997</v>
      </c>
      <c r="E404" s="79">
        <v>5.27</v>
      </c>
      <c r="F404" s="79">
        <v>5.1959999999999997</v>
      </c>
      <c r="G404" s="79">
        <v>5.1210000000000004</v>
      </c>
      <c r="H404" s="79">
        <v>5.2</v>
      </c>
      <c r="I404" s="79">
        <v>5.1509999999999998</v>
      </c>
      <c r="J404" s="79">
        <v>5.2839999999999998</v>
      </c>
      <c r="K404" s="79">
        <v>5.2080000000000002</v>
      </c>
      <c r="L404" s="79">
        <v>5.4809999999999999</v>
      </c>
      <c r="M404" s="79">
        <v>5.5510000000000002</v>
      </c>
      <c r="N404" s="79">
        <v>6.1920000000000002</v>
      </c>
      <c r="O404" s="79">
        <v>6.3460000000000001</v>
      </c>
      <c r="P404" s="79">
        <v>6.5419999999999998</v>
      </c>
      <c r="Q404" s="79">
        <v>6.4859999999999998</v>
      </c>
    </row>
    <row r="405" spans="1:17" ht="12" customHeight="1" x14ac:dyDescent="0.2">
      <c r="A405" s="52" t="s">
        <v>50</v>
      </c>
      <c r="B405" s="79">
        <v>8.5489999999999995</v>
      </c>
      <c r="C405" s="79">
        <v>8.173</v>
      </c>
      <c r="D405" s="79">
        <v>7.6740000000000004</v>
      </c>
      <c r="E405" s="79">
        <v>7.2160000000000002</v>
      </c>
      <c r="F405" s="79">
        <v>6.9249999999999998</v>
      </c>
      <c r="G405" s="79">
        <v>6.4660000000000002</v>
      </c>
      <c r="H405" s="79">
        <v>6.282</v>
      </c>
      <c r="I405" s="79">
        <v>6.556</v>
      </c>
      <c r="J405" s="79">
        <v>6.6769999999999996</v>
      </c>
      <c r="K405" s="79">
        <v>6.72</v>
      </c>
      <c r="L405" s="79">
        <v>6.59</v>
      </c>
      <c r="M405" s="79">
        <v>7.3620000000000001</v>
      </c>
      <c r="N405" s="79">
        <v>7.5739999999999998</v>
      </c>
      <c r="O405" s="79">
        <v>7.7409999999999997</v>
      </c>
      <c r="P405" s="79">
        <v>7.6669999999999998</v>
      </c>
      <c r="Q405" s="79">
        <v>7.7619999999999996</v>
      </c>
    </row>
    <row r="406" spans="1:17" ht="12" customHeight="1" x14ac:dyDescent="0.2">
      <c r="A406" s="52" t="s">
        <v>51</v>
      </c>
      <c r="B406" s="79">
        <v>4.8819999999999997</v>
      </c>
      <c r="C406" s="79">
        <v>4.9089999999999998</v>
      </c>
      <c r="D406" s="79">
        <v>4.8689999999999998</v>
      </c>
      <c r="E406" s="79">
        <v>5.024</v>
      </c>
      <c r="F406" s="79">
        <v>5.0030000000000001</v>
      </c>
      <c r="G406" s="79">
        <v>4.9960000000000004</v>
      </c>
      <c r="H406" s="79">
        <v>4.9660000000000002</v>
      </c>
      <c r="I406" s="79">
        <v>5.165</v>
      </c>
      <c r="J406" s="79">
        <v>5.2729999999999997</v>
      </c>
      <c r="K406" s="79">
        <v>5.5119999999999996</v>
      </c>
      <c r="L406" s="79">
        <v>5.4009999999999998</v>
      </c>
      <c r="M406" s="79">
        <v>5.4589999999999996</v>
      </c>
      <c r="N406" s="79">
        <v>5.6059999999999999</v>
      </c>
      <c r="O406" s="79">
        <v>5.8330000000000002</v>
      </c>
      <c r="P406" s="79">
        <v>5.8040000000000003</v>
      </c>
      <c r="Q406" s="79">
        <v>5.6609999999999996</v>
      </c>
    </row>
    <row r="407" spans="1:17" ht="12" customHeight="1" x14ac:dyDescent="0.2">
      <c r="A407" s="52" t="s">
        <v>52</v>
      </c>
      <c r="B407" s="79">
        <v>5.891</v>
      </c>
      <c r="C407" s="79">
        <v>5.75</v>
      </c>
      <c r="D407" s="79">
        <v>5.4820000000000002</v>
      </c>
      <c r="E407" s="79">
        <v>5.3209999999999997</v>
      </c>
      <c r="F407" s="79">
        <v>5.2619999999999996</v>
      </c>
      <c r="G407" s="79">
        <v>5.5279999999999996</v>
      </c>
      <c r="H407" s="79">
        <v>5.7389999999999999</v>
      </c>
      <c r="I407" s="79">
        <v>6.14</v>
      </c>
      <c r="J407" s="79">
        <v>6.1589999999999998</v>
      </c>
      <c r="K407" s="79">
        <v>6.2539999999999996</v>
      </c>
      <c r="L407" s="79">
        <v>6.048</v>
      </c>
      <c r="M407" s="79">
        <v>6.351</v>
      </c>
      <c r="N407" s="79">
        <v>6.4210000000000003</v>
      </c>
      <c r="O407" s="79">
        <v>6.532</v>
      </c>
      <c r="P407" s="79">
        <v>6.8049999999999997</v>
      </c>
      <c r="Q407" s="79">
        <v>6.7430000000000003</v>
      </c>
    </row>
    <row r="408" spans="1:17" ht="12" customHeight="1" x14ac:dyDescent="0.2">
      <c r="A408" s="52" t="s">
        <v>53</v>
      </c>
      <c r="B408" s="79">
        <v>10.223000000000001</v>
      </c>
      <c r="C408" s="79">
        <v>10.452999999999999</v>
      </c>
      <c r="D408" s="79">
        <v>11.478999999999999</v>
      </c>
      <c r="E408" s="79">
        <v>11.121</v>
      </c>
      <c r="F408" s="79">
        <v>10.958</v>
      </c>
      <c r="G408" s="79">
        <v>11.058</v>
      </c>
      <c r="H408" s="79">
        <v>12.04</v>
      </c>
      <c r="I408" s="79">
        <v>13.236000000000001</v>
      </c>
      <c r="J408" s="79">
        <v>13.884</v>
      </c>
      <c r="K408" s="79">
        <v>13.6</v>
      </c>
      <c r="L408" s="79">
        <v>13.284000000000001</v>
      </c>
      <c r="M408" s="79">
        <v>14.063000000000001</v>
      </c>
      <c r="N408" s="79">
        <v>14.500999999999999</v>
      </c>
      <c r="O408" s="79">
        <v>14.273</v>
      </c>
      <c r="P408" s="79">
        <v>14.5</v>
      </c>
      <c r="Q408" s="79">
        <v>14.526</v>
      </c>
    </row>
    <row r="409" spans="1:17" ht="12" customHeight="1" x14ac:dyDescent="0.2">
      <c r="A409" s="52" t="s">
        <v>54</v>
      </c>
      <c r="B409" s="79">
        <v>6.6369999999999996</v>
      </c>
      <c r="C409" s="79">
        <v>6.3650000000000002</v>
      </c>
      <c r="D409" s="79">
        <v>5.9729999999999999</v>
      </c>
      <c r="E409" s="79">
        <v>5.7149999999999999</v>
      </c>
      <c r="F409" s="79">
        <v>5.7889999999999997</v>
      </c>
      <c r="G409" s="79">
        <v>5.819</v>
      </c>
      <c r="H409" s="79">
        <v>5.9249999999999998</v>
      </c>
      <c r="I409" s="79">
        <v>6.1920000000000002</v>
      </c>
      <c r="J409" s="79">
        <v>6.5049999999999999</v>
      </c>
      <c r="K409" s="79">
        <v>6.7480000000000002</v>
      </c>
      <c r="L409" s="79">
        <v>6.6470000000000002</v>
      </c>
      <c r="M409" s="79">
        <v>7.6740000000000004</v>
      </c>
      <c r="N409" s="79">
        <v>7.2960000000000003</v>
      </c>
      <c r="O409" s="79">
        <v>7.2320000000000002</v>
      </c>
      <c r="P409" s="79">
        <v>6.6420000000000003</v>
      </c>
      <c r="Q409" s="79">
        <v>6.6239999999999997</v>
      </c>
    </row>
    <row r="410" spans="1:17" ht="12" customHeight="1" x14ac:dyDescent="0.2">
      <c r="A410" s="50" t="s">
        <v>55</v>
      </c>
      <c r="B410" s="82">
        <f>SUM(B391:B409)</f>
        <v>116.73200000000003</v>
      </c>
      <c r="C410" s="82">
        <f t="shared" ref="C410:F410" si="637">SUM(C391:C409)</f>
        <v>114.11300000000001</v>
      </c>
      <c r="D410" s="82">
        <f t="shared" si="637"/>
        <v>111.19800000000001</v>
      </c>
      <c r="E410" s="82">
        <f t="shared" si="637"/>
        <v>107.00599999999999</v>
      </c>
      <c r="F410" s="82">
        <f t="shared" si="637"/>
        <v>103.878</v>
      </c>
      <c r="G410" s="82">
        <f t="shared" ref="G410:I410" si="638">SUM(G391:G409)</f>
        <v>102.14</v>
      </c>
      <c r="H410" s="82">
        <f t="shared" si="638"/>
        <v>102.63799999999999</v>
      </c>
      <c r="I410" s="82">
        <f t="shared" si="638"/>
        <v>108.42000000000002</v>
      </c>
      <c r="J410" s="82">
        <f t="shared" ref="J410:N410" si="639">SUM(J391:J409)</f>
        <v>112.24000000000001</v>
      </c>
      <c r="K410" s="82">
        <f t="shared" si="639"/>
        <v>113.014</v>
      </c>
      <c r="L410" s="82">
        <f t="shared" si="639"/>
        <v>113.12800000000001</v>
      </c>
      <c r="M410" s="82">
        <f t="shared" si="639"/>
        <v>119.949</v>
      </c>
      <c r="N410" s="82">
        <f t="shared" si="639"/>
        <v>121.73900000000002</v>
      </c>
      <c r="O410" s="82">
        <f t="shared" ref="O410:P410" si="640">SUM(O391:O409)</f>
        <v>121.06599999999999</v>
      </c>
      <c r="P410" s="82">
        <f t="shared" si="640"/>
        <v>121.739</v>
      </c>
      <c r="Q410" s="82">
        <f t="shared" ref="Q410" si="641">SUM(Q391:Q409)</f>
        <v>120.133</v>
      </c>
    </row>
    <row r="411" spans="1:17" ht="12" customHeight="1" x14ac:dyDescent="0.2">
      <c r="A411" s="51" t="s">
        <v>0</v>
      </c>
      <c r="B411" s="58"/>
      <c r="C411" s="58"/>
      <c r="D411" s="58"/>
      <c r="E411" s="58"/>
      <c r="F411" s="58"/>
      <c r="G411" s="58"/>
      <c r="H411" s="58"/>
      <c r="I411" s="58"/>
      <c r="J411" s="58"/>
      <c r="K411" s="58"/>
      <c r="L411" s="58"/>
      <c r="M411" s="58"/>
      <c r="N411" s="58"/>
      <c r="O411" s="58"/>
      <c r="P411" s="58"/>
      <c r="Q411" s="58"/>
    </row>
    <row r="412" spans="1:17" ht="12" customHeight="1" x14ac:dyDescent="0.2">
      <c r="A412" s="53" t="s">
        <v>36</v>
      </c>
      <c r="B412" s="81">
        <f>B391+B392+B393+B394</f>
        <v>12.034999999999998</v>
      </c>
      <c r="C412" s="81">
        <f t="shared" ref="C412:F412" si="642">C391+C392+C393+C394</f>
        <v>11.67</v>
      </c>
      <c r="D412" s="81">
        <f t="shared" si="642"/>
        <v>11.308</v>
      </c>
      <c r="E412" s="81">
        <f t="shared" si="642"/>
        <v>10.658000000000001</v>
      </c>
      <c r="F412" s="81">
        <f t="shared" si="642"/>
        <v>9.8149999999999995</v>
      </c>
      <c r="G412" s="81">
        <f t="shared" ref="G412:I412" si="643">G391+G392+G393+G394</f>
        <v>9.4169999999999998</v>
      </c>
      <c r="H412" s="81">
        <f t="shared" si="643"/>
        <v>9.48</v>
      </c>
      <c r="I412" s="81">
        <f t="shared" si="643"/>
        <v>10.072000000000001</v>
      </c>
      <c r="J412" s="81">
        <f t="shared" ref="J412:N412" si="644">J391+J392+J393+J394</f>
        <v>10.327999999999999</v>
      </c>
      <c r="K412" s="81">
        <f t="shared" si="644"/>
        <v>10.635</v>
      </c>
      <c r="L412" s="81">
        <f t="shared" si="644"/>
        <v>10.792999999999999</v>
      </c>
      <c r="M412" s="81">
        <f t="shared" si="644"/>
        <v>11.684999999999999</v>
      </c>
      <c r="N412" s="81">
        <f t="shared" si="644"/>
        <v>11.420999999999999</v>
      </c>
      <c r="O412" s="81">
        <f t="shared" ref="O412:P412" si="645">O391+O392+O393+O394</f>
        <v>10.238</v>
      </c>
      <c r="P412" s="81">
        <f t="shared" si="645"/>
        <v>10.164999999999999</v>
      </c>
      <c r="Q412" s="81">
        <f t="shared" ref="Q412" si="646">Q391+Q392+Q393+Q394</f>
        <v>9.9700000000000006</v>
      </c>
    </row>
    <row r="413" spans="1:17" ht="12" customHeight="1" x14ac:dyDescent="0.2">
      <c r="A413" s="53" t="s">
        <v>40</v>
      </c>
      <c r="B413" s="81">
        <f>B396+B397+B398+B399+B400+B401+B402+B403+B404+B405+B406+B407+B408+B409</f>
        <v>104.697</v>
      </c>
      <c r="C413" s="81">
        <f t="shared" ref="C413:F413" si="647">C396+C397+C398+C399+C400+C401+C402+C403+C404+C405+C406+C407+C408+C409</f>
        <v>102.44300000000001</v>
      </c>
      <c r="D413" s="81">
        <f t="shared" si="647"/>
        <v>99.89</v>
      </c>
      <c r="E413" s="81">
        <f t="shared" si="647"/>
        <v>96.347999999999999</v>
      </c>
      <c r="F413" s="81">
        <f t="shared" si="647"/>
        <v>94.063000000000002</v>
      </c>
      <c r="G413" s="81">
        <f t="shared" ref="G413:I413" si="648">G396+G397+G398+G399+G400+G401+G402+G403+G404+G405+G406+G407+G408+G409</f>
        <v>92.722999999999999</v>
      </c>
      <c r="H413" s="81">
        <f t="shared" si="648"/>
        <v>93.158000000000001</v>
      </c>
      <c r="I413" s="81">
        <f t="shared" si="648"/>
        <v>98.348000000000013</v>
      </c>
      <c r="J413" s="81">
        <f t="shared" ref="J413:N413" si="649">J396+J397+J398+J399+J400+J401+J402+J403+J404+J405+J406+J407+J408+J409</f>
        <v>101.91200000000001</v>
      </c>
      <c r="K413" s="81">
        <f t="shared" si="649"/>
        <v>102.379</v>
      </c>
      <c r="L413" s="81">
        <f t="shared" si="649"/>
        <v>102.33500000000001</v>
      </c>
      <c r="M413" s="81">
        <f t="shared" si="649"/>
        <v>108.264</v>
      </c>
      <c r="N413" s="81">
        <f t="shared" si="649"/>
        <v>110.318</v>
      </c>
      <c r="O413" s="81">
        <f t="shared" ref="O413:P413" si="650">O396+O397+O398+O399+O400+O401+O402+O403+O404+O405+O406+O407+O408+O409</f>
        <v>110.82799999999999</v>
      </c>
      <c r="P413" s="81">
        <f t="shared" si="650"/>
        <v>111.57399999999998</v>
      </c>
      <c r="Q413" s="81">
        <f t="shared" ref="Q413" si="651">Q396+Q397+Q398+Q399+Q400+Q401+Q402+Q403+Q404+Q405+Q406+Q407+Q408+Q409</f>
        <v>110.16299999999998</v>
      </c>
    </row>
    <row r="414" spans="1:17" ht="12" customHeight="1" x14ac:dyDescent="0.2">
      <c r="A414" s="23"/>
      <c r="B414" s="19"/>
      <c r="C414" s="19"/>
      <c r="D414" s="19"/>
      <c r="E414" s="19"/>
      <c r="F414" s="19"/>
      <c r="G414" s="19"/>
      <c r="H414" s="19"/>
      <c r="I414" s="19"/>
    </row>
    <row r="415" spans="1:17" s="22" customFormat="1" ht="12" customHeight="1" x14ac:dyDescent="0.2">
      <c r="A415" s="100"/>
      <c r="B415" s="181" t="s">
        <v>58</v>
      </c>
      <c r="C415" s="181"/>
      <c r="D415" s="181"/>
      <c r="E415" s="181"/>
      <c r="F415" s="181"/>
      <c r="G415" s="181"/>
      <c r="H415" s="181"/>
      <c r="I415" s="181"/>
      <c r="J415" s="181"/>
      <c r="K415" s="181"/>
      <c r="L415" s="181"/>
      <c r="M415" s="181"/>
      <c r="N415" s="181"/>
      <c r="O415" s="181"/>
      <c r="P415" s="181"/>
      <c r="Q415" s="181"/>
    </row>
    <row r="416" spans="1:17" ht="12" customHeight="1" x14ac:dyDescent="0.2">
      <c r="A416" s="52" t="s">
        <v>37</v>
      </c>
      <c r="B416" s="37" t="s">
        <v>2</v>
      </c>
      <c r="C416" s="37">
        <f t="shared" ref="C416:C419" si="652">ROUND((C391/B391)*100-100,5)</f>
        <v>2.7447900000000001</v>
      </c>
      <c r="D416" s="37">
        <f t="shared" ref="D416:D419" si="653">ROUND((D391/C391)*100-100,5)</f>
        <v>-3.789E-2</v>
      </c>
      <c r="E416" s="37">
        <f t="shared" ref="E416:E419" si="654">ROUND((E391/D391)*100-100,5)</f>
        <v>-1.8385100000000001</v>
      </c>
      <c r="F416" s="37">
        <f t="shared" ref="F416:F419" si="655">ROUND((F391/E391)*100-100,5)</f>
        <v>-4.0934499999999998</v>
      </c>
      <c r="G416" s="37">
        <f t="shared" ref="G416:G419" si="656">ROUND((G391/F391)*100-100,5)</f>
        <v>-2.19448</v>
      </c>
      <c r="H416" s="37">
        <f t="shared" ref="H416:H419" si="657">ROUND((H391/G391)*100-100,5)</f>
        <v>1.3585799999999999</v>
      </c>
      <c r="I416" s="37">
        <f t="shared" ref="I416:I419" si="658">ROUND((I391/H391)*100-100,5)</f>
        <v>5.7879800000000001</v>
      </c>
      <c r="J416" s="37">
        <f t="shared" ref="J416:J419" si="659">ROUND((J391/I391)*100-100,5)</f>
        <v>2.7068500000000002</v>
      </c>
      <c r="K416" s="37">
        <f t="shared" ref="K416:M419" si="660">ROUND((K391/J391)*100-100,5)</f>
        <v>-2.2990699999999999</v>
      </c>
      <c r="L416" s="37">
        <f t="shared" si="660"/>
        <v>-1.72183</v>
      </c>
      <c r="M416" s="37">
        <f t="shared" si="660"/>
        <v>1.8688</v>
      </c>
      <c r="N416" s="37">
        <f t="shared" ref="N416:Q419" si="661">ROUND((N391/M391)*100-100,5)</f>
        <v>0.15287999999999999</v>
      </c>
      <c r="O416" s="37">
        <f t="shared" si="661"/>
        <v>2.1942400000000002</v>
      </c>
      <c r="P416" s="37">
        <f t="shared" si="661"/>
        <v>2.3338299999999998</v>
      </c>
      <c r="Q416" s="37">
        <f t="shared" si="661"/>
        <v>-6.7141000000000002</v>
      </c>
    </row>
    <row r="417" spans="1:17" ht="12" customHeight="1" x14ac:dyDescent="0.2">
      <c r="A417" s="52" t="s">
        <v>38</v>
      </c>
      <c r="B417" s="31" t="s">
        <v>2</v>
      </c>
      <c r="C417" s="37">
        <f t="shared" si="652"/>
        <v>-10.112360000000001</v>
      </c>
      <c r="D417" s="37">
        <f t="shared" si="653"/>
        <v>-6</v>
      </c>
      <c r="E417" s="37">
        <f t="shared" si="654"/>
        <v>-8.7174899999999997</v>
      </c>
      <c r="F417" s="37">
        <f t="shared" si="655"/>
        <v>-13.4024</v>
      </c>
      <c r="G417" s="37">
        <f t="shared" si="656"/>
        <v>-8.6729000000000003</v>
      </c>
      <c r="H417" s="37">
        <f t="shared" si="657"/>
        <v>1.6782600000000001</v>
      </c>
      <c r="I417" s="37">
        <f t="shared" si="658"/>
        <v>3.34138</v>
      </c>
      <c r="J417" s="37">
        <f t="shared" si="659"/>
        <v>-4.6747199999999998</v>
      </c>
      <c r="K417" s="37">
        <f t="shared" si="660"/>
        <v>-15.651820000000001</v>
      </c>
      <c r="L417" s="37">
        <f t="shared" si="660"/>
        <v>4.1666699999999999</v>
      </c>
      <c r="M417" s="37">
        <f t="shared" si="660"/>
        <v>0.27906999999999998</v>
      </c>
      <c r="N417" s="37">
        <f t="shared" si="661"/>
        <v>-4.7309799999999997</v>
      </c>
      <c r="O417" s="37">
        <f t="shared" si="661"/>
        <v>-3.2132399999999999</v>
      </c>
      <c r="P417" s="37">
        <f t="shared" si="661"/>
        <v>-0.85512999999999995</v>
      </c>
      <c r="Q417" s="37">
        <f t="shared" si="661"/>
        <v>-1.21766</v>
      </c>
    </row>
    <row r="418" spans="1:17" ht="12" customHeight="1" x14ac:dyDescent="0.2">
      <c r="A418" s="52" t="s">
        <v>39</v>
      </c>
      <c r="B418" s="31" t="s">
        <v>2</v>
      </c>
      <c r="C418" s="37">
        <f t="shared" si="652"/>
        <v>-3.5279799999999999</v>
      </c>
      <c r="D418" s="37">
        <f t="shared" si="653"/>
        <v>-7.5662000000000003</v>
      </c>
      <c r="E418" s="37">
        <f t="shared" si="654"/>
        <v>-7.2305599999999997</v>
      </c>
      <c r="F418" s="37">
        <f t="shared" si="655"/>
        <v>-14.85294</v>
      </c>
      <c r="G418" s="37">
        <f t="shared" si="656"/>
        <v>-5.6994800000000003</v>
      </c>
      <c r="H418" s="37">
        <f t="shared" si="657"/>
        <v>0.18315000000000001</v>
      </c>
      <c r="I418" s="37">
        <f t="shared" si="658"/>
        <v>29.7989</v>
      </c>
      <c r="J418" s="37">
        <f t="shared" si="659"/>
        <v>25.633800000000001</v>
      </c>
      <c r="K418" s="37">
        <f t="shared" si="660"/>
        <v>89.798209999999997</v>
      </c>
      <c r="L418" s="37">
        <f t="shared" si="660"/>
        <v>12.87655</v>
      </c>
      <c r="M418" s="37">
        <f t="shared" si="660"/>
        <v>39.508110000000002</v>
      </c>
      <c r="N418" s="37">
        <f t="shared" si="661"/>
        <v>-10.165039999999999</v>
      </c>
      <c r="O418" s="37">
        <f t="shared" si="661"/>
        <v>-51.482250000000001</v>
      </c>
      <c r="P418" s="37">
        <f t="shared" si="661"/>
        <v>-29.948360000000001</v>
      </c>
      <c r="Q418" s="37">
        <f t="shared" si="661"/>
        <v>24.44717</v>
      </c>
    </row>
    <row r="419" spans="1:17" ht="12" customHeight="1" x14ac:dyDescent="0.2">
      <c r="A419" s="52" t="s">
        <v>34</v>
      </c>
      <c r="B419" s="31" t="s">
        <v>2</v>
      </c>
      <c r="C419" s="37">
        <f t="shared" si="652"/>
        <v>-3.4765799999999998</v>
      </c>
      <c r="D419" s="37">
        <f t="shared" si="653"/>
        <v>-4.2020999999999997</v>
      </c>
      <c r="E419" s="37">
        <f t="shared" si="654"/>
        <v>-10.70496</v>
      </c>
      <c r="F419" s="37">
        <f t="shared" si="655"/>
        <v>-6.7836299999999996</v>
      </c>
      <c r="G419" s="37">
        <f t="shared" si="656"/>
        <v>-1.5056499999999999</v>
      </c>
      <c r="H419" s="37">
        <f t="shared" si="657"/>
        <v>-2.8662399999999999</v>
      </c>
      <c r="I419" s="37">
        <f t="shared" si="658"/>
        <v>4</v>
      </c>
      <c r="J419" s="37">
        <f t="shared" si="659"/>
        <v>3.3417400000000002</v>
      </c>
      <c r="K419" s="37">
        <f t="shared" si="660"/>
        <v>0.73214999999999997</v>
      </c>
      <c r="L419" s="37">
        <f t="shared" si="660"/>
        <v>-3.39188</v>
      </c>
      <c r="M419" s="37">
        <f t="shared" si="660"/>
        <v>2.1943600000000001</v>
      </c>
      <c r="N419" s="37">
        <f t="shared" si="661"/>
        <v>6.1963200000000001</v>
      </c>
      <c r="O419" s="37">
        <f t="shared" si="661"/>
        <v>5.7770000000000002E-2</v>
      </c>
      <c r="P419" s="37">
        <f t="shared" si="661"/>
        <v>9.6420300000000001</v>
      </c>
      <c r="Q419" s="37">
        <f t="shared" si="661"/>
        <v>-0.10532</v>
      </c>
    </row>
    <row r="420" spans="1:17" ht="12" customHeight="1" x14ac:dyDescent="0.2">
      <c r="A420" s="29"/>
      <c r="B420" s="31"/>
      <c r="C420" s="37"/>
      <c r="D420" s="37"/>
      <c r="E420" s="37"/>
      <c r="F420" s="37"/>
      <c r="G420" s="37"/>
      <c r="H420" s="37"/>
      <c r="I420" s="37"/>
      <c r="J420" s="37"/>
      <c r="K420" s="37"/>
      <c r="L420" s="37"/>
      <c r="M420" s="37"/>
      <c r="N420" s="37"/>
      <c r="O420" s="37"/>
      <c r="P420" s="37"/>
      <c r="Q420" s="37"/>
    </row>
    <row r="421" spans="1:17" ht="12" customHeight="1" x14ac:dyDescent="0.2">
      <c r="A421" s="52" t="s">
        <v>41</v>
      </c>
      <c r="B421" s="31" t="s">
        <v>2</v>
      </c>
      <c r="C421" s="37">
        <f t="shared" ref="C421:C435" si="662">ROUND((C396/B396)*100-100,5)</f>
        <v>-8.7880800000000008</v>
      </c>
      <c r="D421" s="37">
        <f t="shared" ref="D421:D435" si="663">ROUND((D396/C396)*100-100,5)</f>
        <v>-3.4868800000000002</v>
      </c>
      <c r="E421" s="37">
        <f t="shared" ref="E421:E435" si="664">ROUND((E396/D396)*100-100,5)</f>
        <v>-5.4002699999999999</v>
      </c>
      <c r="F421" s="37">
        <f t="shared" ref="F421:F435" si="665">ROUND((F396/E396)*100-100,5)</f>
        <v>-1.38693</v>
      </c>
      <c r="G421" s="37">
        <f t="shared" ref="G421:G435" si="666">ROUND((G396/F396)*100-100,5)</f>
        <v>-2.7517299999999998</v>
      </c>
      <c r="H421" s="37">
        <f t="shared" ref="H421:H435" si="667">ROUND((H396/G396)*100-100,5)</f>
        <v>3.5841500000000002</v>
      </c>
      <c r="I421" s="37">
        <f t="shared" ref="I421:I435" si="668">ROUND((I396/H396)*100-100,5)</f>
        <v>6.2930000000000001</v>
      </c>
      <c r="J421" s="37">
        <f t="shared" ref="J421:J435" si="669">ROUND((J396/I396)*100-100,5)</f>
        <v>0.83762000000000003</v>
      </c>
      <c r="K421" s="37">
        <f t="shared" ref="K421:Q435" si="670">ROUND((K396/J396)*100-100,5)</f>
        <v>1.9256200000000001</v>
      </c>
      <c r="L421" s="37">
        <f t="shared" si="670"/>
        <v>-0.37043999999999999</v>
      </c>
      <c r="M421" s="37">
        <f t="shared" si="670"/>
        <v>2.80721</v>
      </c>
      <c r="N421" s="37">
        <f t="shared" si="670"/>
        <v>-1.5913200000000001</v>
      </c>
      <c r="O421" s="37">
        <f t="shared" si="670"/>
        <v>3.3076099999999999</v>
      </c>
      <c r="P421" s="37">
        <f t="shared" si="670"/>
        <v>-2.95269</v>
      </c>
      <c r="Q421" s="37">
        <f t="shared" si="670"/>
        <v>-1.13636</v>
      </c>
    </row>
    <row r="422" spans="1:17" ht="12" customHeight="1" x14ac:dyDescent="0.2">
      <c r="A422" s="52" t="s">
        <v>42</v>
      </c>
      <c r="B422" s="31" t="s">
        <v>2</v>
      </c>
      <c r="C422" s="37">
        <f t="shared" si="662"/>
        <v>1.11961</v>
      </c>
      <c r="D422" s="37">
        <f t="shared" si="663"/>
        <v>-5.8163999999999998</v>
      </c>
      <c r="E422" s="37">
        <f t="shared" si="664"/>
        <v>-5.8928599999999998</v>
      </c>
      <c r="F422" s="37">
        <f t="shared" si="665"/>
        <v>-3.81088</v>
      </c>
      <c r="G422" s="37">
        <f t="shared" si="666"/>
        <v>-5.2770000000000001</v>
      </c>
      <c r="H422" s="37">
        <f t="shared" si="667"/>
        <v>-2.0131899999999998</v>
      </c>
      <c r="I422" s="37">
        <f t="shared" si="668"/>
        <v>7.1732199999999997</v>
      </c>
      <c r="J422" s="37">
        <f t="shared" si="669"/>
        <v>2.2310400000000001</v>
      </c>
      <c r="K422" s="37">
        <f t="shared" si="670"/>
        <v>2.52182</v>
      </c>
      <c r="L422" s="37">
        <f t="shared" si="670"/>
        <v>2.8697599999999999</v>
      </c>
      <c r="M422" s="37">
        <f t="shared" si="670"/>
        <v>8.7369699999999995</v>
      </c>
      <c r="N422" s="37">
        <f t="shared" si="670"/>
        <v>3.38314</v>
      </c>
      <c r="O422" s="37">
        <f t="shared" si="670"/>
        <v>-3.7360199999999999</v>
      </c>
      <c r="P422" s="37">
        <f t="shared" si="670"/>
        <v>2.4787499999999998</v>
      </c>
      <c r="Q422" s="37">
        <f t="shared" si="670"/>
        <v>-4.04976</v>
      </c>
    </row>
    <row r="423" spans="1:17" ht="12" customHeight="1" x14ac:dyDescent="0.2">
      <c r="A423" s="52" t="s">
        <v>43</v>
      </c>
      <c r="B423" s="31" t="s">
        <v>2</v>
      </c>
      <c r="C423" s="37">
        <f t="shared" si="662"/>
        <v>-6.6390000000000005E-2</v>
      </c>
      <c r="D423" s="37">
        <f t="shared" si="663"/>
        <v>-2.6840299999999999</v>
      </c>
      <c r="E423" s="37">
        <f t="shared" si="664"/>
        <v>-2.7310000000000001E-2</v>
      </c>
      <c r="F423" s="37">
        <f t="shared" si="665"/>
        <v>-0.36875000000000002</v>
      </c>
      <c r="G423" s="37">
        <f t="shared" si="666"/>
        <v>-3.11172</v>
      </c>
      <c r="H423" s="37">
        <f t="shared" si="667"/>
        <v>-3.3389899999999999</v>
      </c>
      <c r="I423" s="37">
        <f t="shared" si="668"/>
        <v>5.1961399999999998</v>
      </c>
      <c r="J423" s="37">
        <f t="shared" si="669"/>
        <v>4.6472800000000003</v>
      </c>
      <c r="K423" s="37">
        <f t="shared" si="670"/>
        <v>-1.75509</v>
      </c>
      <c r="L423" s="37">
        <f t="shared" si="670"/>
        <v>5.4129999999999998E-2</v>
      </c>
      <c r="M423" s="37">
        <f t="shared" si="670"/>
        <v>4.7747900000000003</v>
      </c>
      <c r="N423" s="37">
        <f t="shared" si="670"/>
        <v>3.8730000000000001E-2</v>
      </c>
      <c r="O423" s="37">
        <f t="shared" si="670"/>
        <v>-0.14194999999999999</v>
      </c>
      <c r="P423" s="37">
        <f t="shared" si="670"/>
        <v>-2.42957</v>
      </c>
      <c r="Q423" s="37">
        <f t="shared" si="670"/>
        <v>-3.2582800000000001</v>
      </c>
    </row>
    <row r="424" spans="1:17" ht="12" customHeight="1" x14ac:dyDescent="0.2">
      <c r="A424" s="52" t="s">
        <v>44</v>
      </c>
      <c r="B424" s="31" t="s">
        <v>2</v>
      </c>
      <c r="C424" s="37">
        <f t="shared" si="662"/>
        <v>-1.65761</v>
      </c>
      <c r="D424" s="37">
        <f t="shared" si="663"/>
        <v>-3.0118800000000001</v>
      </c>
      <c r="E424" s="37">
        <f t="shared" si="664"/>
        <v>-7.8632499999999999</v>
      </c>
      <c r="F424" s="37">
        <f t="shared" si="665"/>
        <v>-3.1539899999999998</v>
      </c>
      <c r="G424" s="37">
        <f t="shared" si="666"/>
        <v>4.7413800000000004</v>
      </c>
      <c r="H424" s="37">
        <f t="shared" si="667"/>
        <v>2.9111400000000001</v>
      </c>
      <c r="I424" s="37">
        <f t="shared" si="668"/>
        <v>9.8785500000000006</v>
      </c>
      <c r="J424" s="37">
        <f t="shared" si="669"/>
        <v>10.33832</v>
      </c>
      <c r="K424" s="37">
        <f t="shared" si="670"/>
        <v>-1.2704599999999999</v>
      </c>
      <c r="L424" s="37">
        <f t="shared" si="670"/>
        <v>0.71763999999999994</v>
      </c>
      <c r="M424" s="37">
        <f t="shared" si="670"/>
        <v>7.4569999999999999</v>
      </c>
      <c r="N424" s="37">
        <f t="shared" si="670"/>
        <v>1.4061999999999999</v>
      </c>
      <c r="O424" s="37">
        <f t="shared" si="670"/>
        <v>4.1600900000000003</v>
      </c>
      <c r="P424" s="37">
        <f t="shared" si="670"/>
        <v>-0.97413000000000005</v>
      </c>
      <c r="Q424" s="37">
        <f t="shared" si="670"/>
        <v>-0.36070000000000002</v>
      </c>
    </row>
    <row r="425" spans="1:17" ht="12" customHeight="1" x14ac:dyDescent="0.2">
      <c r="A425" s="52" t="s">
        <v>45</v>
      </c>
      <c r="B425" s="31" t="s">
        <v>2</v>
      </c>
      <c r="C425" s="37">
        <f t="shared" si="662"/>
        <v>-1.49149</v>
      </c>
      <c r="D425" s="37">
        <f t="shared" si="663"/>
        <v>-5.0409699999999997</v>
      </c>
      <c r="E425" s="37">
        <f t="shared" si="664"/>
        <v>-8.7975999999999992</v>
      </c>
      <c r="F425" s="37">
        <f t="shared" si="665"/>
        <v>-2.38585</v>
      </c>
      <c r="G425" s="37">
        <f t="shared" si="666"/>
        <v>-4.1087199999999999</v>
      </c>
      <c r="H425" s="37">
        <f t="shared" si="667"/>
        <v>-0.74709000000000003</v>
      </c>
      <c r="I425" s="37">
        <f t="shared" si="668"/>
        <v>9.6081500000000002</v>
      </c>
      <c r="J425" s="37">
        <f t="shared" si="669"/>
        <v>1.45425</v>
      </c>
      <c r="K425" s="37">
        <f t="shared" si="670"/>
        <v>-1.5130399999999999</v>
      </c>
      <c r="L425" s="37">
        <f t="shared" si="670"/>
        <v>-3.3757799999999998</v>
      </c>
      <c r="M425" s="37">
        <f t="shared" si="670"/>
        <v>-2.5522999999999998</v>
      </c>
      <c r="N425" s="37">
        <f t="shared" si="670"/>
        <v>3.0055800000000001</v>
      </c>
      <c r="O425" s="37">
        <f t="shared" si="670"/>
        <v>-8.337E-2</v>
      </c>
      <c r="P425" s="37">
        <f t="shared" si="670"/>
        <v>4.2344600000000003</v>
      </c>
      <c r="Q425" s="37">
        <f t="shared" si="670"/>
        <v>0.32018999999999997</v>
      </c>
    </row>
    <row r="426" spans="1:17" ht="12" customHeight="1" x14ac:dyDescent="0.2">
      <c r="A426" s="52" t="s">
        <v>46</v>
      </c>
      <c r="B426" s="31" t="s">
        <v>2</v>
      </c>
      <c r="C426" s="37">
        <f t="shared" si="662"/>
        <v>-5.15977</v>
      </c>
      <c r="D426" s="37">
        <f t="shared" si="663"/>
        <v>-5.2170199999999998</v>
      </c>
      <c r="E426" s="37">
        <f t="shared" si="664"/>
        <v>-2.9651800000000001</v>
      </c>
      <c r="F426" s="37">
        <f t="shared" si="665"/>
        <v>-4.3080100000000003</v>
      </c>
      <c r="G426" s="37">
        <f t="shared" si="666"/>
        <v>-3.0273400000000001</v>
      </c>
      <c r="H426" s="37">
        <f t="shared" si="667"/>
        <v>-5.39778</v>
      </c>
      <c r="I426" s="37">
        <f t="shared" si="668"/>
        <v>1.30935</v>
      </c>
      <c r="J426" s="37">
        <f t="shared" si="669"/>
        <v>3.7196600000000002</v>
      </c>
      <c r="K426" s="37">
        <f t="shared" si="670"/>
        <v>-0.41536000000000001</v>
      </c>
      <c r="L426" s="37">
        <f t="shared" si="670"/>
        <v>4.1505599999999996</v>
      </c>
      <c r="M426" s="37">
        <f t="shared" si="670"/>
        <v>7.8335600000000003</v>
      </c>
      <c r="N426" s="37">
        <f t="shared" si="670"/>
        <v>3.3605100000000001</v>
      </c>
      <c r="O426" s="37">
        <f t="shared" si="670"/>
        <v>0.68354999999999999</v>
      </c>
      <c r="P426" s="37">
        <f t="shared" si="670"/>
        <v>4.7610799999999998</v>
      </c>
      <c r="Q426" s="37">
        <f t="shared" si="670"/>
        <v>-3.5809199999999999</v>
      </c>
    </row>
    <row r="427" spans="1:17" ht="12" customHeight="1" x14ac:dyDescent="0.2">
      <c r="A427" s="52" t="s">
        <v>47</v>
      </c>
      <c r="B427" s="31" t="s">
        <v>2</v>
      </c>
      <c r="C427" s="37">
        <f t="shared" si="662"/>
        <v>-2.3066499999999999</v>
      </c>
      <c r="D427" s="37">
        <f t="shared" si="663"/>
        <v>-1.875</v>
      </c>
      <c r="E427" s="37">
        <f t="shared" si="664"/>
        <v>0.31139</v>
      </c>
      <c r="F427" s="37">
        <f t="shared" si="665"/>
        <v>-3.8521200000000002</v>
      </c>
      <c r="G427" s="37">
        <f t="shared" si="666"/>
        <v>0.20546</v>
      </c>
      <c r="H427" s="37">
        <f t="shared" si="667"/>
        <v>-0.68833999999999995</v>
      </c>
      <c r="I427" s="37">
        <f t="shared" si="668"/>
        <v>6.0463100000000001</v>
      </c>
      <c r="J427" s="37">
        <f t="shared" si="669"/>
        <v>4.0328200000000001</v>
      </c>
      <c r="K427" s="37">
        <f t="shared" si="670"/>
        <v>4.57158</v>
      </c>
      <c r="L427" s="37">
        <f t="shared" si="670"/>
        <v>-0.71584000000000003</v>
      </c>
      <c r="M427" s="37">
        <f t="shared" si="670"/>
        <v>3.2573699999999999</v>
      </c>
      <c r="N427" s="37">
        <f t="shared" si="670"/>
        <v>0.11222</v>
      </c>
      <c r="O427" s="37">
        <f t="shared" si="670"/>
        <v>-2.24187</v>
      </c>
      <c r="P427" s="37">
        <f t="shared" si="670"/>
        <v>1.0447200000000001</v>
      </c>
      <c r="Q427" s="37">
        <f t="shared" si="670"/>
        <v>-2.8748</v>
      </c>
    </row>
    <row r="428" spans="1:17" ht="12" customHeight="1" x14ac:dyDescent="0.2">
      <c r="A428" s="52" t="s">
        <v>48</v>
      </c>
      <c r="B428" s="31" t="s">
        <v>2</v>
      </c>
      <c r="C428" s="37">
        <f t="shared" si="662"/>
        <v>-4.2621000000000002</v>
      </c>
      <c r="D428" s="37">
        <f t="shared" si="663"/>
        <v>-2.798</v>
      </c>
      <c r="E428" s="37">
        <f t="shared" si="664"/>
        <v>-4.3124700000000002</v>
      </c>
      <c r="F428" s="37">
        <f t="shared" si="665"/>
        <v>-4.0259400000000003</v>
      </c>
      <c r="G428" s="37">
        <f t="shared" si="666"/>
        <v>-3.7054299999999998</v>
      </c>
      <c r="H428" s="37">
        <f t="shared" si="667"/>
        <v>-1.47628</v>
      </c>
      <c r="I428" s="37">
        <f t="shared" si="668"/>
        <v>2.4195500000000001</v>
      </c>
      <c r="J428" s="37">
        <f t="shared" si="669"/>
        <v>2.7101600000000001</v>
      </c>
      <c r="K428" s="37">
        <f t="shared" si="670"/>
        <v>-0.46701999999999999</v>
      </c>
      <c r="L428" s="37">
        <f t="shared" si="670"/>
        <v>1.61877</v>
      </c>
      <c r="M428" s="37">
        <f t="shared" si="670"/>
        <v>3.53226</v>
      </c>
      <c r="N428" s="37">
        <f t="shared" si="670"/>
        <v>1.4048400000000001</v>
      </c>
      <c r="O428" s="37">
        <f t="shared" si="670"/>
        <v>-0.16492999999999999</v>
      </c>
      <c r="P428" s="37">
        <f t="shared" si="670"/>
        <v>1.98238</v>
      </c>
      <c r="Q428" s="37">
        <f t="shared" si="670"/>
        <v>0.25918000000000002</v>
      </c>
    </row>
    <row r="429" spans="1:17" ht="12" customHeight="1" x14ac:dyDescent="0.2">
      <c r="A429" s="52" t="s">
        <v>49</v>
      </c>
      <c r="B429" s="31" t="s">
        <v>2</v>
      </c>
      <c r="C429" s="37">
        <f t="shared" si="662"/>
        <v>3.2023000000000001</v>
      </c>
      <c r="D429" s="37">
        <f t="shared" si="663"/>
        <v>-1.13341</v>
      </c>
      <c r="E429" s="37">
        <f t="shared" si="664"/>
        <v>-0.95847000000000004</v>
      </c>
      <c r="F429" s="37">
        <f t="shared" si="665"/>
        <v>-1.4041699999999999</v>
      </c>
      <c r="G429" s="37">
        <f t="shared" si="666"/>
        <v>-1.4434199999999999</v>
      </c>
      <c r="H429" s="37">
        <f t="shared" si="667"/>
        <v>1.54267</v>
      </c>
      <c r="I429" s="37">
        <f t="shared" si="668"/>
        <v>-0.94230999999999998</v>
      </c>
      <c r="J429" s="37">
        <f t="shared" si="669"/>
        <v>2.58202</v>
      </c>
      <c r="K429" s="37">
        <f t="shared" si="670"/>
        <v>-1.4382999999999999</v>
      </c>
      <c r="L429" s="37">
        <f t="shared" si="670"/>
        <v>5.2419399999999996</v>
      </c>
      <c r="M429" s="37">
        <f t="shared" si="670"/>
        <v>1.2771399999999999</v>
      </c>
      <c r="N429" s="37">
        <f t="shared" si="670"/>
        <v>11.547470000000001</v>
      </c>
      <c r="O429" s="37">
        <f t="shared" si="670"/>
        <v>2.4870800000000002</v>
      </c>
      <c r="P429" s="37">
        <f t="shared" si="670"/>
        <v>3.0885600000000002</v>
      </c>
      <c r="Q429" s="37">
        <f t="shared" si="670"/>
        <v>-0.85601000000000005</v>
      </c>
    </row>
    <row r="430" spans="1:17" ht="12" customHeight="1" x14ac:dyDescent="0.2">
      <c r="A430" s="52" t="s">
        <v>50</v>
      </c>
      <c r="B430" s="31" t="s">
        <v>2</v>
      </c>
      <c r="C430" s="37">
        <f t="shared" si="662"/>
        <v>-4.39818</v>
      </c>
      <c r="D430" s="37">
        <f t="shared" si="663"/>
        <v>-6.1054700000000004</v>
      </c>
      <c r="E430" s="37">
        <f t="shared" si="664"/>
        <v>-5.9682000000000004</v>
      </c>
      <c r="F430" s="37">
        <f t="shared" si="665"/>
        <v>-4.0327099999999998</v>
      </c>
      <c r="G430" s="37">
        <f t="shared" si="666"/>
        <v>-6.6281600000000003</v>
      </c>
      <c r="H430" s="37">
        <f t="shared" si="667"/>
        <v>-2.84565</v>
      </c>
      <c r="I430" s="37">
        <f t="shared" si="668"/>
        <v>4.3616700000000002</v>
      </c>
      <c r="J430" s="37">
        <f t="shared" si="669"/>
        <v>1.8456399999999999</v>
      </c>
      <c r="K430" s="37">
        <f t="shared" si="670"/>
        <v>0.64400000000000002</v>
      </c>
      <c r="L430" s="37">
        <f t="shared" si="670"/>
        <v>-1.93452</v>
      </c>
      <c r="M430" s="37">
        <f t="shared" si="670"/>
        <v>11.71472</v>
      </c>
      <c r="N430" s="37">
        <f t="shared" si="670"/>
        <v>2.8796499999999998</v>
      </c>
      <c r="O430" s="37">
        <f t="shared" si="670"/>
        <v>2.2049099999999999</v>
      </c>
      <c r="P430" s="37">
        <f t="shared" si="670"/>
        <v>-0.95594999999999997</v>
      </c>
      <c r="Q430" s="37">
        <f t="shared" si="670"/>
        <v>1.23908</v>
      </c>
    </row>
    <row r="431" spans="1:17" ht="12" customHeight="1" x14ac:dyDescent="0.2">
      <c r="A431" s="52" t="s">
        <v>51</v>
      </c>
      <c r="B431" s="31" t="s">
        <v>2</v>
      </c>
      <c r="C431" s="37">
        <f t="shared" si="662"/>
        <v>0.55305000000000004</v>
      </c>
      <c r="D431" s="37">
        <f t="shared" si="663"/>
        <v>-0.81483000000000005</v>
      </c>
      <c r="E431" s="37">
        <f t="shared" si="664"/>
        <v>3.1834099999999999</v>
      </c>
      <c r="F431" s="37">
        <f t="shared" si="665"/>
        <v>-0.41798999999999997</v>
      </c>
      <c r="G431" s="37">
        <f t="shared" si="666"/>
        <v>-0.13991999999999999</v>
      </c>
      <c r="H431" s="37">
        <f t="shared" si="667"/>
        <v>-0.60048000000000001</v>
      </c>
      <c r="I431" s="37">
        <f t="shared" si="668"/>
        <v>4.00725</v>
      </c>
      <c r="J431" s="37">
        <f t="shared" si="669"/>
        <v>2.0910000000000002</v>
      </c>
      <c r="K431" s="37">
        <f t="shared" si="670"/>
        <v>4.5325199999999999</v>
      </c>
      <c r="L431" s="37">
        <f t="shared" si="670"/>
        <v>-2.0137900000000002</v>
      </c>
      <c r="M431" s="37">
        <f t="shared" si="670"/>
        <v>1.0738799999999999</v>
      </c>
      <c r="N431" s="37">
        <f t="shared" si="670"/>
        <v>2.6928000000000001</v>
      </c>
      <c r="O431" s="37">
        <f t="shared" si="670"/>
        <v>4.0492299999999997</v>
      </c>
      <c r="P431" s="37">
        <f t="shared" si="670"/>
        <v>-0.49717</v>
      </c>
      <c r="Q431" s="37">
        <f t="shared" si="670"/>
        <v>-2.4638200000000001</v>
      </c>
    </row>
    <row r="432" spans="1:17" ht="12" customHeight="1" x14ac:dyDescent="0.2">
      <c r="A432" s="52" t="s">
        <v>52</v>
      </c>
      <c r="B432" s="31" t="s">
        <v>2</v>
      </c>
      <c r="C432" s="37">
        <f t="shared" si="662"/>
        <v>-2.3934799999999998</v>
      </c>
      <c r="D432" s="37">
        <f t="shared" si="663"/>
        <v>-4.6608700000000001</v>
      </c>
      <c r="E432" s="37">
        <f t="shared" si="664"/>
        <v>-2.9368799999999999</v>
      </c>
      <c r="F432" s="37">
        <f t="shared" si="665"/>
        <v>-1.1088100000000001</v>
      </c>
      <c r="G432" s="37">
        <f t="shared" si="666"/>
        <v>5.05511</v>
      </c>
      <c r="H432" s="37">
        <f t="shared" si="667"/>
        <v>3.8169300000000002</v>
      </c>
      <c r="I432" s="37">
        <f t="shared" si="668"/>
        <v>6.9872800000000002</v>
      </c>
      <c r="J432" s="37">
        <f t="shared" si="669"/>
        <v>0.30945</v>
      </c>
      <c r="K432" s="37">
        <f t="shared" si="670"/>
        <v>1.5424599999999999</v>
      </c>
      <c r="L432" s="37">
        <f t="shared" si="670"/>
        <v>-3.2938900000000002</v>
      </c>
      <c r="M432" s="37">
        <f t="shared" si="670"/>
        <v>5.0099200000000002</v>
      </c>
      <c r="N432" s="37">
        <f t="shared" si="670"/>
        <v>1.10219</v>
      </c>
      <c r="O432" s="37">
        <f t="shared" si="670"/>
        <v>1.7286999999999999</v>
      </c>
      <c r="P432" s="37">
        <f t="shared" si="670"/>
        <v>4.1794200000000004</v>
      </c>
      <c r="Q432" s="37">
        <f t="shared" si="670"/>
        <v>-0.91108999999999996</v>
      </c>
    </row>
    <row r="433" spans="1:17" ht="12" customHeight="1" x14ac:dyDescent="0.2">
      <c r="A433" s="52" t="s">
        <v>53</v>
      </c>
      <c r="B433" s="31" t="s">
        <v>2</v>
      </c>
      <c r="C433" s="37">
        <f t="shared" si="662"/>
        <v>2.2498300000000002</v>
      </c>
      <c r="D433" s="37">
        <f t="shared" si="663"/>
        <v>9.8153600000000001</v>
      </c>
      <c r="E433" s="37">
        <f t="shared" si="664"/>
        <v>-3.1187399999999998</v>
      </c>
      <c r="F433" s="37">
        <f t="shared" si="665"/>
        <v>-1.4657</v>
      </c>
      <c r="G433" s="37">
        <f t="shared" si="666"/>
        <v>0.91257999999999995</v>
      </c>
      <c r="H433" s="37">
        <f t="shared" si="667"/>
        <v>8.8804499999999997</v>
      </c>
      <c r="I433" s="37">
        <f t="shared" si="668"/>
        <v>9.9335500000000003</v>
      </c>
      <c r="J433" s="37">
        <f t="shared" si="669"/>
        <v>4.89574</v>
      </c>
      <c r="K433" s="37">
        <f t="shared" si="670"/>
        <v>-2.0455199999999998</v>
      </c>
      <c r="L433" s="37">
        <f t="shared" si="670"/>
        <v>-2.3235299999999999</v>
      </c>
      <c r="M433" s="37">
        <f t="shared" si="670"/>
        <v>5.8642000000000003</v>
      </c>
      <c r="N433" s="37">
        <f t="shared" si="670"/>
        <v>3.11456</v>
      </c>
      <c r="O433" s="37">
        <f t="shared" si="670"/>
        <v>-1.5723100000000001</v>
      </c>
      <c r="P433" s="37">
        <f t="shared" si="670"/>
        <v>1.5904199999999999</v>
      </c>
      <c r="Q433" s="37">
        <f t="shared" si="670"/>
        <v>0.17931</v>
      </c>
    </row>
    <row r="434" spans="1:17" ht="12" customHeight="1" x14ac:dyDescent="0.2">
      <c r="A434" s="52" t="s">
        <v>54</v>
      </c>
      <c r="B434" s="31" t="s">
        <v>2</v>
      </c>
      <c r="C434" s="37">
        <f t="shared" si="662"/>
        <v>-4.0982399999999997</v>
      </c>
      <c r="D434" s="37">
        <f t="shared" si="663"/>
        <v>-6.1586800000000004</v>
      </c>
      <c r="E434" s="37">
        <f t="shared" si="664"/>
        <v>-4.3194400000000002</v>
      </c>
      <c r="F434" s="37">
        <f t="shared" si="665"/>
        <v>1.29484</v>
      </c>
      <c r="G434" s="37">
        <f t="shared" si="666"/>
        <v>0.51822000000000001</v>
      </c>
      <c r="H434" s="37">
        <f t="shared" si="667"/>
        <v>1.82162</v>
      </c>
      <c r="I434" s="37">
        <f t="shared" si="668"/>
        <v>4.5063300000000002</v>
      </c>
      <c r="J434" s="37">
        <f t="shared" si="669"/>
        <v>5.0549099999999996</v>
      </c>
      <c r="K434" s="37">
        <f t="shared" si="670"/>
        <v>3.7355900000000002</v>
      </c>
      <c r="L434" s="37">
        <f t="shared" si="670"/>
        <v>-1.49674</v>
      </c>
      <c r="M434" s="37">
        <f t="shared" si="670"/>
        <v>15.45058</v>
      </c>
      <c r="N434" s="37">
        <f t="shared" si="670"/>
        <v>-4.9257200000000001</v>
      </c>
      <c r="O434" s="37">
        <f t="shared" si="670"/>
        <v>-0.87719000000000003</v>
      </c>
      <c r="P434" s="37">
        <f t="shared" si="670"/>
        <v>-8.1581899999999994</v>
      </c>
      <c r="Q434" s="37">
        <f t="shared" si="670"/>
        <v>-0.27100000000000002</v>
      </c>
    </row>
    <row r="435" spans="1:17" ht="12" customHeight="1" x14ac:dyDescent="0.2">
      <c r="A435" s="50" t="s">
        <v>55</v>
      </c>
      <c r="B435" s="31" t="s">
        <v>2</v>
      </c>
      <c r="C435" s="43">
        <f t="shared" si="662"/>
        <v>-2.2435999999999998</v>
      </c>
      <c r="D435" s="43">
        <f t="shared" si="663"/>
        <v>-2.5544899999999999</v>
      </c>
      <c r="E435" s="43">
        <f t="shared" si="664"/>
        <v>-3.7698499999999999</v>
      </c>
      <c r="F435" s="43">
        <f t="shared" si="665"/>
        <v>-2.9232</v>
      </c>
      <c r="G435" s="43">
        <f t="shared" si="666"/>
        <v>-1.6731199999999999</v>
      </c>
      <c r="H435" s="43">
        <f t="shared" si="667"/>
        <v>0.48757</v>
      </c>
      <c r="I435" s="43">
        <f t="shared" si="668"/>
        <v>5.6333900000000003</v>
      </c>
      <c r="J435" s="43">
        <f t="shared" si="669"/>
        <v>3.5233400000000001</v>
      </c>
      <c r="K435" s="43">
        <f t="shared" si="670"/>
        <v>0.68959000000000004</v>
      </c>
      <c r="L435" s="43">
        <f t="shared" si="670"/>
        <v>0.10087</v>
      </c>
      <c r="M435" s="43">
        <f t="shared" si="670"/>
        <v>6.0294499999999998</v>
      </c>
      <c r="N435" s="43">
        <f t="shared" si="670"/>
        <v>1.4923</v>
      </c>
      <c r="O435" s="43">
        <f t="shared" si="670"/>
        <v>-0.55281999999999998</v>
      </c>
      <c r="P435" s="43">
        <f t="shared" si="670"/>
        <v>0.55589999999999995</v>
      </c>
      <c r="Q435" s="43">
        <f t="shared" si="670"/>
        <v>-1.3192200000000001</v>
      </c>
    </row>
    <row r="436" spans="1:17" ht="12" customHeight="1" x14ac:dyDescent="0.2">
      <c r="A436" s="51" t="s">
        <v>0</v>
      </c>
      <c r="B436" s="31"/>
      <c r="C436" s="37"/>
      <c r="D436" s="37"/>
      <c r="E436" s="37"/>
      <c r="F436" s="37"/>
      <c r="G436" s="37"/>
      <c r="H436" s="37"/>
      <c r="I436" s="37"/>
      <c r="J436" s="37"/>
      <c r="K436" s="37"/>
      <c r="L436" s="37"/>
      <c r="M436" s="37"/>
      <c r="N436" s="37"/>
      <c r="O436" s="37"/>
      <c r="P436" s="37"/>
      <c r="Q436" s="37"/>
    </row>
    <row r="437" spans="1:17" ht="12" customHeight="1" x14ac:dyDescent="0.2">
      <c r="A437" s="53" t="s">
        <v>36</v>
      </c>
      <c r="B437" s="31" t="s">
        <v>2</v>
      </c>
      <c r="C437" s="37">
        <f t="shared" ref="C437:C438" si="671">ROUND((C412/B412)*100-100,5)</f>
        <v>-3.0328200000000001</v>
      </c>
      <c r="D437" s="37">
        <f t="shared" ref="D437:D438" si="672">ROUND((D412/C412)*100-100,5)</f>
        <v>-3.1019700000000001</v>
      </c>
      <c r="E437" s="37">
        <f t="shared" ref="E437:E438" si="673">ROUND((E412/D412)*100-100,5)</f>
        <v>-5.7481400000000002</v>
      </c>
      <c r="F437" s="37">
        <f t="shared" ref="F437:F438" si="674">ROUND((F412/E412)*100-100,5)</f>
        <v>-7.9095500000000003</v>
      </c>
      <c r="G437" s="37">
        <f t="shared" ref="G437:G438" si="675">ROUND((G412/F412)*100-100,5)</f>
        <v>-4.0550199999999998</v>
      </c>
      <c r="H437" s="37">
        <f t="shared" ref="H437:H438" si="676">ROUND((H412/G412)*100-100,5)</f>
        <v>0.66900000000000004</v>
      </c>
      <c r="I437" s="37">
        <f t="shared" ref="I437:I438" si="677">ROUND((I412/H412)*100-100,5)</f>
        <v>6.2447299999999997</v>
      </c>
      <c r="J437" s="37">
        <f t="shared" ref="J437:J438" si="678">ROUND((J412/I412)*100-100,5)</f>
        <v>2.5417000000000001</v>
      </c>
      <c r="K437" s="37">
        <f t="shared" ref="K437:M438" si="679">ROUND((K412/J412)*100-100,5)</f>
        <v>2.9725000000000001</v>
      </c>
      <c r="L437" s="37">
        <f t="shared" si="679"/>
        <v>1.48566</v>
      </c>
      <c r="M437" s="37">
        <f t="shared" si="679"/>
        <v>8.2646200000000007</v>
      </c>
      <c r="N437" s="37">
        <f t="shared" ref="N437:Q438" si="680">ROUND((N412/M412)*100-100,5)</f>
        <v>-2.2593100000000002</v>
      </c>
      <c r="O437" s="37">
        <f t="shared" si="680"/>
        <v>-10.35811</v>
      </c>
      <c r="P437" s="37">
        <f t="shared" si="680"/>
        <v>-0.71303000000000005</v>
      </c>
      <c r="Q437" s="37">
        <f t="shared" si="680"/>
        <v>-1.91835</v>
      </c>
    </row>
    <row r="438" spans="1:17" ht="12" customHeight="1" x14ac:dyDescent="0.2">
      <c r="A438" s="53" t="s">
        <v>40</v>
      </c>
      <c r="B438" s="31" t="s">
        <v>2</v>
      </c>
      <c r="C438" s="37">
        <f t="shared" si="671"/>
        <v>-2.1528800000000001</v>
      </c>
      <c r="D438" s="37">
        <f t="shared" si="672"/>
        <v>-2.4921199999999999</v>
      </c>
      <c r="E438" s="37">
        <f t="shared" si="673"/>
        <v>-3.5459000000000001</v>
      </c>
      <c r="F438" s="37">
        <f t="shared" si="674"/>
        <v>-2.37161</v>
      </c>
      <c r="G438" s="37">
        <f t="shared" si="675"/>
        <v>-1.42458</v>
      </c>
      <c r="H438" s="37">
        <f t="shared" si="676"/>
        <v>0.46914</v>
      </c>
      <c r="I438" s="37">
        <f t="shared" si="677"/>
        <v>5.57118</v>
      </c>
      <c r="J438" s="37">
        <f t="shared" si="678"/>
        <v>3.6238700000000001</v>
      </c>
      <c r="K438" s="37">
        <f t="shared" si="679"/>
        <v>0.45823999999999998</v>
      </c>
      <c r="L438" s="37">
        <f t="shared" si="679"/>
        <v>-4.2979999999999997E-2</v>
      </c>
      <c r="M438" s="37">
        <f t="shared" si="679"/>
        <v>5.7937200000000004</v>
      </c>
      <c r="N438" s="37">
        <f t="shared" si="680"/>
        <v>1.8972100000000001</v>
      </c>
      <c r="O438" s="37">
        <f t="shared" si="680"/>
        <v>0.46229999999999999</v>
      </c>
      <c r="P438" s="37">
        <f t="shared" si="680"/>
        <v>0.67312000000000005</v>
      </c>
      <c r="Q438" s="37">
        <f t="shared" si="680"/>
        <v>-1.2646299999999999</v>
      </c>
    </row>
    <row r="439" spans="1:17" ht="12" customHeight="1" x14ac:dyDescent="0.2">
      <c r="A439" s="23"/>
      <c r="B439" s="19"/>
      <c r="C439" s="19"/>
      <c r="D439" s="19"/>
      <c r="E439" s="19"/>
      <c r="F439" s="19"/>
      <c r="G439" s="19"/>
      <c r="H439" s="19"/>
      <c r="I439" s="19"/>
    </row>
    <row r="440" spans="1:17" ht="12" customHeight="1" x14ac:dyDescent="0.2">
      <c r="A440" s="23"/>
      <c r="B440" s="56"/>
      <c r="C440" s="56"/>
      <c r="D440" s="56"/>
      <c r="E440" s="56"/>
      <c r="F440" s="56"/>
      <c r="G440" s="56"/>
      <c r="H440" s="56"/>
      <c r="I440" s="56"/>
      <c r="J440" s="56"/>
      <c r="K440" s="56"/>
      <c r="L440" s="56"/>
      <c r="M440" s="56"/>
      <c r="N440" s="56"/>
    </row>
    <row r="441" spans="1:17" s="22" customFormat="1" ht="12" customHeight="1" x14ac:dyDescent="0.2">
      <c r="A441" s="100"/>
      <c r="B441" s="182" t="s">
        <v>56</v>
      </c>
      <c r="C441" s="182"/>
      <c r="D441" s="182"/>
      <c r="E441" s="182"/>
      <c r="F441" s="182"/>
      <c r="G441" s="182"/>
      <c r="H441" s="182"/>
      <c r="I441" s="182"/>
      <c r="J441" s="182"/>
      <c r="K441" s="182"/>
      <c r="L441" s="182"/>
      <c r="M441" s="182"/>
      <c r="N441" s="182"/>
      <c r="O441" s="182"/>
      <c r="P441" s="182"/>
      <c r="Q441" s="182"/>
    </row>
    <row r="442" spans="1:17" ht="12" customHeight="1" x14ac:dyDescent="0.2">
      <c r="A442" s="52" t="s">
        <v>37</v>
      </c>
      <c r="B442" s="31">
        <f>ROUND((B391/B$410)*100,5)</f>
        <v>4.4006800000000004</v>
      </c>
      <c r="C442" s="31">
        <f t="shared" ref="C442:F442" si="681">ROUND((C391/C$410)*100,5)</f>
        <v>4.6252399999999998</v>
      </c>
      <c r="D442" s="31">
        <f t="shared" si="681"/>
        <v>4.7446900000000003</v>
      </c>
      <c r="E442" s="31">
        <f t="shared" si="681"/>
        <v>4.8399200000000002</v>
      </c>
      <c r="F442" s="31">
        <f t="shared" si="681"/>
        <v>4.7815700000000003</v>
      </c>
      <c r="G442" s="31">
        <f t="shared" ref="G442:I442" si="682">ROUND((G391/G$410)*100,5)</f>
        <v>4.7562199999999999</v>
      </c>
      <c r="H442" s="31">
        <f t="shared" si="682"/>
        <v>4.7974399999999999</v>
      </c>
      <c r="I442" s="31">
        <f t="shared" si="682"/>
        <v>4.8044599999999997</v>
      </c>
      <c r="J442" s="31">
        <f t="shared" ref="J442:M445" si="683">ROUND((J391/J$410)*100,5)</f>
        <v>4.7665699999999998</v>
      </c>
      <c r="K442" s="31">
        <f t="shared" si="683"/>
        <v>4.6250900000000001</v>
      </c>
      <c r="L442" s="31">
        <f t="shared" si="683"/>
        <v>4.54087</v>
      </c>
      <c r="M442" s="31">
        <f t="shared" si="683"/>
        <v>4.3626899999999997</v>
      </c>
      <c r="N442" s="31">
        <f t="shared" ref="N442:O445" si="684">ROUND((N391/N$410)*100,5)</f>
        <v>4.30511</v>
      </c>
      <c r="O442" s="31">
        <f t="shared" si="684"/>
        <v>4.4240300000000001</v>
      </c>
      <c r="P442" s="31">
        <f t="shared" ref="P442:Q442" si="685">ROUND((P391/P$410)*100,5)</f>
        <v>4.5022500000000001</v>
      </c>
      <c r="Q442" s="31">
        <f t="shared" si="685"/>
        <v>4.2561200000000001</v>
      </c>
    </row>
    <row r="443" spans="1:17" ht="12" customHeight="1" x14ac:dyDescent="0.2">
      <c r="A443" s="52" t="s">
        <v>38</v>
      </c>
      <c r="B443" s="31">
        <f>ROUND((B392/B$410)*100,5)</f>
        <v>3.4309400000000001</v>
      </c>
      <c r="C443" s="31">
        <f t="shared" ref="C443:F443" si="686">ROUND((C392/C$410)*100,5)</f>
        <v>3.1547700000000001</v>
      </c>
      <c r="D443" s="31">
        <f t="shared" si="686"/>
        <v>3.0432199999999998</v>
      </c>
      <c r="E443" s="31">
        <f t="shared" si="686"/>
        <v>2.8867500000000001</v>
      </c>
      <c r="F443" s="31">
        <f t="shared" si="686"/>
        <v>2.5751400000000002</v>
      </c>
      <c r="G443" s="31">
        <f t="shared" ref="G443:I443" si="687">ROUND((G392/G$410)*100,5)</f>
        <v>2.3918200000000001</v>
      </c>
      <c r="H443" s="31">
        <f t="shared" si="687"/>
        <v>2.4201600000000001</v>
      </c>
      <c r="I443" s="31">
        <f t="shared" si="687"/>
        <v>2.3676400000000002</v>
      </c>
      <c r="J443" s="31">
        <f t="shared" si="683"/>
        <v>2.1801499999999998</v>
      </c>
      <c r="K443" s="31">
        <f t="shared" si="683"/>
        <v>1.8263199999999999</v>
      </c>
      <c r="L443" s="31">
        <f t="shared" si="683"/>
        <v>1.9005000000000001</v>
      </c>
      <c r="M443" s="31">
        <f t="shared" si="683"/>
        <v>1.7974300000000001</v>
      </c>
      <c r="N443" s="31">
        <f t="shared" si="684"/>
        <v>1.6872199999999999</v>
      </c>
      <c r="O443" s="31">
        <f t="shared" si="684"/>
        <v>1.64208</v>
      </c>
      <c r="P443" s="31">
        <f t="shared" ref="P443:Q443" si="688">ROUND((P392/P$410)*100,5)</f>
        <v>1.61904</v>
      </c>
      <c r="Q443" s="31">
        <f t="shared" si="688"/>
        <v>1.6207</v>
      </c>
    </row>
    <row r="444" spans="1:17" ht="12" customHeight="1" x14ac:dyDescent="0.2">
      <c r="A444" s="52" t="s">
        <v>39</v>
      </c>
      <c r="B444" s="31">
        <f>ROUND((B393/B$410)*100,5)</f>
        <v>0.70418000000000003</v>
      </c>
      <c r="C444" s="31">
        <f t="shared" ref="C444:F444" si="689">ROUND((C393/C$410)*100,5)</f>
        <v>0.69493000000000005</v>
      </c>
      <c r="D444" s="31">
        <f t="shared" si="689"/>
        <v>0.65917999999999999</v>
      </c>
      <c r="E444" s="31">
        <f t="shared" si="689"/>
        <v>0.63548000000000004</v>
      </c>
      <c r="F444" s="31">
        <f t="shared" si="689"/>
        <v>0.55737999999999999</v>
      </c>
      <c r="G444" s="31">
        <f t="shared" ref="G444:I444" si="690">ROUND((G393/G$410)*100,5)</f>
        <v>0.53456000000000004</v>
      </c>
      <c r="H444" s="31">
        <f t="shared" si="690"/>
        <v>0.53293999999999997</v>
      </c>
      <c r="I444" s="31">
        <f t="shared" si="690"/>
        <v>0.65486</v>
      </c>
      <c r="J444" s="31">
        <f t="shared" si="683"/>
        <v>0.79473000000000005</v>
      </c>
      <c r="K444" s="31">
        <f t="shared" si="683"/>
        <v>1.49804</v>
      </c>
      <c r="L444" s="31">
        <f t="shared" si="683"/>
        <v>1.6892400000000001</v>
      </c>
      <c r="M444" s="31">
        <f t="shared" si="683"/>
        <v>2.22261</v>
      </c>
      <c r="N444" s="31">
        <f t="shared" si="684"/>
        <v>1.96732</v>
      </c>
      <c r="O444" s="31">
        <f t="shared" si="684"/>
        <v>0.95981000000000005</v>
      </c>
      <c r="P444" s="31">
        <f t="shared" ref="P444:Q444" si="691">ROUND((P393/P$410)*100,5)</f>
        <v>0.66864000000000001</v>
      </c>
      <c r="Q444" s="31">
        <f t="shared" si="691"/>
        <v>0.84323000000000004</v>
      </c>
    </row>
    <row r="445" spans="1:17" ht="12" customHeight="1" x14ac:dyDescent="0.2">
      <c r="A445" s="52" t="s">
        <v>34</v>
      </c>
      <c r="B445" s="31">
        <f>ROUND((B394/B$410)*100,5)</f>
        <v>1.7741499999999999</v>
      </c>
      <c r="C445" s="31">
        <f t="shared" ref="C445:F445" si="692">ROUND((C394/C$410)*100,5)</f>
        <v>1.75177</v>
      </c>
      <c r="D445" s="31">
        <f t="shared" si="692"/>
        <v>1.7221500000000001</v>
      </c>
      <c r="E445" s="31">
        <f t="shared" si="692"/>
        <v>1.5980399999999999</v>
      </c>
      <c r="F445" s="31">
        <f t="shared" si="692"/>
        <v>1.5344899999999999</v>
      </c>
      <c r="G445" s="31">
        <f t="shared" ref="G445:I445" si="693">ROUND((G394/G$410)*100,5)</f>
        <v>1.53711</v>
      </c>
      <c r="H445" s="31">
        <f t="shared" si="693"/>
        <v>1.4858</v>
      </c>
      <c r="I445" s="31">
        <f t="shared" si="693"/>
        <v>1.4628300000000001</v>
      </c>
      <c r="J445" s="31">
        <f t="shared" si="683"/>
        <v>1.4602599999999999</v>
      </c>
      <c r="K445" s="31">
        <f t="shared" si="683"/>
        <v>1.46088</v>
      </c>
      <c r="L445" s="31">
        <f t="shared" si="683"/>
        <v>1.40991</v>
      </c>
      <c r="M445" s="31">
        <f t="shared" si="683"/>
        <v>1.3589100000000001</v>
      </c>
      <c r="N445" s="31">
        <f t="shared" si="684"/>
        <v>1.4218900000000001</v>
      </c>
      <c r="O445" s="31">
        <f t="shared" si="684"/>
        <v>1.43062</v>
      </c>
      <c r="P445" s="31">
        <f t="shared" ref="P445:Q445" si="694">ROUND((P394/P$410)*100,5)</f>
        <v>1.55989</v>
      </c>
      <c r="Q445" s="31">
        <f t="shared" si="694"/>
        <v>1.57908</v>
      </c>
    </row>
    <row r="446" spans="1:17" ht="12" customHeight="1" x14ac:dyDescent="0.2">
      <c r="A446" s="29"/>
      <c r="B446" s="31"/>
      <c r="C446" s="31"/>
      <c r="D446" s="31"/>
      <c r="E446" s="31"/>
      <c r="F446" s="31"/>
      <c r="G446" s="31"/>
      <c r="H446" s="31"/>
      <c r="I446" s="31"/>
      <c r="J446" s="31"/>
      <c r="K446" s="31"/>
      <c r="L446" s="31"/>
      <c r="M446" s="31"/>
      <c r="N446" s="31"/>
      <c r="O446" s="31"/>
      <c r="P446" s="31"/>
      <c r="Q446" s="31"/>
    </row>
    <row r="447" spans="1:17" ht="12" customHeight="1" x14ac:dyDescent="0.2">
      <c r="A447" s="52" t="s">
        <v>41</v>
      </c>
      <c r="B447" s="31">
        <f t="shared" ref="B447:N460" si="695">ROUND((B396/B$410)*100,5)</f>
        <v>5.1177099999999998</v>
      </c>
      <c r="C447" s="31">
        <f t="shared" si="695"/>
        <v>4.7750899999999996</v>
      </c>
      <c r="D447" s="31">
        <f t="shared" si="695"/>
        <v>4.7294</v>
      </c>
      <c r="E447" s="31">
        <f t="shared" si="695"/>
        <v>4.6492699999999996</v>
      </c>
      <c r="F447" s="31">
        <f t="shared" si="695"/>
        <v>4.7228500000000002</v>
      </c>
      <c r="G447" s="31">
        <f t="shared" ref="G447:I447" si="696">ROUND((G396/G$410)*100,5)</f>
        <v>4.6710399999999996</v>
      </c>
      <c r="H447" s="31">
        <f t="shared" si="696"/>
        <v>4.8149800000000003</v>
      </c>
      <c r="I447" s="31">
        <f t="shared" si="696"/>
        <v>4.8450499999999996</v>
      </c>
      <c r="J447" s="31">
        <f t="shared" si="695"/>
        <v>4.7193500000000004</v>
      </c>
      <c r="K447" s="31">
        <f t="shared" si="695"/>
        <v>4.7772800000000002</v>
      </c>
      <c r="L447" s="31">
        <f t="shared" si="695"/>
        <v>4.7547899999999998</v>
      </c>
      <c r="M447" s="31">
        <f t="shared" si="695"/>
        <v>4.61029</v>
      </c>
      <c r="N447" s="31">
        <f t="shared" si="695"/>
        <v>4.4702200000000003</v>
      </c>
      <c r="O447" s="31">
        <f t="shared" ref="O447:P447" si="697">ROUND((O396/O$410)*100,5)</f>
        <v>4.6437499999999998</v>
      </c>
      <c r="P447" s="31">
        <f t="shared" si="697"/>
        <v>4.4817200000000001</v>
      </c>
      <c r="Q447" s="31">
        <f t="shared" ref="Q447" si="698">ROUND((Q396/Q$410)*100,5)</f>
        <v>4.4900200000000003</v>
      </c>
    </row>
    <row r="448" spans="1:17" ht="12" customHeight="1" x14ac:dyDescent="0.2">
      <c r="A448" s="52" t="s">
        <v>42</v>
      </c>
      <c r="B448" s="31">
        <f t="shared" si="695"/>
        <v>6.0446200000000001</v>
      </c>
      <c r="C448" s="31">
        <f t="shared" si="695"/>
        <v>6.2525700000000004</v>
      </c>
      <c r="D448" s="31">
        <f t="shared" si="695"/>
        <v>6.0432699999999997</v>
      </c>
      <c r="E448" s="31">
        <f t="shared" si="695"/>
        <v>5.9099500000000003</v>
      </c>
      <c r="F448" s="31">
        <f t="shared" si="695"/>
        <v>5.8559099999999997</v>
      </c>
      <c r="G448" s="31">
        <f t="shared" ref="G448:I448" si="699">ROUND((G397/G$410)*100,5)</f>
        <v>5.6412800000000001</v>
      </c>
      <c r="H448" s="31">
        <f t="shared" si="699"/>
        <v>5.5008900000000001</v>
      </c>
      <c r="I448" s="31">
        <f t="shared" si="699"/>
        <v>5.5810700000000004</v>
      </c>
      <c r="J448" s="31">
        <f t="shared" si="695"/>
        <v>5.5114000000000001</v>
      </c>
      <c r="K448" s="31">
        <f t="shared" si="695"/>
        <v>5.6116900000000003</v>
      </c>
      <c r="L448" s="31">
        <f t="shared" si="695"/>
        <v>5.7669199999999998</v>
      </c>
      <c r="M448" s="31">
        <f t="shared" si="695"/>
        <v>5.91418</v>
      </c>
      <c r="N448" s="31">
        <f t="shared" si="695"/>
        <v>6.0243599999999997</v>
      </c>
      <c r="O448" s="31">
        <f t="shared" ref="O448:P448" si="700">ROUND((O397/O$410)*100,5)</f>
        <v>5.8315299999999999</v>
      </c>
      <c r="P448" s="31">
        <f t="shared" si="700"/>
        <v>5.9430399999999999</v>
      </c>
      <c r="Q448" s="31">
        <f t="shared" ref="Q448" si="701">ROUND((Q397/Q$410)*100,5)</f>
        <v>5.7786</v>
      </c>
    </row>
    <row r="449" spans="1:17" ht="12" customHeight="1" x14ac:dyDescent="0.2">
      <c r="A449" s="52" t="s">
        <v>43</v>
      </c>
      <c r="B449" s="31">
        <f t="shared" si="695"/>
        <v>6.45153</v>
      </c>
      <c r="C449" s="31">
        <f t="shared" si="695"/>
        <v>6.5952200000000003</v>
      </c>
      <c r="D449" s="31">
        <f t="shared" si="695"/>
        <v>6.5864500000000001</v>
      </c>
      <c r="E449" s="31">
        <f t="shared" si="695"/>
        <v>6.8426099999999996</v>
      </c>
      <c r="F449" s="31">
        <f t="shared" si="695"/>
        <v>7.0226600000000001</v>
      </c>
      <c r="G449" s="31">
        <f t="shared" ref="G449:I449" si="702">ROUND((G398/G$410)*100,5)</f>
        <v>6.9199099999999998</v>
      </c>
      <c r="H449" s="31">
        <f t="shared" si="702"/>
        <v>6.6563999999999997</v>
      </c>
      <c r="I449" s="31">
        <f t="shared" si="702"/>
        <v>6.6288499999999999</v>
      </c>
      <c r="J449" s="31">
        <f t="shared" si="695"/>
        <v>6.7008200000000002</v>
      </c>
      <c r="K449" s="31">
        <f t="shared" si="695"/>
        <v>6.5381299999999998</v>
      </c>
      <c r="L449" s="31">
        <f t="shared" si="695"/>
        <v>6.5350799999999998</v>
      </c>
      <c r="M449" s="31">
        <f t="shared" si="695"/>
        <v>6.4577400000000003</v>
      </c>
      <c r="N449" s="31">
        <f t="shared" si="695"/>
        <v>6.3652600000000001</v>
      </c>
      <c r="O449" s="31">
        <f t="shared" ref="O449:P449" si="703">ROUND((O398/O$410)*100,5)</f>
        <v>6.3915600000000001</v>
      </c>
      <c r="P449" s="31">
        <f t="shared" si="703"/>
        <v>6.2017899999999999</v>
      </c>
      <c r="Q449" s="31">
        <f t="shared" ref="Q449" si="704">ROUND((Q398/Q$410)*100,5)</f>
        <v>6.0799300000000001</v>
      </c>
    </row>
    <row r="450" spans="1:17" ht="12" customHeight="1" x14ac:dyDescent="0.2">
      <c r="A450" s="52" t="s">
        <v>44</v>
      </c>
      <c r="B450" s="31">
        <f t="shared" si="695"/>
        <v>6.30504</v>
      </c>
      <c r="C450" s="31">
        <f t="shared" si="695"/>
        <v>6.3428399999999998</v>
      </c>
      <c r="D450" s="31">
        <f t="shared" si="695"/>
        <v>6.3130600000000001</v>
      </c>
      <c r="E450" s="31">
        <f t="shared" si="695"/>
        <v>6.0445200000000003</v>
      </c>
      <c r="F450" s="31">
        <f t="shared" si="695"/>
        <v>6.0301499999999999</v>
      </c>
      <c r="G450" s="31">
        <f t="shared" ref="G450:I450" si="705">ROUND((G399/G$410)*100,5)</f>
        <v>6.42354</v>
      </c>
      <c r="H450" s="31">
        <f t="shared" si="705"/>
        <v>6.5784599999999998</v>
      </c>
      <c r="I450" s="31">
        <f t="shared" si="705"/>
        <v>6.8428300000000002</v>
      </c>
      <c r="J450" s="31">
        <f t="shared" si="695"/>
        <v>7.2933000000000003</v>
      </c>
      <c r="K450" s="31">
        <f t="shared" si="695"/>
        <v>7.1513299999999997</v>
      </c>
      <c r="L450" s="31">
        <f t="shared" si="695"/>
        <v>7.1953899999999997</v>
      </c>
      <c r="M450" s="31">
        <f t="shared" si="695"/>
        <v>7.2922700000000003</v>
      </c>
      <c r="N450" s="31">
        <f t="shared" si="695"/>
        <v>7.2860800000000001</v>
      </c>
      <c r="O450" s="31">
        <f t="shared" ref="O450:P450" si="706">ROUND((O399/O$410)*100,5)</f>
        <v>7.6313700000000004</v>
      </c>
      <c r="P450" s="31">
        <f t="shared" si="706"/>
        <v>7.5152599999999996</v>
      </c>
      <c r="Q450" s="31">
        <f t="shared" ref="Q450" si="707">ROUND((Q399/Q$410)*100,5)</f>
        <v>7.58826</v>
      </c>
    </row>
    <row r="451" spans="1:17" ht="12" customHeight="1" x14ac:dyDescent="0.2">
      <c r="A451" s="52" t="s">
        <v>45</v>
      </c>
      <c r="B451" s="31">
        <f t="shared" si="695"/>
        <v>4.8821199999999996</v>
      </c>
      <c r="C451" s="31">
        <f t="shared" si="695"/>
        <v>4.9196799999999996</v>
      </c>
      <c r="D451" s="31">
        <f t="shared" si="695"/>
        <v>4.7941500000000001</v>
      </c>
      <c r="E451" s="31">
        <f t="shared" si="695"/>
        <v>4.5436699999999997</v>
      </c>
      <c r="F451" s="31">
        <f t="shared" si="695"/>
        <v>4.5688199999999997</v>
      </c>
      <c r="G451" s="31">
        <f t="shared" ref="G451:I451" si="708">ROUND((G400/G$410)*100,5)</f>
        <v>4.4556500000000003</v>
      </c>
      <c r="H451" s="31">
        <f t="shared" si="708"/>
        <v>4.4009</v>
      </c>
      <c r="I451" s="31">
        <f t="shared" si="708"/>
        <v>4.5664999999999996</v>
      </c>
      <c r="J451" s="31">
        <f t="shared" si="695"/>
        <v>4.4752299999999998</v>
      </c>
      <c r="K451" s="31">
        <f t="shared" si="695"/>
        <v>4.3773299999999997</v>
      </c>
      <c r="L451" s="31">
        <f t="shared" si="695"/>
        <v>4.2252999999999998</v>
      </c>
      <c r="M451" s="31">
        <f t="shared" si="695"/>
        <v>3.8833199999999999</v>
      </c>
      <c r="N451" s="31">
        <f t="shared" si="695"/>
        <v>3.9412199999999999</v>
      </c>
      <c r="O451" s="31">
        <f t="shared" ref="O451:P451" si="709">ROUND((O400/O$410)*100,5)</f>
        <v>3.9598200000000001</v>
      </c>
      <c r="P451" s="31">
        <f t="shared" si="709"/>
        <v>4.1046800000000001</v>
      </c>
      <c r="Q451" s="31">
        <f t="shared" ref="Q451" si="710">ROUND((Q400/Q$410)*100,5)</f>
        <v>4.1728800000000001</v>
      </c>
    </row>
    <row r="452" spans="1:17" ht="12" customHeight="1" x14ac:dyDescent="0.2">
      <c r="A452" s="52" t="s">
        <v>46</v>
      </c>
      <c r="B452" s="31">
        <f t="shared" si="695"/>
        <v>10.509539999999999</v>
      </c>
      <c r="C452" s="31">
        <f t="shared" si="695"/>
        <v>10.19603</v>
      </c>
      <c r="D452" s="31">
        <f t="shared" si="695"/>
        <v>9.9174399999999991</v>
      </c>
      <c r="E452" s="31">
        <f t="shared" si="695"/>
        <v>10.00037</v>
      </c>
      <c r="F452" s="31">
        <f t="shared" si="695"/>
        <v>9.8577200000000005</v>
      </c>
      <c r="G452" s="31">
        <f t="shared" ref="G452:I452" si="711">ROUND((G401/G$410)*100,5)</f>
        <v>9.7219499999999996</v>
      </c>
      <c r="H452" s="31">
        <f t="shared" si="711"/>
        <v>9.1525599999999994</v>
      </c>
      <c r="I452" s="31">
        <f t="shared" si="711"/>
        <v>8.7779000000000007</v>
      </c>
      <c r="J452" s="31">
        <f t="shared" si="695"/>
        <v>8.7945499999999992</v>
      </c>
      <c r="K452" s="31">
        <f t="shared" si="695"/>
        <v>8.6980400000000007</v>
      </c>
      <c r="L452" s="31">
        <f t="shared" si="695"/>
        <v>9.0499299999999998</v>
      </c>
      <c r="M452" s="31">
        <f t="shared" si="695"/>
        <v>9.2039100000000005</v>
      </c>
      <c r="N452" s="31">
        <f t="shared" si="695"/>
        <v>9.3733299999999993</v>
      </c>
      <c r="O452" s="31">
        <f t="shared" ref="O452:P452" si="712">ROUND((O401/O$410)*100,5)</f>
        <v>9.4898699999999998</v>
      </c>
      <c r="P452" s="31">
        <f t="shared" si="712"/>
        <v>9.8867200000000004</v>
      </c>
      <c r="Q452" s="31">
        <f t="shared" ref="Q452" si="713">ROUND((Q401/Q$410)*100,5)</f>
        <v>9.6601300000000005</v>
      </c>
    </row>
    <row r="453" spans="1:17" ht="12" customHeight="1" x14ac:dyDescent="0.2">
      <c r="A453" s="52" t="s">
        <v>47</v>
      </c>
      <c r="B453" s="31">
        <f t="shared" si="695"/>
        <v>6.3136099999999997</v>
      </c>
      <c r="C453" s="31">
        <f t="shared" si="695"/>
        <v>6.3095400000000001</v>
      </c>
      <c r="D453" s="31">
        <f t="shared" si="695"/>
        <v>6.3535300000000001</v>
      </c>
      <c r="E453" s="31">
        <f t="shared" si="695"/>
        <v>6.6229899999999997</v>
      </c>
      <c r="F453" s="31">
        <f t="shared" si="695"/>
        <v>6.5596199999999998</v>
      </c>
      <c r="G453" s="31">
        <f t="shared" ref="G453:I453" si="714">ROUND((G402/G$410)*100,5)</f>
        <v>6.6849400000000001</v>
      </c>
      <c r="H453" s="31">
        <f t="shared" si="714"/>
        <v>6.6067099999999996</v>
      </c>
      <c r="I453" s="31">
        <f t="shared" si="714"/>
        <v>6.6325399999999997</v>
      </c>
      <c r="J453" s="31">
        <f t="shared" si="695"/>
        <v>6.6651800000000003</v>
      </c>
      <c r="K453" s="31">
        <f t="shared" si="695"/>
        <v>6.9221500000000002</v>
      </c>
      <c r="L453" s="31">
        <f t="shared" si="695"/>
        <v>6.8656699999999997</v>
      </c>
      <c r="M453" s="31">
        <f t="shared" si="695"/>
        <v>6.6861699999999997</v>
      </c>
      <c r="N453" s="31">
        <f t="shared" si="695"/>
        <v>6.5952599999999997</v>
      </c>
      <c r="O453" s="31">
        <f t="shared" ref="O453:P453" si="715">ROUND((O402/O$410)*100,5)</f>
        <v>6.4832400000000003</v>
      </c>
      <c r="P453" s="31">
        <f t="shared" si="715"/>
        <v>6.5147599999999999</v>
      </c>
      <c r="Q453" s="31">
        <f t="shared" ref="Q453" si="716">ROUND((Q402/Q$410)*100,5)</f>
        <v>6.4120600000000003</v>
      </c>
    </row>
    <row r="454" spans="1:17" ht="12" customHeight="1" x14ac:dyDescent="0.2">
      <c r="A454" s="52" t="s">
        <v>48</v>
      </c>
      <c r="B454" s="31">
        <f t="shared" si="695"/>
        <v>8.6026100000000003</v>
      </c>
      <c r="C454" s="31">
        <f t="shared" si="695"/>
        <v>8.4249799999999997</v>
      </c>
      <c r="D454" s="31">
        <f t="shared" si="695"/>
        <v>8.4039300000000008</v>
      </c>
      <c r="E454" s="31">
        <f t="shared" si="695"/>
        <v>8.3565400000000007</v>
      </c>
      <c r="F454" s="31">
        <f t="shared" si="695"/>
        <v>8.2616099999999992</v>
      </c>
      <c r="G454" s="31">
        <f t="shared" ref="G454:I454" si="717">ROUND((G403/G$410)*100,5)</f>
        <v>8.0908599999999993</v>
      </c>
      <c r="H454" s="31">
        <f t="shared" si="717"/>
        <v>7.9327300000000003</v>
      </c>
      <c r="I454" s="31">
        <f t="shared" si="717"/>
        <v>7.6913900000000002</v>
      </c>
      <c r="J454" s="31">
        <f t="shared" si="695"/>
        <v>7.6309699999999996</v>
      </c>
      <c r="K454" s="31">
        <f t="shared" si="695"/>
        <v>7.54331</v>
      </c>
      <c r="L454" s="31">
        <f t="shared" si="695"/>
        <v>7.6577000000000002</v>
      </c>
      <c r="M454" s="31">
        <f t="shared" si="695"/>
        <v>7.4773399999999999</v>
      </c>
      <c r="N454" s="31">
        <f t="shared" si="695"/>
        <v>7.4709000000000003</v>
      </c>
      <c r="O454" s="31">
        <f t="shared" ref="O454:P454" si="718">ROUND((O403/O$410)*100,5)</f>
        <v>7.5000400000000003</v>
      </c>
      <c r="P454" s="31">
        <f t="shared" si="718"/>
        <v>7.6064400000000001</v>
      </c>
      <c r="Q454" s="31">
        <f t="shared" ref="Q454" si="719">ROUND((Q403/Q$410)*100,5)</f>
        <v>7.7281000000000004</v>
      </c>
    </row>
    <row r="455" spans="1:17" ht="12" customHeight="1" x14ac:dyDescent="0.2">
      <c r="A455" s="52" t="s">
        <v>49</v>
      </c>
      <c r="B455" s="31">
        <f t="shared" si="695"/>
        <v>4.4675000000000002</v>
      </c>
      <c r="C455" s="31">
        <f t="shared" si="695"/>
        <v>4.71638</v>
      </c>
      <c r="D455" s="31">
        <f t="shared" si="695"/>
        <v>4.7851600000000003</v>
      </c>
      <c r="E455" s="31">
        <f t="shared" si="695"/>
        <v>4.9249599999999996</v>
      </c>
      <c r="F455" s="31">
        <f t="shared" si="695"/>
        <v>5.0020199999999999</v>
      </c>
      <c r="G455" s="31">
        <f t="shared" ref="G455:I455" si="720">ROUND((G404/G$410)*100,5)</f>
        <v>5.0137099999999997</v>
      </c>
      <c r="H455" s="31">
        <f t="shared" si="720"/>
        <v>5.0663499999999999</v>
      </c>
      <c r="I455" s="31">
        <f t="shared" si="720"/>
        <v>4.7509699999999997</v>
      </c>
      <c r="J455" s="31">
        <f t="shared" si="695"/>
        <v>4.70777</v>
      </c>
      <c r="K455" s="31">
        <f t="shared" si="695"/>
        <v>4.6082799999999997</v>
      </c>
      <c r="L455" s="31">
        <f t="shared" si="695"/>
        <v>4.8449499999999999</v>
      </c>
      <c r="M455" s="31">
        <f t="shared" si="695"/>
        <v>4.6277999999999997</v>
      </c>
      <c r="N455" s="31">
        <f t="shared" si="695"/>
        <v>5.08629</v>
      </c>
      <c r="O455" s="31">
        <f t="shared" ref="O455:P455" si="721">ROUND((O404/O$410)*100,5)</f>
        <v>5.2417699999999998</v>
      </c>
      <c r="P455" s="31">
        <f t="shared" si="721"/>
        <v>5.3737899999999996</v>
      </c>
      <c r="Q455" s="31">
        <f t="shared" ref="Q455" si="722">ROUND((Q404/Q$410)*100,5)</f>
        <v>5.3990200000000002</v>
      </c>
    </row>
    <row r="456" spans="1:17" ht="12" customHeight="1" x14ac:dyDescent="0.2">
      <c r="A456" s="52" t="s">
        <v>50</v>
      </c>
      <c r="B456" s="31">
        <f t="shared" si="695"/>
        <v>7.3236100000000004</v>
      </c>
      <c r="C456" s="31">
        <f t="shared" si="695"/>
        <v>7.1622000000000003</v>
      </c>
      <c r="D456" s="31">
        <f t="shared" si="695"/>
        <v>6.9012000000000002</v>
      </c>
      <c r="E456" s="31">
        <f t="shared" si="695"/>
        <v>6.7435499999999999</v>
      </c>
      <c r="F456" s="31">
        <f t="shared" si="695"/>
        <v>6.6664700000000003</v>
      </c>
      <c r="G456" s="31">
        <f t="shared" ref="G456:I456" si="723">ROUND((G405/G$410)*100,5)</f>
        <v>6.3305300000000004</v>
      </c>
      <c r="H456" s="31">
        <f t="shared" si="723"/>
        <v>6.1205400000000001</v>
      </c>
      <c r="I456" s="31">
        <f t="shared" si="723"/>
        <v>6.0468500000000001</v>
      </c>
      <c r="J456" s="31">
        <f t="shared" si="695"/>
        <v>5.9488599999999998</v>
      </c>
      <c r="K456" s="31">
        <f t="shared" si="695"/>
        <v>5.9461700000000004</v>
      </c>
      <c r="L456" s="31">
        <f t="shared" si="695"/>
        <v>5.8252600000000001</v>
      </c>
      <c r="M456" s="31">
        <f t="shared" si="695"/>
        <v>6.1376099999999996</v>
      </c>
      <c r="N456" s="31">
        <f t="shared" si="695"/>
        <v>6.2215100000000003</v>
      </c>
      <c r="O456" s="31">
        <f t="shared" ref="O456:P456" si="724">ROUND((O405/O$410)*100,5)</f>
        <v>6.3940299999999999</v>
      </c>
      <c r="P456" s="31">
        <f t="shared" si="724"/>
        <v>6.2979000000000003</v>
      </c>
      <c r="Q456" s="31">
        <f t="shared" ref="Q456" si="725">ROUND((Q405/Q$410)*100,5)</f>
        <v>6.4611700000000001</v>
      </c>
    </row>
    <row r="457" spans="1:17" ht="12" customHeight="1" x14ac:dyDescent="0.2">
      <c r="A457" s="52" t="s">
        <v>51</v>
      </c>
      <c r="B457" s="31">
        <f t="shared" si="695"/>
        <v>4.1822299999999997</v>
      </c>
      <c r="C457" s="31">
        <f t="shared" si="695"/>
        <v>4.3018799999999997</v>
      </c>
      <c r="D457" s="31">
        <f t="shared" si="695"/>
        <v>4.3786800000000001</v>
      </c>
      <c r="E457" s="31">
        <f t="shared" si="695"/>
        <v>4.6950599999999998</v>
      </c>
      <c r="F457" s="31">
        <f t="shared" si="695"/>
        <v>4.81623</v>
      </c>
      <c r="G457" s="31">
        <f t="shared" ref="G457:I457" si="726">ROUND((G406/G$410)*100,5)</f>
        <v>4.89133</v>
      </c>
      <c r="H457" s="31">
        <f t="shared" si="726"/>
        <v>4.8383599999999998</v>
      </c>
      <c r="I457" s="31">
        <f t="shared" si="726"/>
        <v>4.7638800000000003</v>
      </c>
      <c r="J457" s="31">
        <f t="shared" si="695"/>
        <v>4.6979699999999998</v>
      </c>
      <c r="K457" s="31">
        <f t="shared" si="695"/>
        <v>4.8772700000000002</v>
      </c>
      <c r="L457" s="31">
        <f t="shared" si="695"/>
        <v>4.7742399999999998</v>
      </c>
      <c r="M457" s="31">
        <f t="shared" si="695"/>
        <v>4.5510999999999999</v>
      </c>
      <c r="N457" s="31">
        <f t="shared" si="695"/>
        <v>4.6049300000000004</v>
      </c>
      <c r="O457" s="31">
        <f t="shared" ref="O457:P457" si="727">ROUND((O406/O$410)*100,5)</f>
        <v>4.8180300000000003</v>
      </c>
      <c r="P457" s="31">
        <f t="shared" si="727"/>
        <v>4.7675799999999997</v>
      </c>
      <c r="Q457" s="31">
        <f t="shared" ref="Q457" si="728">ROUND((Q406/Q$410)*100,5)</f>
        <v>4.7122799999999998</v>
      </c>
    </row>
    <row r="458" spans="1:17" ht="12" customHeight="1" x14ac:dyDescent="0.2">
      <c r="A458" s="52" t="s">
        <v>52</v>
      </c>
      <c r="B458" s="31">
        <f t="shared" si="695"/>
        <v>5.0465999999999998</v>
      </c>
      <c r="C458" s="31">
        <f t="shared" si="695"/>
        <v>5.0388599999999997</v>
      </c>
      <c r="D458" s="31">
        <f t="shared" si="695"/>
        <v>4.9299400000000002</v>
      </c>
      <c r="E458" s="31">
        <f t="shared" si="695"/>
        <v>4.97262</v>
      </c>
      <c r="F458" s="31">
        <f t="shared" si="695"/>
        <v>5.0655599999999996</v>
      </c>
      <c r="G458" s="31">
        <f t="shared" ref="G458:I458" si="729">ROUND((G407/G$410)*100,5)</f>
        <v>5.4121800000000002</v>
      </c>
      <c r="H458" s="31">
        <f t="shared" si="729"/>
        <v>5.5914999999999999</v>
      </c>
      <c r="I458" s="31">
        <f t="shared" si="729"/>
        <v>5.6631600000000004</v>
      </c>
      <c r="J458" s="31">
        <f t="shared" si="695"/>
        <v>5.4873500000000002</v>
      </c>
      <c r="K458" s="31">
        <f t="shared" si="695"/>
        <v>5.53383</v>
      </c>
      <c r="L458" s="31">
        <f t="shared" si="695"/>
        <v>5.3461600000000002</v>
      </c>
      <c r="M458" s="31">
        <f t="shared" si="695"/>
        <v>5.2947499999999996</v>
      </c>
      <c r="N458" s="31">
        <f t="shared" si="695"/>
        <v>5.2744</v>
      </c>
      <c r="O458" s="31">
        <f t="shared" ref="O458:P458" si="730">ROUND((O407/O$410)*100,5)</f>
        <v>5.3954000000000004</v>
      </c>
      <c r="P458" s="31">
        <f t="shared" si="730"/>
        <v>5.5898300000000001</v>
      </c>
      <c r="Q458" s="31">
        <f t="shared" ref="Q458" si="731">ROUND((Q407/Q$410)*100,5)</f>
        <v>5.6129499999999997</v>
      </c>
    </row>
    <row r="459" spans="1:17" ht="12" customHeight="1" x14ac:dyDescent="0.2">
      <c r="A459" s="52" t="s">
        <v>53</v>
      </c>
      <c r="B459" s="31">
        <f t="shared" si="695"/>
        <v>8.7576699999999992</v>
      </c>
      <c r="C459" s="31">
        <f t="shared" si="695"/>
        <v>9.1602200000000007</v>
      </c>
      <c r="D459" s="31">
        <f t="shared" si="695"/>
        <v>10.323029999999999</v>
      </c>
      <c r="E459" s="31">
        <f t="shared" si="695"/>
        <v>10.39288</v>
      </c>
      <c r="F459" s="31">
        <f t="shared" si="695"/>
        <v>10.548909999999999</v>
      </c>
      <c r="G459" s="31">
        <f t="shared" ref="G459:I459" si="732">ROUND((G408/G$410)*100,5)</f>
        <v>10.826320000000001</v>
      </c>
      <c r="H459" s="31">
        <f t="shared" si="732"/>
        <v>11.730549999999999</v>
      </c>
      <c r="I459" s="31">
        <f t="shared" si="732"/>
        <v>12.208080000000001</v>
      </c>
      <c r="J459" s="31">
        <f t="shared" si="695"/>
        <v>12.36992</v>
      </c>
      <c r="K459" s="31">
        <f t="shared" si="695"/>
        <v>12.033910000000001</v>
      </c>
      <c r="L459" s="31">
        <f t="shared" si="695"/>
        <v>11.74245</v>
      </c>
      <c r="M459" s="31">
        <f t="shared" si="695"/>
        <v>11.72415</v>
      </c>
      <c r="N459" s="31">
        <f t="shared" si="695"/>
        <v>11.91155</v>
      </c>
      <c r="O459" s="31">
        <f t="shared" ref="O459:P459" si="733">ROUND((O408/O$410)*100,5)</f>
        <v>11.789440000000001</v>
      </c>
      <c r="P459" s="31">
        <f t="shared" si="733"/>
        <v>11.910729999999999</v>
      </c>
      <c r="Q459" s="31">
        <f t="shared" ref="Q459" si="734">ROUND((Q408/Q$410)*100,5)</f>
        <v>12.0916</v>
      </c>
    </row>
    <row r="460" spans="1:17" ht="12" customHeight="1" x14ac:dyDescent="0.2">
      <c r="A460" s="52" t="s">
        <v>54</v>
      </c>
      <c r="B460" s="31">
        <f t="shared" si="695"/>
        <v>5.68567</v>
      </c>
      <c r="C460" s="31">
        <f t="shared" si="695"/>
        <v>5.5777999999999999</v>
      </c>
      <c r="D460" s="31">
        <f t="shared" si="695"/>
        <v>5.3715000000000002</v>
      </c>
      <c r="E460" s="31">
        <f t="shared" si="695"/>
        <v>5.3408199999999999</v>
      </c>
      <c r="F460" s="31">
        <f t="shared" si="695"/>
        <v>5.5728799999999996</v>
      </c>
      <c r="G460" s="31">
        <f t="shared" ref="G460:I460" si="735">ROUND((G409/G$410)*100,5)</f>
        <v>5.6970799999999997</v>
      </c>
      <c r="H460" s="31">
        <f t="shared" si="735"/>
        <v>5.7727199999999996</v>
      </c>
      <c r="I460" s="31">
        <f t="shared" si="735"/>
        <v>5.7111200000000002</v>
      </c>
      <c r="J460" s="31">
        <f t="shared" si="695"/>
        <v>5.7956200000000004</v>
      </c>
      <c r="K460" s="31">
        <f t="shared" si="695"/>
        <v>5.9709399999999997</v>
      </c>
      <c r="L460" s="31">
        <f t="shared" si="695"/>
        <v>5.8756500000000003</v>
      </c>
      <c r="M460" s="31">
        <f t="shared" si="695"/>
        <v>6.3977199999999996</v>
      </c>
      <c r="N460" s="31">
        <f t="shared" si="695"/>
        <v>5.99315</v>
      </c>
      <c r="O460" s="31">
        <f t="shared" ref="O460:P460" si="736">ROUND((O409/O$410)*100,5)</f>
        <v>5.9736000000000002</v>
      </c>
      <c r="P460" s="31">
        <f t="shared" si="736"/>
        <v>5.4559300000000004</v>
      </c>
      <c r="Q460" s="31">
        <f t="shared" ref="Q460" si="737">ROUND((Q409/Q$410)*100,5)</f>
        <v>5.51389</v>
      </c>
    </row>
    <row r="461" spans="1:17" ht="12" customHeight="1" x14ac:dyDescent="0.2">
      <c r="A461" s="50" t="s">
        <v>55</v>
      </c>
      <c r="B461" s="35">
        <f t="shared" ref="B461:M461" si="738">B410/B$410*100</f>
        <v>100</v>
      </c>
      <c r="C461" s="33">
        <f t="shared" si="738"/>
        <v>100</v>
      </c>
      <c r="D461" s="33">
        <f t="shared" si="738"/>
        <v>100</v>
      </c>
      <c r="E461" s="33">
        <f t="shared" si="738"/>
        <v>100</v>
      </c>
      <c r="F461" s="33">
        <f t="shared" si="738"/>
        <v>100</v>
      </c>
      <c r="G461" s="33">
        <f t="shared" ref="G461:I461" si="739">G410/G$410*100</f>
        <v>100</v>
      </c>
      <c r="H461" s="33">
        <f t="shared" si="739"/>
        <v>100</v>
      </c>
      <c r="I461" s="33">
        <f t="shared" si="739"/>
        <v>100</v>
      </c>
      <c r="J461" s="33">
        <f t="shared" si="738"/>
        <v>100</v>
      </c>
      <c r="K461" s="33">
        <f t="shared" si="738"/>
        <v>100</v>
      </c>
      <c r="L461" s="33">
        <f t="shared" si="738"/>
        <v>100</v>
      </c>
      <c r="M461" s="33">
        <f t="shared" si="738"/>
        <v>100</v>
      </c>
      <c r="N461" s="33">
        <f>N410/N$410*100</f>
        <v>100</v>
      </c>
      <c r="O461" s="33">
        <f>O410/O$410*100</f>
        <v>100</v>
      </c>
      <c r="P461" s="33">
        <f>P410/P$410*100</f>
        <v>100</v>
      </c>
      <c r="Q461" s="33">
        <f>Q410/Q$410*100</f>
        <v>100</v>
      </c>
    </row>
    <row r="462" spans="1:17" ht="12" customHeight="1" x14ac:dyDescent="0.2">
      <c r="A462" s="51" t="s">
        <v>0</v>
      </c>
      <c r="B462" s="35"/>
      <c r="C462" s="33"/>
      <c r="D462" s="33"/>
      <c r="E462" s="33"/>
      <c r="F462" s="33"/>
      <c r="G462" s="33"/>
      <c r="H462" s="33"/>
      <c r="I462" s="33"/>
      <c r="J462" s="33"/>
      <c r="K462" s="33"/>
      <c r="L462" s="33"/>
      <c r="M462" s="33"/>
      <c r="N462" s="33"/>
      <c r="O462" s="33"/>
      <c r="P462" s="33"/>
      <c r="Q462" s="33"/>
    </row>
    <row r="463" spans="1:17" ht="12" customHeight="1" x14ac:dyDescent="0.2">
      <c r="A463" s="53" t="s">
        <v>36</v>
      </c>
      <c r="B463" s="31">
        <f>ROUND((B412/B$410)*100,5)</f>
        <v>10.309939999999999</v>
      </c>
      <c r="C463" s="31">
        <f t="shared" ref="C463:F463" si="740">ROUND((C412/C$410)*100,5)</f>
        <v>10.226710000000001</v>
      </c>
      <c r="D463" s="31">
        <f t="shared" si="740"/>
        <v>10.16925</v>
      </c>
      <c r="E463" s="31">
        <f t="shared" si="740"/>
        <v>9.9601900000000008</v>
      </c>
      <c r="F463" s="31">
        <f t="shared" si="740"/>
        <v>9.4485799999999998</v>
      </c>
      <c r="G463" s="31">
        <f t="shared" ref="G463:I463" si="741">ROUND((G412/G$410)*100,5)</f>
        <v>9.2196999999999996</v>
      </c>
      <c r="H463" s="31">
        <f t="shared" si="741"/>
        <v>9.2363499999999998</v>
      </c>
      <c r="I463" s="31">
        <f t="shared" si="741"/>
        <v>9.2897999999999996</v>
      </c>
      <c r="J463" s="31">
        <f t="shared" ref="J463:M464" si="742">ROUND((J412/J$410)*100,5)</f>
        <v>9.2017100000000003</v>
      </c>
      <c r="K463" s="31">
        <f t="shared" si="742"/>
        <v>9.4103399999999997</v>
      </c>
      <c r="L463" s="31">
        <f t="shared" si="742"/>
        <v>9.5405200000000008</v>
      </c>
      <c r="M463" s="31">
        <f t="shared" si="742"/>
        <v>9.7416400000000003</v>
      </c>
      <c r="N463" s="31">
        <f t="shared" ref="N463:P464" si="743">ROUND((N412/N$410)*100,5)</f>
        <v>9.3815500000000007</v>
      </c>
      <c r="O463" s="31">
        <f t="shared" si="743"/>
        <v>8.4565400000000004</v>
      </c>
      <c r="P463" s="31">
        <f t="shared" si="743"/>
        <v>8.3498300000000008</v>
      </c>
      <c r="Q463" s="31">
        <f t="shared" ref="Q463" si="744">ROUND((Q412/Q$410)*100,5)</f>
        <v>8.2991399999999995</v>
      </c>
    </row>
    <row r="464" spans="1:17" ht="12" customHeight="1" x14ac:dyDescent="0.2">
      <c r="A464" s="53" t="s">
        <v>40</v>
      </c>
      <c r="B464" s="31">
        <f>ROUND((B413/B$410)*100,5)</f>
        <v>89.690060000000003</v>
      </c>
      <c r="C464" s="31">
        <f t="shared" ref="C464:F464" si="745">ROUND((C413/C$410)*100,5)</f>
        <v>89.773290000000003</v>
      </c>
      <c r="D464" s="31">
        <f t="shared" si="745"/>
        <v>89.830749999999995</v>
      </c>
      <c r="E464" s="31">
        <f t="shared" si="745"/>
        <v>90.039810000000003</v>
      </c>
      <c r="F464" s="31">
        <f t="shared" si="745"/>
        <v>90.551419999999993</v>
      </c>
      <c r="G464" s="31">
        <f t="shared" ref="G464:I464" si="746">ROUND((G413/G$410)*100,5)</f>
        <v>90.780299999999997</v>
      </c>
      <c r="H464" s="31">
        <f t="shared" si="746"/>
        <v>90.763649999999998</v>
      </c>
      <c r="I464" s="31">
        <f t="shared" si="746"/>
        <v>90.7102</v>
      </c>
      <c r="J464" s="31">
        <f t="shared" si="742"/>
        <v>90.798289999999994</v>
      </c>
      <c r="K464" s="31">
        <f t="shared" si="742"/>
        <v>90.589659999999995</v>
      </c>
      <c r="L464" s="31">
        <f t="shared" si="742"/>
        <v>90.459479999999999</v>
      </c>
      <c r="M464" s="31">
        <f t="shared" si="742"/>
        <v>90.258359999999996</v>
      </c>
      <c r="N464" s="31">
        <f t="shared" si="743"/>
        <v>90.618449999999996</v>
      </c>
      <c r="O464" s="31">
        <f t="shared" si="743"/>
        <v>91.543459999999996</v>
      </c>
      <c r="P464" s="31">
        <f t="shared" si="743"/>
        <v>91.650170000000003</v>
      </c>
      <c r="Q464" s="31">
        <f t="shared" ref="Q464" si="747">ROUND((Q413/Q$410)*100,5)</f>
        <v>91.700860000000006</v>
      </c>
    </row>
    <row r="465" spans="1:17" ht="12" customHeight="1" x14ac:dyDescent="0.2">
      <c r="A465" s="23"/>
      <c r="B465" s="21"/>
      <c r="C465" s="21"/>
      <c r="D465" s="21"/>
      <c r="E465" s="21"/>
      <c r="F465" s="21"/>
      <c r="G465" s="21"/>
      <c r="H465" s="21"/>
      <c r="I465" s="21"/>
    </row>
    <row r="466" spans="1:17" ht="12" customHeight="1" x14ac:dyDescent="0.2">
      <c r="A466" s="100"/>
      <c r="B466" s="182" t="s">
        <v>98</v>
      </c>
      <c r="C466" s="182"/>
      <c r="D466" s="182"/>
      <c r="E466" s="182"/>
      <c r="F466" s="182"/>
      <c r="G466" s="182"/>
      <c r="H466" s="182"/>
      <c r="I466" s="182"/>
      <c r="J466" s="182"/>
      <c r="K466" s="182"/>
      <c r="L466" s="182"/>
      <c r="M466" s="182"/>
      <c r="N466" s="182"/>
      <c r="O466" s="182"/>
      <c r="P466" s="182"/>
      <c r="Q466" s="182"/>
    </row>
    <row r="467" spans="1:17" ht="12" customHeight="1" x14ac:dyDescent="0.2">
      <c r="A467" s="52" t="s">
        <v>37</v>
      </c>
      <c r="B467" s="31">
        <f>ROUND((B391/B8)*100,5)</f>
        <v>15.40746</v>
      </c>
      <c r="C467" s="31">
        <f t="shared" ref="C467:F467" si="748">ROUND((C391/C8)*100,5)</f>
        <v>15.94947</v>
      </c>
      <c r="D467" s="31">
        <f t="shared" si="748"/>
        <v>16.100090000000002</v>
      </c>
      <c r="E467" s="31">
        <f t="shared" si="748"/>
        <v>15.497170000000001</v>
      </c>
      <c r="F467" s="31">
        <f t="shared" si="748"/>
        <v>14.93835</v>
      </c>
      <c r="G467" s="31">
        <f t="shared" ref="G467:I467" si="749">ROUND((G391/G8)*100,5)</f>
        <v>15.082739999999999</v>
      </c>
      <c r="H467" s="31">
        <f t="shared" si="749"/>
        <v>15.012650000000001</v>
      </c>
      <c r="I467" s="31">
        <f t="shared" si="749"/>
        <v>15.510820000000001</v>
      </c>
      <c r="J467" s="31">
        <f t="shared" ref="J467:M470" si="750">ROUND((J391/J8)*100,5)</f>
        <v>15.672140000000001</v>
      </c>
      <c r="K467" s="31">
        <f t="shared" si="750"/>
        <v>15.23551</v>
      </c>
      <c r="L467" s="31">
        <f t="shared" si="750"/>
        <v>14.849399999999999</v>
      </c>
      <c r="M467" s="31">
        <f t="shared" si="750"/>
        <v>15.38982</v>
      </c>
      <c r="N467" s="31">
        <f t="shared" ref="N467:O470" si="751">ROUND((N391/N8)*100,5)</f>
        <v>15.31113</v>
      </c>
      <c r="O467" s="31">
        <f t="shared" si="751"/>
        <v>15.616070000000001</v>
      </c>
      <c r="P467" s="31">
        <f t="shared" ref="P467:Q467" si="752">ROUND((P391/P8)*100,5)</f>
        <v>16.051189999999998</v>
      </c>
      <c r="Q467" s="31">
        <f t="shared" si="752"/>
        <v>14.88631</v>
      </c>
    </row>
    <row r="468" spans="1:17" ht="12" customHeight="1" x14ac:dyDescent="0.2">
      <c r="A468" s="52" t="s">
        <v>38</v>
      </c>
      <c r="B468" s="31">
        <f>ROUND((B392/B9)*100,5)</f>
        <v>5.8562900000000004</v>
      </c>
      <c r="C468" s="31">
        <f t="shared" ref="C468:F468" si="753">ROUND((C392/C9)*100,5)</f>
        <v>5.4308500000000004</v>
      </c>
      <c r="D468" s="31">
        <f t="shared" si="753"/>
        <v>5.3130699999999997</v>
      </c>
      <c r="E468" s="31">
        <f t="shared" si="753"/>
        <v>4.9089400000000003</v>
      </c>
      <c r="F468" s="31">
        <f t="shared" si="753"/>
        <v>4.1646599999999996</v>
      </c>
      <c r="G468" s="31">
        <f t="shared" ref="G468:I468" si="754">ROUND((G392/G9)*100,5)</f>
        <v>3.9620500000000001</v>
      </c>
      <c r="H468" s="31">
        <f t="shared" si="754"/>
        <v>4.0678599999999996</v>
      </c>
      <c r="I468" s="31">
        <f t="shared" si="754"/>
        <v>4.25021</v>
      </c>
      <c r="J468" s="31">
        <f t="shared" si="750"/>
        <v>4.06067</v>
      </c>
      <c r="K468" s="31">
        <f t="shared" si="750"/>
        <v>3.48672</v>
      </c>
      <c r="L468" s="31">
        <f t="shared" si="750"/>
        <v>3.62453</v>
      </c>
      <c r="M468" s="31">
        <f t="shared" si="750"/>
        <v>3.7235299999999998</v>
      </c>
      <c r="N468" s="31">
        <f t="shared" si="751"/>
        <v>3.6595599999999999</v>
      </c>
      <c r="O468" s="31">
        <f t="shared" si="751"/>
        <v>3.5758000000000001</v>
      </c>
      <c r="P468" s="31">
        <f t="shared" ref="P468:Q468" si="755">ROUND((P392/P9)*100,5)</f>
        <v>3.5427300000000002</v>
      </c>
      <c r="Q468" s="31">
        <f t="shared" si="755"/>
        <v>3.4722599999999999</v>
      </c>
    </row>
    <row r="469" spans="1:17" ht="12" customHeight="1" x14ac:dyDescent="0.2">
      <c r="A469" s="52" t="s">
        <v>39</v>
      </c>
      <c r="B469" s="31">
        <f>ROUND((B393/B10)*100,5)</f>
        <v>1.94814</v>
      </c>
      <c r="C469" s="31">
        <f t="shared" ref="C469:F469" si="756">ROUND((C393/C10)*100,5)</f>
        <v>1.8961300000000001</v>
      </c>
      <c r="D469" s="31">
        <f t="shared" si="756"/>
        <v>1.7982</v>
      </c>
      <c r="E469" s="31">
        <f t="shared" si="756"/>
        <v>1.73624</v>
      </c>
      <c r="F469" s="31">
        <f t="shared" si="756"/>
        <v>1.5022599999999999</v>
      </c>
      <c r="G469" s="31">
        <f t="shared" ref="G469:I469" si="757">ROUND((G393/G10)*100,5)</f>
        <v>1.4636100000000001</v>
      </c>
      <c r="H469" s="31">
        <f t="shared" si="757"/>
        <v>1.4830700000000001</v>
      </c>
      <c r="I469" s="31">
        <f t="shared" si="757"/>
        <v>1.89591</v>
      </c>
      <c r="J469" s="31">
        <f t="shared" si="750"/>
        <v>2.3789799999999999</v>
      </c>
      <c r="K469" s="31">
        <f t="shared" si="750"/>
        <v>4.4947699999999999</v>
      </c>
      <c r="L469" s="31">
        <f t="shared" si="750"/>
        <v>5.08786</v>
      </c>
      <c r="M469" s="31">
        <f t="shared" si="750"/>
        <v>7.1792100000000003</v>
      </c>
      <c r="N469" s="31">
        <f t="shared" si="751"/>
        <v>6.5945299999999998</v>
      </c>
      <c r="O469" s="31">
        <f t="shared" si="751"/>
        <v>3.3242699999999998</v>
      </c>
      <c r="P469" s="31">
        <f t="shared" ref="P469:Q469" si="758">ROUND((P393/P10)*100,5)</f>
        <v>2.35764</v>
      </c>
      <c r="Q469" s="31">
        <f t="shared" si="758"/>
        <v>2.976</v>
      </c>
    </row>
    <row r="470" spans="1:17" ht="12" customHeight="1" x14ac:dyDescent="0.2">
      <c r="A470" s="52" t="s">
        <v>34</v>
      </c>
      <c r="B470" s="31">
        <f>ROUND((B394/B11)*100,5)</f>
        <v>2.3157000000000001</v>
      </c>
      <c r="C470" s="31">
        <f t="shared" ref="C470:F470" si="759">ROUND((C394/C11)*100,5)</f>
        <v>2.2410600000000001</v>
      </c>
      <c r="D470" s="31">
        <f t="shared" si="759"/>
        <v>2.2015500000000001</v>
      </c>
      <c r="E470" s="31">
        <f t="shared" si="759"/>
        <v>1.9635100000000001</v>
      </c>
      <c r="F470" s="31">
        <f t="shared" si="759"/>
        <v>1.79234</v>
      </c>
      <c r="G470" s="31">
        <f t="shared" ref="G470:I470" si="760">ROUND((G394/G11)*100,5)</f>
        <v>1.75102</v>
      </c>
      <c r="H470" s="31">
        <f t="shared" si="760"/>
        <v>1.6996899999999999</v>
      </c>
      <c r="I470" s="31">
        <f t="shared" si="760"/>
        <v>1.71956</v>
      </c>
      <c r="J470" s="31">
        <f t="shared" si="750"/>
        <v>1.7153700000000001</v>
      </c>
      <c r="K470" s="31">
        <f t="shared" si="750"/>
        <v>1.6875199999999999</v>
      </c>
      <c r="L470" s="31">
        <f t="shared" si="750"/>
        <v>1.5950200000000001</v>
      </c>
      <c r="M470" s="31">
        <f t="shared" si="750"/>
        <v>1.6116600000000001</v>
      </c>
      <c r="N470" s="31">
        <f t="shared" si="751"/>
        <v>1.6957100000000001</v>
      </c>
      <c r="O470" s="31">
        <f t="shared" si="751"/>
        <v>1.7379800000000001</v>
      </c>
      <c r="P470" s="31">
        <f t="shared" ref="P470:Q470" si="761">ROUND((P394/P11)*100,5)</f>
        <v>1.9584999999999999</v>
      </c>
      <c r="Q470" s="31">
        <f t="shared" si="761"/>
        <v>1.9271</v>
      </c>
    </row>
    <row r="471" spans="1:17" ht="12" customHeight="1" x14ac:dyDescent="0.2">
      <c r="A471" s="29"/>
      <c r="B471" s="31"/>
      <c r="C471" s="31"/>
      <c r="D471" s="31"/>
      <c r="E471" s="31"/>
      <c r="F471" s="31"/>
      <c r="G471" s="31"/>
      <c r="H471" s="31"/>
      <c r="I471" s="31"/>
      <c r="J471" s="31"/>
      <c r="K471" s="31"/>
      <c r="L471" s="31"/>
      <c r="M471" s="31"/>
      <c r="N471" s="31"/>
      <c r="O471" s="31"/>
      <c r="P471" s="31"/>
      <c r="Q471" s="31"/>
    </row>
    <row r="472" spans="1:17" ht="12" customHeight="1" x14ac:dyDescent="0.2">
      <c r="A472" s="52" t="s">
        <v>41</v>
      </c>
      <c r="B472" s="31">
        <f t="shared" ref="B472:N486" si="762">ROUND((B396/B13)*100,5)</f>
        <v>10.408390000000001</v>
      </c>
      <c r="C472" s="31">
        <f t="shared" si="762"/>
        <v>9.7430599999999998</v>
      </c>
      <c r="D472" s="31">
        <f t="shared" si="762"/>
        <v>9.6260499999999993</v>
      </c>
      <c r="E472" s="31">
        <f t="shared" si="762"/>
        <v>9.2172300000000007</v>
      </c>
      <c r="F472" s="31">
        <f t="shared" si="762"/>
        <v>8.9973799999999997</v>
      </c>
      <c r="G472" s="31">
        <f t="shared" ref="G472:I472" si="763">ROUND((G396/G13)*100,5)</f>
        <v>8.86111</v>
      </c>
      <c r="H472" s="31">
        <f t="shared" si="763"/>
        <v>9.2795299999999994</v>
      </c>
      <c r="I472" s="31">
        <f t="shared" si="763"/>
        <v>9.7252600000000005</v>
      </c>
      <c r="J472" s="31">
        <f t="shared" si="762"/>
        <v>9.7770299999999999</v>
      </c>
      <c r="K472" s="31">
        <f t="shared" si="762"/>
        <v>9.8741699999999994</v>
      </c>
      <c r="L472" s="31">
        <f t="shared" si="762"/>
        <v>9.8104999999999993</v>
      </c>
      <c r="M472" s="31">
        <f t="shared" si="762"/>
        <v>10.07929</v>
      </c>
      <c r="N472" s="31">
        <f t="shared" si="762"/>
        <v>9.8458500000000004</v>
      </c>
      <c r="O472" s="31">
        <f t="shared" ref="O472:P472" si="764">ROUND((O396/O13)*100,5)</f>
        <v>10.09136</v>
      </c>
      <c r="P472" s="31">
        <f t="shared" si="764"/>
        <v>9.7967399999999998</v>
      </c>
      <c r="Q472" s="31">
        <f t="shared" ref="Q472" si="765">ROUND((Q396/Q13)*100,5)</f>
        <v>9.5917200000000005</v>
      </c>
    </row>
    <row r="473" spans="1:17" ht="12" customHeight="1" x14ac:dyDescent="0.2">
      <c r="A473" s="52" t="s">
        <v>42</v>
      </c>
      <c r="B473" s="31">
        <f t="shared" si="762"/>
        <v>12.41292</v>
      </c>
      <c r="C473" s="31">
        <f t="shared" si="762"/>
        <v>12.8886</v>
      </c>
      <c r="D473" s="31">
        <f t="shared" si="762"/>
        <v>12.50372</v>
      </c>
      <c r="E473" s="31">
        <f t="shared" si="762"/>
        <v>11.95373</v>
      </c>
      <c r="F473" s="31">
        <f t="shared" si="762"/>
        <v>11.43873</v>
      </c>
      <c r="G473" s="31">
        <f t="shared" ref="G473:I473" si="766">ROUND((G397/G14)*100,5)</f>
        <v>10.54095</v>
      </c>
      <c r="H473" s="31">
        <f t="shared" si="766"/>
        <v>10.15066</v>
      </c>
      <c r="I473" s="31">
        <f t="shared" si="766"/>
        <v>10.50229</v>
      </c>
      <c r="J473" s="31">
        <f t="shared" si="762"/>
        <v>10.537789999999999</v>
      </c>
      <c r="K473" s="31">
        <f t="shared" si="762"/>
        <v>10.69351</v>
      </c>
      <c r="L473" s="31">
        <f t="shared" si="762"/>
        <v>10.781330000000001</v>
      </c>
      <c r="M473" s="31">
        <f t="shared" si="762"/>
        <v>11.62703</v>
      </c>
      <c r="N473" s="31">
        <f t="shared" si="762"/>
        <v>11.736470000000001</v>
      </c>
      <c r="O473" s="31">
        <f t="shared" ref="O473:P473" si="767">ROUND((O397/O14)*100,5)</f>
        <v>11.29257</v>
      </c>
      <c r="P473" s="31">
        <f t="shared" si="767"/>
        <v>11.487590000000001</v>
      </c>
      <c r="Q473" s="31">
        <f t="shared" ref="Q473" si="768">ROUND((Q397/Q14)*100,5)</f>
        <v>11.014329999999999</v>
      </c>
    </row>
    <row r="474" spans="1:17" ht="12" customHeight="1" x14ac:dyDescent="0.2">
      <c r="A474" s="52" t="s">
        <v>43</v>
      </c>
      <c r="B474" s="31">
        <f t="shared" si="762"/>
        <v>16.43749</v>
      </c>
      <c r="C474" s="31">
        <f t="shared" si="762"/>
        <v>17.900289999999998</v>
      </c>
      <c r="D474" s="31">
        <f t="shared" si="762"/>
        <v>17.804790000000001</v>
      </c>
      <c r="E474" s="31">
        <f t="shared" si="762"/>
        <v>17.851130000000001</v>
      </c>
      <c r="F474" s="31">
        <f t="shared" si="762"/>
        <v>18.25667</v>
      </c>
      <c r="G474" s="31">
        <f t="shared" ref="G474:I474" si="769">ROUND((G398/G15)*100,5)</f>
        <v>17.903189999999999</v>
      </c>
      <c r="H474" s="31">
        <f t="shared" si="769"/>
        <v>17.890440000000002</v>
      </c>
      <c r="I474" s="31">
        <f t="shared" si="769"/>
        <v>18.83484</v>
      </c>
      <c r="J474" s="31">
        <f t="shared" si="762"/>
        <v>19.46378</v>
      </c>
      <c r="K474" s="31">
        <f t="shared" si="762"/>
        <v>18.896249999999998</v>
      </c>
      <c r="L474" s="31">
        <f t="shared" si="762"/>
        <v>18.757770000000001</v>
      </c>
      <c r="M474" s="31">
        <f t="shared" si="762"/>
        <v>19.641449999999999</v>
      </c>
      <c r="N474" s="31">
        <f t="shared" si="762"/>
        <v>19.91826</v>
      </c>
      <c r="O474" s="31">
        <f t="shared" ref="O474:P474" si="770">ROUND((O398/O15)*100,5)</f>
        <v>19.86599</v>
      </c>
      <c r="P474" s="31">
        <f t="shared" si="770"/>
        <v>19.483370000000001</v>
      </c>
      <c r="Q474" s="31">
        <f t="shared" ref="Q474" si="771">ROUND((Q398/Q15)*100,5)</f>
        <v>18.963059999999999</v>
      </c>
    </row>
    <row r="475" spans="1:17" ht="12" customHeight="1" x14ac:dyDescent="0.2">
      <c r="A475" s="52" t="s">
        <v>44</v>
      </c>
      <c r="B475" s="31">
        <f t="shared" si="762"/>
        <v>15.85284</v>
      </c>
      <c r="C475" s="31">
        <f t="shared" si="762"/>
        <v>16.206530000000001</v>
      </c>
      <c r="D475" s="31">
        <f t="shared" si="762"/>
        <v>15.91656</v>
      </c>
      <c r="E475" s="31">
        <f t="shared" si="762"/>
        <v>15.123810000000001</v>
      </c>
      <c r="F475" s="31">
        <f t="shared" si="762"/>
        <v>14.606170000000001</v>
      </c>
      <c r="G475" s="31">
        <f t="shared" ref="G475:I475" si="772">ROUND((G399/G16)*100,5)</f>
        <v>15.49123</v>
      </c>
      <c r="H475" s="31">
        <f t="shared" si="772"/>
        <v>15.80598</v>
      </c>
      <c r="I475" s="31">
        <f t="shared" si="772"/>
        <v>16.824269999999999</v>
      </c>
      <c r="J475" s="31">
        <f t="shared" si="762"/>
        <v>17.500800000000002</v>
      </c>
      <c r="K475" s="31">
        <f t="shared" si="762"/>
        <v>16.33222</v>
      </c>
      <c r="L475" s="31">
        <f t="shared" si="762"/>
        <v>16.320799999999998</v>
      </c>
      <c r="M475" s="31">
        <f t="shared" si="762"/>
        <v>17.151990000000001</v>
      </c>
      <c r="N475" s="31">
        <f t="shared" si="762"/>
        <v>17.125869999999999</v>
      </c>
      <c r="O475" s="31">
        <f t="shared" ref="O475:P475" si="773">ROUND((O399/O16)*100,5)</f>
        <v>17.64481</v>
      </c>
      <c r="P475" s="31">
        <f t="shared" si="773"/>
        <v>17.21679</v>
      </c>
      <c r="Q475" s="31">
        <f t="shared" ref="Q475" si="774">ROUND((Q399/Q16)*100,5)</f>
        <v>18.47251</v>
      </c>
    </row>
    <row r="476" spans="1:17" ht="12" customHeight="1" x14ac:dyDescent="0.2">
      <c r="A476" s="52" t="s">
        <v>45</v>
      </c>
      <c r="B476" s="31">
        <f t="shared" si="762"/>
        <v>8.6957199999999997</v>
      </c>
      <c r="C476" s="31">
        <f t="shared" si="762"/>
        <v>8.99146</v>
      </c>
      <c r="D476" s="31">
        <f t="shared" si="762"/>
        <v>8.7683800000000005</v>
      </c>
      <c r="E476" s="31">
        <f t="shared" si="762"/>
        <v>8.2331400000000006</v>
      </c>
      <c r="F476" s="31">
        <f t="shared" si="762"/>
        <v>8.1301900000000007</v>
      </c>
      <c r="G476" s="31">
        <f t="shared" ref="G476:I476" si="775">ROUND((G400/G17)*100,5)</f>
        <v>7.9744200000000003</v>
      </c>
      <c r="H476" s="31">
        <f t="shared" si="775"/>
        <v>8.0512599999999992</v>
      </c>
      <c r="I476" s="31">
        <f t="shared" si="775"/>
        <v>8.7410200000000007</v>
      </c>
      <c r="J476" s="31">
        <f t="shared" si="762"/>
        <v>8.7414299999999994</v>
      </c>
      <c r="K476" s="31">
        <f t="shared" si="762"/>
        <v>8.5103799999999996</v>
      </c>
      <c r="L476" s="31">
        <f t="shared" si="762"/>
        <v>8.2524800000000003</v>
      </c>
      <c r="M476" s="31">
        <f t="shared" si="762"/>
        <v>8.3475199999999994</v>
      </c>
      <c r="N476" s="31">
        <f t="shared" si="762"/>
        <v>8.6363299999999992</v>
      </c>
      <c r="O476" s="31">
        <f t="shared" ref="O476:P476" si="776">ROUND((O400/O17)*100,5)</f>
        <v>8.5581200000000006</v>
      </c>
      <c r="P476" s="31">
        <f t="shared" si="776"/>
        <v>8.8513000000000002</v>
      </c>
      <c r="Q476" s="31">
        <f t="shared" ref="Q476" si="777">ROUND((Q400/Q17)*100,5)</f>
        <v>8.8777500000000007</v>
      </c>
    </row>
    <row r="477" spans="1:17" ht="12" customHeight="1" x14ac:dyDescent="0.2">
      <c r="A477" s="52" t="s">
        <v>46</v>
      </c>
      <c r="B477" s="31">
        <f t="shared" si="762"/>
        <v>19.782309999999999</v>
      </c>
      <c r="C477" s="31">
        <f t="shared" si="762"/>
        <v>19.479980000000001</v>
      </c>
      <c r="D477" s="31">
        <f t="shared" si="762"/>
        <v>18.889379999999999</v>
      </c>
      <c r="E477" s="31">
        <f t="shared" si="762"/>
        <v>18.482500000000002</v>
      </c>
      <c r="F477" s="31">
        <f t="shared" si="762"/>
        <v>17.642700000000001</v>
      </c>
      <c r="G477" s="31">
        <f t="shared" ref="G477:I477" si="778">ROUND((G401/G18)*100,5)</f>
        <v>17.485779999999998</v>
      </c>
      <c r="H477" s="31">
        <f t="shared" si="778"/>
        <v>16.28895</v>
      </c>
      <c r="I477" s="31">
        <f t="shared" si="778"/>
        <v>15.766540000000001</v>
      </c>
      <c r="J477" s="31">
        <f t="shared" si="762"/>
        <v>16.377420000000001</v>
      </c>
      <c r="K477" s="31">
        <f t="shared" si="762"/>
        <v>16.081800000000001</v>
      </c>
      <c r="L477" s="31">
        <f t="shared" si="762"/>
        <v>16.498799999999999</v>
      </c>
      <c r="M477" s="31">
        <f t="shared" si="762"/>
        <v>17.46228</v>
      </c>
      <c r="N477" s="31">
        <f t="shared" si="762"/>
        <v>17.778569999999998</v>
      </c>
      <c r="O477" s="31">
        <f t="shared" ref="O477:P477" si="779">ROUND((O401/O18)*100,5)</f>
        <v>17.656639999999999</v>
      </c>
      <c r="P477" s="31">
        <f t="shared" si="779"/>
        <v>18.204920000000001</v>
      </c>
      <c r="Q477" s="31">
        <f t="shared" ref="Q477" si="780">ROUND((Q401/Q18)*100,5)</f>
        <v>17.520949999999999</v>
      </c>
    </row>
    <row r="478" spans="1:17" ht="12" customHeight="1" x14ac:dyDescent="0.2">
      <c r="A478" s="52" t="s">
        <v>47</v>
      </c>
      <c r="B478" s="31">
        <f t="shared" si="762"/>
        <v>16.06925</v>
      </c>
      <c r="C478" s="31">
        <f t="shared" si="762"/>
        <v>16.091180000000001</v>
      </c>
      <c r="D478" s="31">
        <f t="shared" si="762"/>
        <v>16.13345</v>
      </c>
      <c r="E478" s="31">
        <f t="shared" si="762"/>
        <v>16.359269999999999</v>
      </c>
      <c r="F478" s="31">
        <f t="shared" si="762"/>
        <v>16.150749999999999</v>
      </c>
      <c r="G478" s="31">
        <f t="shared" ref="G478:I478" si="781">ROUND((G402/G19)*100,5)</f>
        <v>16.645130000000002</v>
      </c>
      <c r="H478" s="31">
        <f t="shared" si="781"/>
        <v>16.562860000000001</v>
      </c>
      <c r="I478" s="31">
        <f t="shared" si="781"/>
        <v>17.290209999999998</v>
      </c>
      <c r="J478" s="31">
        <f t="shared" si="762"/>
        <v>17.708600000000001</v>
      </c>
      <c r="K478" s="31">
        <f t="shared" si="762"/>
        <v>18.328140000000001</v>
      </c>
      <c r="L478" s="31">
        <f t="shared" si="762"/>
        <v>18.20974</v>
      </c>
      <c r="M478" s="31">
        <f t="shared" si="762"/>
        <v>18.546779999999998</v>
      </c>
      <c r="N478" s="31">
        <f t="shared" si="762"/>
        <v>18.37762</v>
      </c>
      <c r="O478" s="31">
        <f t="shared" ref="O478:P478" si="782">ROUND((O402/O19)*100,5)</f>
        <v>17.846340000000001</v>
      </c>
      <c r="P478" s="31">
        <f t="shared" si="782"/>
        <v>17.941410000000001</v>
      </c>
      <c r="Q478" s="31">
        <f t="shared" ref="Q478" si="783">ROUND((Q402/Q19)*100,5)</f>
        <v>17.548300000000001</v>
      </c>
    </row>
    <row r="479" spans="1:17" ht="12" customHeight="1" x14ac:dyDescent="0.2">
      <c r="A479" s="52" t="s">
        <v>48</v>
      </c>
      <c r="B479" s="31">
        <f t="shared" si="762"/>
        <v>14.898</v>
      </c>
      <c r="C479" s="31">
        <f t="shared" si="762"/>
        <v>14.72462</v>
      </c>
      <c r="D479" s="31">
        <f t="shared" si="762"/>
        <v>14.677239999999999</v>
      </c>
      <c r="E479" s="31">
        <f t="shared" si="762"/>
        <v>14.50399</v>
      </c>
      <c r="F479" s="31">
        <f t="shared" si="762"/>
        <v>13.789669999999999</v>
      </c>
      <c r="G479" s="31">
        <f t="shared" ref="G479:I479" si="784">ROUND((G403/G20)*100,5)</f>
        <v>13.577809999999999</v>
      </c>
      <c r="H479" s="31">
        <f t="shared" si="784"/>
        <v>13.16432</v>
      </c>
      <c r="I479" s="31">
        <f t="shared" si="784"/>
        <v>13.26937</v>
      </c>
      <c r="J479" s="31">
        <f t="shared" si="762"/>
        <v>13.6188</v>
      </c>
      <c r="K479" s="31">
        <f t="shared" si="762"/>
        <v>13.63782</v>
      </c>
      <c r="L479" s="31">
        <f t="shared" si="762"/>
        <v>13.781639999999999</v>
      </c>
      <c r="M479" s="31">
        <f t="shared" si="762"/>
        <v>14.184950000000001</v>
      </c>
      <c r="N479" s="31">
        <f t="shared" si="762"/>
        <v>14.47465</v>
      </c>
      <c r="O479" s="31">
        <f t="shared" ref="O479:P479" si="785">ROUND((O403/O20)*100,5)</f>
        <v>14.4953</v>
      </c>
      <c r="P479" s="31">
        <f t="shared" si="785"/>
        <v>14.658390000000001</v>
      </c>
      <c r="Q479" s="31">
        <f t="shared" ref="Q479" si="786">ROUND((Q403/Q20)*100,5)</f>
        <v>14.59083</v>
      </c>
    </row>
    <row r="480" spans="1:17" ht="12" customHeight="1" x14ac:dyDescent="0.2">
      <c r="A480" s="52" t="s">
        <v>49</v>
      </c>
      <c r="B480" s="31">
        <f t="shared" si="762"/>
        <v>12.25675</v>
      </c>
      <c r="C480" s="31">
        <f t="shared" si="762"/>
        <v>12.798439999999999</v>
      </c>
      <c r="D480" s="31">
        <f t="shared" si="762"/>
        <v>12.820449999999999</v>
      </c>
      <c r="E480" s="31">
        <f t="shared" si="762"/>
        <v>12.98861</v>
      </c>
      <c r="F480" s="31">
        <f t="shared" si="762"/>
        <v>13.009510000000001</v>
      </c>
      <c r="G480" s="31">
        <f t="shared" ref="G480:I480" si="787">ROUND((G404/G21)*100,5)</f>
        <v>13.33212</v>
      </c>
      <c r="H480" s="31">
        <f t="shared" si="787"/>
        <v>13.24672</v>
      </c>
      <c r="I480" s="31">
        <f t="shared" si="787"/>
        <v>13.06465</v>
      </c>
      <c r="J480" s="31">
        <f t="shared" si="762"/>
        <v>13.24377</v>
      </c>
      <c r="K480" s="31">
        <f t="shared" si="762"/>
        <v>12.831060000000001</v>
      </c>
      <c r="L480" s="31">
        <f t="shared" si="762"/>
        <v>13.365030000000001</v>
      </c>
      <c r="M480" s="31">
        <f t="shared" si="762"/>
        <v>13.693659999999999</v>
      </c>
      <c r="N480" s="31">
        <f t="shared" si="762"/>
        <v>15.13123</v>
      </c>
      <c r="O480" s="31">
        <f t="shared" ref="O480:P480" si="788">ROUND((O404/O21)*100,5)</f>
        <v>15.58065</v>
      </c>
      <c r="P480" s="31">
        <f t="shared" si="788"/>
        <v>16.038640000000001</v>
      </c>
      <c r="Q480" s="31">
        <f t="shared" ref="Q480" si="789">ROUND((Q404/Q21)*100,5)</f>
        <v>15.892379999999999</v>
      </c>
    </row>
    <row r="481" spans="1:17" ht="12" customHeight="1" x14ac:dyDescent="0.2">
      <c r="A481" s="52" t="s">
        <v>50</v>
      </c>
      <c r="B481" s="31">
        <f t="shared" si="762"/>
        <v>12.12401</v>
      </c>
      <c r="C481" s="31">
        <f t="shared" si="762"/>
        <v>12.16709</v>
      </c>
      <c r="D481" s="31">
        <f t="shared" si="762"/>
        <v>11.683389999999999</v>
      </c>
      <c r="E481" s="31">
        <f t="shared" si="762"/>
        <v>11.39716</v>
      </c>
      <c r="F481" s="31">
        <f t="shared" si="762"/>
        <v>10.97325</v>
      </c>
      <c r="G481" s="31">
        <f t="shared" ref="G481:I481" si="790">ROUND((G405/G22)*100,5)</f>
        <v>10.34808</v>
      </c>
      <c r="H481" s="31">
        <f t="shared" si="790"/>
        <v>9.9483700000000006</v>
      </c>
      <c r="I481" s="31">
        <f t="shared" si="790"/>
        <v>10.05044</v>
      </c>
      <c r="J481" s="31">
        <f t="shared" si="762"/>
        <v>10.18425</v>
      </c>
      <c r="K481" s="31">
        <f t="shared" si="762"/>
        <v>10.175649999999999</v>
      </c>
      <c r="L481" s="31">
        <f t="shared" si="762"/>
        <v>10.092040000000001</v>
      </c>
      <c r="M481" s="31">
        <f t="shared" si="762"/>
        <v>11.12454</v>
      </c>
      <c r="N481" s="31">
        <f t="shared" si="762"/>
        <v>11.412470000000001</v>
      </c>
      <c r="O481" s="31">
        <f t="shared" ref="O481:P481" si="791">ROUND((O405/O22)*100,5)</f>
        <v>11.214130000000001</v>
      </c>
      <c r="P481" s="31">
        <f t="shared" si="791"/>
        <v>10.545059999999999</v>
      </c>
      <c r="Q481" s="31">
        <f t="shared" ref="Q481" si="792">ROUND((Q405/Q22)*100,5)</f>
        <v>10.4153</v>
      </c>
    </row>
    <row r="482" spans="1:17" ht="12" customHeight="1" x14ac:dyDescent="0.2">
      <c r="A482" s="52" t="s">
        <v>51</v>
      </c>
      <c r="B482" s="31">
        <f t="shared" si="762"/>
        <v>14.97362</v>
      </c>
      <c r="C482" s="31">
        <f t="shared" si="762"/>
        <v>15.498519999999999</v>
      </c>
      <c r="D482" s="31">
        <f t="shared" si="762"/>
        <v>15.502420000000001</v>
      </c>
      <c r="E482" s="31">
        <f t="shared" si="762"/>
        <v>16.508939999999999</v>
      </c>
      <c r="F482" s="31">
        <f t="shared" si="762"/>
        <v>16.640609999999999</v>
      </c>
      <c r="G482" s="31">
        <f t="shared" ref="G482:I482" si="793">ROUND((G406/G23)*100,5)</f>
        <v>17.05818</v>
      </c>
      <c r="H482" s="31">
        <f t="shared" si="793"/>
        <v>16.706479999999999</v>
      </c>
      <c r="I482" s="31">
        <f t="shared" si="793"/>
        <v>17.209209999999999</v>
      </c>
      <c r="J482" s="31">
        <f t="shared" si="762"/>
        <v>17.132919999999999</v>
      </c>
      <c r="K482" s="31">
        <f t="shared" si="762"/>
        <v>17.84338</v>
      </c>
      <c r="L482" s="31">
        <f t="shared" si="762"/>
        <v>17.514669999999999</v>
      </c>
      <c r="M482" s="31">
        <f t="shared" si="762"/>
        <v>17.79045</v>
      </c>
      <c r="N482" s="31">
        <f t="shared" si="762"/>
        <v>18.347239999999999</v>
      </c>
      <c r="O482" s="31">
        <f t="shared" ref="O482:P482" si="794">ROUND((O406/O23)*100,5)</f>
        <v>19.256540000000001</v>
      </c>
      <c r="P482" s="31">
        <f t="shared" si="794"/>
        <v>19.23</v>
      </c>
      <c r="Q482" s="31">
        <f t="shared" ref="Q482" si="795">ROUND((Q406/Q23)*100,5)</f>
        <v>18.968640000000001</v>
      </c>
    </row>
    <row r="483" spans="1:17" ht="12" customHeight="1" x14ac:dyDescent="0.2">
      <c r="A483" s="52" t="s">
        <v>52</v>
      </c>
      <c r="B483" s="31">
        <f t="shared" si="762"/>
        <v>12.38151</v>
      </c>
      <c r="C483" s="31">
        <f t="shared" si="762"/>
        <v>12.42625</v>
      </c>
      <c r="D483" s="31">
        <f t="shared" si="762"/>
        <v>12.344620000000001</v>
      </c>
      <c r="E483" s="31">
        <f t="shared" si="762"/>
        <v>12.61468</v>
      </c>
      <c r="F483" s="31">
        <f t="shared" si="762"/>
        <v>12.934469999999999</v>
      </c>
      <c r="G483" s="31">
        <f t="shared" ref="G483:I483" si="796">ROUND((G407/G24)*100,5)</f>
        <v>13.920579999999999</v>
      </c>
      <c r="H483" s="31">
        <f t="shared" si="796"/>
        <v>14.31565</v>
      </c>
      <c r="I483" s="31">
        <f t="shared" si="796"/>
        <v>15.277049999999999</v>
      </c>
      <c r="J483" s="31">
        <f t="shared" si="762"/>
        <v>15.3568</v>
      </c>
      <c r="K483" s="31">
        <f t="shared" si="762"/>
        <v>15.27042</v>
      </c>
      <c r="L483" s="31">
        <f t="shared" si="762"/>
        <v>14.8268</v>
      </c>
      <c r="M483" s="31">
        <f t="shared" si="762"/>
        <v>15.61209</v>
      </c>
      <c r="N483" s="31">
        <f t="shared" si="762"/>
        <v>15.648</v>
      </c>
      <c r="O483" s="31">
        <f t="shared" ref="O483:P483" si="797">ROUND((O407/O24)*100,5)</f>
        <v>15.925879999999999</v>
      </c>
      <c r="P483" s="31">
        <f t="shared" si="797"/>
        <v>16.645869999999999</v>
      </c>
      <c r="Q483" s="31">
        <f t="shared" ref="Q483" si="798">ROUND((Q407/Q24)*100,5)</f>
        <v>16.730350000000001</v>
      </c>
    </row>
    <row r="484" spans="1:17" ht="12" customHeight="1" x14ac:dyDescent="0.2">
      <c r="A484" s="52" t="s">
        <v>53</v>
      </c>
      <c r="B484" s="31">
        <f t="shared" si="762"/>
        <v>18.74335</v>
      </c>
      <c r="C484" s="31">
        <f t="shared" si="762"/>
        <v>19.218959999999999</v>
      </c>
      <c r="D484" s="31">
        <f t="shared" si="762"/>
        <v>20.93524</v>
      </c>
      <c r="E484" s="31">
        <f t="shared" si="762"/>
        <v>20.307880000000001</v>
      </c>
      <c r="F484" s="31">
        <f t="shared" si="762"/>
        <v>20.137090000000001</v>
      </c>
      <c r="G484" s="31">
        <f t="shared" ref="G484:I484" si="799">ROUND((G408/G25)*100,5)</f>
        <v>20.70438</v>
      </c>
      <c r="H484" s="31">
        <f t="shared" si="799"/>
        <v>21.704249999999998</v>
      </c>
      <c r="I484" s="31">
        <f t="shared" si="799"/>
        <v>22.588570000000001</v>
      </c>
      <c r="J484" s="31">
        <f t="shared" si="762"/>
        <v>23.47213</v>
      </c>
      <c r="K484" s="31">
        <f t="shared" si="762"/>
        <v>23.100180000000002</v>
      </c>
      <c r="L484" s="31">
        <f t="shared" si="762"/>
        <v>22.524419999999999</v>
      </c>
      <c r="M484" s="31">
        <f t="shared" si="762"/>
        <v>23.281189999999999</v>
      </c>
      <c r="N484" s="31">
        <f t="shared" si="762"/>
        <v>23.409099999999999</v>
      </c>
      <c r="O484" s="31">
        <f t="shared" ref="O484:P484" si="800">ROUND((O408/O25)*100,5)</f>
        <v>22.9057</v>
      </c>
      <c r="P484" s="31">
        <f t="shared" si="800"/>
        <v>23.120830000000002</v>
      </c>
      <c r="Q484" s="31">
        <f t="shared" ref="Q484" si="801">ROUND((Q408/Q25)*100,5)</f>
        <v>22.639220000000002</v>
      </c>
    </row>
    <row r="485" spans="1:17" ht="12" customHeight="1" x14ac:dyDescent="0.2">
      <c r="A485" s="52" t="s">
        <v>54</v>
      </c>
      <c r="B485" s="31">
        <f t="shared" si="762"/>
        <v>12.55795</v>
      </c>
      <c r="C485" s="31">
        <f t="shared" si="762"/>
        <v>12.65483</v>
      </c>
      <c r="D485" s="31">
        <f t="shared" si="762"/>
        <v>12.148149999999999</v>
      </c>
      <c r="E485" s="31">
        <f t="shared" si="762"/>
        <v>12.135300000000001</v>
      </c>
      <c r="F485" s="31">
        <f t="shared" si="762"/>
        <v>12.609730000000001</v>
      </c>
      <c r="G485" s="31">
        <f t="shared" ref="G485:I485" si="802">ROUND((G409/G26)*100,5)</f>
        <v>13.173209999999999</v>
      </c>
      <c r="H485" s="31">
        <f t="shared" si="802"/>
        <v>13.36476</v>
      </c>
      <c r="I485" s="31">
        <f t="shared" si="802"/>
        <v>13.528510000000001</v>
      </c>
      <c r="J485" s="31">
        <f t="shared" si="762"/>
        <v>14.239739999999999</v>
      </c>
      <c r="K485" s="31">
        <f t="shared" si="762"/>
        <v>14.480689999999999</v>
      </c>
      <c r="L485" s="31">
        <f t="shared" si="762"/>
        <v>14.25905</v>
      </c>
      <c r="M485" s="31">
        <f t="shared" si="762"/>
        <v>16.46781</v>
      </c>
      <c r="N485" s="31">
        <f t="shared" si="762"/>
        <v>15.767289999999999</v>
      </c>
      <c r="O485" s="31">
        <f t="shared" ref="O485:P485" si="803">ROUND((O409/O26)*100,5)</f>
        <v>15.753590000000001</v>
      </c>
      <c r="P485" s="31">
        <f t="shared" si="803"/>
        <v>14.74395</v>
      </c>
      <c r="Q485" s="31">
        <f t="shared" ref="Q485" si="804">ROUND((Q409/Q26)*100,5)</f>
        <v>14.69746</v>
      </c>
    </row>
    <row r="486" spans="1:17" ht="12" customHeight="1" x14ac:dyDescent="0.2">
      <c r="A486" s="50" t="s">
        <v>55</v>
      </c>
      <c r="B486" s="32">
        <f t="shared" si="762"/>
        <v>11.895670000000001</v>
      </c>
      <c r="C486" s="32">
        <f t="shared" si="762"/>
        <v>11.980969999999999</v>
      </c>
      <c r="D486" s="32">
        <f t="shared" si="762"/>
        <v>11.93792</v>
      </c>
      <c r="E486" s="32">
        <f t="shared" si="762"/>
        <v>11.713279999999999</v>
      </c>
      <c r="F486" s="32">
        <f t="shared" si="762"/>
        <v>11.409280000000001</v>
      </c>
      <c r="G486" s="32">
        <f t="shared" ref="G486:I486" si="805">ROUND((G410/G27)*100,5)</f>
        <v>11.420019999999999</v>
      </c>
      <c r="H486" s="32">
        <f t="shared" si="805"/>
        <v>11.41897</v>
      </c>
      <c r="I486" s="32">
        <f t="shared" si="805"/>
        <v>11.807729999999999</v>
      </c>
      <c r="J486" s="32">
        <f t="shared" si="762"/>
        <v>12.071619999999999</v>
      </c>
      <c r="K486" s="32">
        <f t="shared" si="762"/>
        <v>12.02309</v>
      </c>
      <c r="L486" s="32">
        <f t="shared" si="762"/>
        <v>11.969749999999999</v>
      </c>
      <c r="M486" s="32">
        <f t="shared" si="762"/>
        <v>12.665290000000001</v>
      </c>
      <c r="N486" s="32">
        <f t="shared" si="762"/>
        <v>12.80691</v>
      </c>
      <c r="O486" s="32">
        <f t="shared" ref="O486:P486" si="806">ROUND((O410/O27)*100,5)</f>
        <v>12.72987</v>
      </c>
      <c r="P486" s="32">
        <f t="shared" si="806"/>
        <v>12.759539999999999</v>
      </c>
      <c r="Q486" s="32">
        <f t="shared" ref="Q486" si="807">ROUND((Q410/Q27)*100,5)</f>
        <v>12.57977</v>
      </c>
    </row>
    <row r="487" spans="1:17" ht="12" customHeight="1" x14ac:dyDescent="0.2">
      <c r="A487" s="51" t="s">
        <v>0</v>
      </c>
      <c r="B487" s="31"/>
      <c r="C487" s="31"/>
      <c r="D487" s="31"/>
      <c r="E487" s="31"/>
      <c r="F487" s="31"/>
      <c r="G487" s="31"/>
      <c r="H487" s="31"/>
      <c r="I487" s="31"/>
      <c r="J487" s="31"/>
      <c r="K487" s="31"/>
      <c r="L487" s="31"/>
      <c r="M487" s="31"/>
      <c r="N487" s="31"/>
      <c r="O487" s="31"/>
      <c r="P487" s="31"/>
      <c r="Q487" s="31"/>
    </row>
    <row r="488" spans="1:17" ht="12" customHeight="1" x14ac:dyDescent="0.2">
      <c r="A488" s="53" t="s">
        <v>36</v>
      </c>
      <c r="B488" s="31">
        <f t="shared" ref="B488:M489" si="808">ROUND((B412/B29)*100,5)</f>
        <v>5.1573599999999997</v>
      </c>
      <c r="C488" s="31">
        <f t="shared" si="808"/>
        <v>5.06508</v>
      </c>
      <c r="D488" s="31">
        <f t="shared" si="808"/>
        <v>5.0435100000000004</v>
      </c>
      <c r="E488" s="31">
        <f t="shared" si="808"/>
        <v>4.7879800000000001</v>
      </c>
      <c r="F488" s="31">
        <f t="shared" si="808"/>
        <v>4.3630599999999999</v>
      </c>
      <c r="G488" s="31">
        <f t="shared" ref="G488:I488" si="809">ROUND((G412/G29)*100,5)</f>
        <v>4.2642499999999997</v>
      </c>
      <c r="H488" s="31">
        <f t="shared" si="809"/>
        <v>4.2999400000000003</v>
      </c>
      <c r="I488" s="31">
        <f t="shared" si="809"/>
        <v>4.5032199999999998</v>
      </c>
      <c r="J488" s="31">
        <f t="shared" si="808"/>
        <v>4.5409600000000001</v>
      </c>
      <c r="K488" s="31">
        <f t="shared" si="808"/>
        <v>4.64398</v>
      </c>
      <c r="L488" s="31">
        <f t="shared" si="808"/>
        <v>4.6627900000000002</v>
      </c>
      <c r="M488" s="31">
        <f t="shared" si="808"/>
        <v>5.0765099999999999</v>
      </c>
      <c r="N488" s="31">
        <f t="shared" ref="N488:P489" si="810">ROUND((N412/N29)*100,5)</f>
        <v>4.9926599999999999</v>
      </c>
      <c r="O488" s="31">
        <f t="shared" si="810"/>
        <v>4.5602499999999999</v>
      </c>
      <c r="P488" s="31">
        <f t="shared" si="810"/>
        <v>4.5939399999999999</v>
      </c>
      <c r="Q488" s="31">
        <f t="shared" ref="Q488" si="811">ROUND((Q412/Q29)*100,5)</f>
        <v>4.4729200000000002</v>
      </c>
    </row>
    <row r="489" spans="1:17" ht="12" customHeight="1" x14ac:dyDescent="0.2">
      <c r="A489" s="53" t="s">
        <v>40</v>
      </c>
      <c r="B489" s="31">
        <f t="shared" si="808"/>
        <v>13.998010000000001</v>
      </c>
      <c r="C489" s="31">
        <f t="shared" si="808"/>
        <v>14.18778</v>
      </c>
      <c r="D489" s="31">
        <f t="shared" si="808"/>
        <v>14.123519999999999</v>
      </c>
      <c r="E489" s="31">
        <f t="shared" si="808"/>
        <v>13.944380000000001</v>
      </c>
      <c r="F489" s="31">
        <f t="shared" si="808"/>
        <v>13.72157</v>
      </c>
      <c r="G489" s="31">
        <f t="shared" ref="G489:I489" si="812">ROUND((G413/G30)*100,5)</f>
        <v>13.76615</v>
      </c>
      <c r="H489" s="31">
        <f t="shared" si="812"/>
        <v>13.732620000000001</v>
      </c>
      <c r="I489" s="31">
        <f t="shared" si="812"/>
        <v>14.15996</v>
      </c>
      <c r="J489" s="31">
        <f t="shared" si="808"/>
        <v>14.510289999999999</v>
      </c>
      <c r="K489" s="31">
        <f t="shared" si="808"/>
        <v>14.39992</v>
      </c>
      <c r="L489" s="31">
        <f t="shared" si="808"/>
        <v>14.33976</v>
      </c>
      <c r="M489" s="31">
        <f t="shared" si="808"/>
        <v>15.10188</v>
      </c>
      <c r="N489" s="31">
        <f t="shared" si="810"/>
        <v>15.283379999999999</v>
      </c>
      <c r="O489" s="31">
        <f t="shared" si="810"/>
        <v>15.254339999999999</v>
      </c>
      <c r="P489" s="31">
        <f t="shared" si="810"/>
        <v>15.22504</v>
      </c>
      <c r="Q489" s="31">
        <f t="shared" ref="Q489" si="813">ROUND((Q413/Q30)*100,5)</f>
        <v>15.04809</v>
      </c>
    </row>
    <row r="490" spans="1:17" ht="12" customHeight="1" x14ac:dyDescent="0.2">
      <c r="A490" s="23"/>
      <c r="B490" s="25"/>
      <c r="C490" s="25"/>
      <c r="D490" s="25"/>
      <c r="E490" s="25"/>
      <c r="F490" s="25"/>
      <c r="G490" s="25"/>
      <c r="H490" s="25"/>
      <c r="I490" s="25"/>
    </row>
    <row r="491" spans="1:17" ht="12" customHeight="1" x14ac:dyDescent="0.2">
      <c r="A491" s="26"/>
      <c r="B491" s="183" t="s">
        <v>69</v>
      </c>
      <c r="C491" s="183"/>
      <c r="D491" s="183"/>
      <c r="E491" s="183"/>
      <c r="F491" s="183"/>
      <c r="G491" s="183"/>
      <c r="H491" s="183"/>
      <c r="I491" s="183"/>
      <c r="J491" s="183"/>
      <c r="K491" s="183"/>
      <c r="L491" s="183"/>
      <c r="M491" s="183"/>
      <c r="N491" s="183"/>
      <c r="O491" s="183"/>
      <c r="P491" s="183"/>
      <c r="Q491" s="183"/>
    </row>
    <row r="492" spans="1:17" ht="12" customHeight="1" x14ac:dyDescent="0.2">
      <c r="A492" s="100"/>
      <c r="B492" s="182" t="s">
        <v>35</v>
      </c>
      <c r="C492" s="182"/>
      <c r="D492" s="182"/>
      <c r="E492" s="182"/>
      <c r="F492" s="182"/>
      <c r="G492" s="182"/>
      <c r="H492" s="182"/>
      <c r="I492" s="182"/>
      <c r="J492" s="182"/>
      <c r="K492" s="182"/>
      <c r="L492" s="182"/>
      <c r="M492" s="182"/>
      <c r="N492" s="182"/>
      <c r="O492" s="182"/>
      <c r="P492" s="182"/>
      <c r="Q492" s="182"/>
    </row>
    <row r="493" spans="1:17" ht="12" customHeight="1" x14ac:dyDescent="0.2">
      <c r="A493" s="52" t="s">
        <v>37</v>
      </c>
      <c r="B493" s="79">
        <v>3.3370000000000002</v>
      </c>
      <c r="C493" s="79">
        <v>2.8370000000000002</v>
      </c>
      <c r="D493" s="79">
        <v>2.4990000000000001</v>
      </c>
      <c r="E493" s="79">
        <v>2.306</v>
      </c>
      <c r="F493" s="79">
        <v>2.1139999999999999</v>
      </c>
      <c r="G493" s="79">
        <v>1.8859999999999999</v>
      </c>
      <c r="H493" s="79">
        <v>1.8320000000000001</v>
      </c>
      <c r="I493" s="79">
        <v>1.9350000000000001</v>
      </c>
      <c r="J493" s="79">
        <v>1.917</v>
      </c>
      <c r="K493" s="79">
        <v>1.774</v>
      </c>
      <c r="L493" s="79">
        <v>1.76</v>
      </c>
      <c r="M493" s="79">
        <v>1.7929999999999999</v>
      </c>
      <c r="N493" s="79">
        <v>1.7390000000000001</v>
      </c>
      <c r="O493" s="79">
        <v>1.65</v>
      </c>
      <c r="P493" s="79">
        <v>1.704</v>
      </c>
      <c r="Q493" s="79">
        <v>1.62</v>
      </c>
    </row>
    <row r="494" spans="1:17" ht="12" customHeight="1" x14ac:dyDescent="0.2">
      <c r="A494" s="52" t="s">
        <v>38</v>
      </c>
      <c r="B494" s="79">
        <v>5.008</v>
      </c>
      <c r="C494" s="79">
        <v>4.1180000000000003</v>
      </c>
      <c r="D494" s="79">
        <v>3.206</v>
      </c>
      <c r="E494" s="79">
        <v>2.7839999999999998</v>
      </c>
      <c r="F494" s="79">
        <v>2.5110000000000001</v>
      </c>
      <c r="G494" s="79">
        <v>2.1880000000000002</v>
      </c>
      <c r="H494" s="79">
        <v>2.1280000000000001</v>
      </c>
      <c r="I494" s="79">
        <v>2.0659999999999998</v>
      </c>
      <c r="J494" s="79">
        <v>1.988</v>
      </c>
      <c r="K494" s="79">
        <v>1.909</v>
      </c>
      <c r="L494" s="79">
        <v>1.9510000000000001</v>
      </c>
      <c r="M494" s="79">
        <v>2.036</v>
      </c>
      <c r="N494" s="79">
        <v>2.08</v>
      </c>
      <c r="O494" s="79">
        <v>2.0710000000000002</v>
      </c>
      <c r="P494" s="79">
        <v>2.0920000000000001</v>
      </c>
      <c r="Q494" s="79">
        <v>2.1480000000000001</v>
      </c>
    </row>
    <row r="495" spans="1:17" ht="12" customHeight="1" x14ac:dyDescent="0.2">
      <c r="A495" s="52" t="s">
        <v>39</v>
      </c>
      <c r="B495" s="79">
        <v>3.7050000000000001</v>
      </c>
      <c r="C495" s="79">
        <v>3.319</v>
      </c>
      <c r="D495" s="79">
        <v>2.8559999999999999</v>
      </c>
      <c r="E495" s="79">
        <v>2.3410000000000002</v>
      </c>
      <c r="F495" s="79">
        <v>2.1139999999999999</v>
      </c>
      <c r="G495" s="79">
        <v>1.659</v>
      </c>
      <c r="H495" s="79">
        <v>1.536</v>
      </c>
      <c r="I495" s="79">
        <v>1.665</v>
      </c>
      <c r="J495" s="79">
        <v>1.536</v>
      </c>
      <c r="K495" s="79">
        <v>1.448</v>
      </c>
      <c r="L495" s="79">
        <v>1.4590000000000001</v>
      </c>
      <c r="M495" s="79">
        <v>1.524</v>
      </c>
      <c r="N495" s="79">
        <v>1.5329999999999999</v>
      </c>
      <c r="O495" s="79">
        <v>1.504</v>
      </c>
      <c r="P495" s="79">
        <v>1.5229999999999999</v>
      </c>
      <c r="Q495" s="79">
        <v>1.5469999999999999</v>
      </c>
    </row>
    <row r="496" spans="1:17" ht="12" customHeight="1" x14ac:dyDescent="0.2">
      <c r="A496" s="52" t="s">
        <v>34</v>
      </c>
      <c r="B496" s="79">
        <v>6.1</v>
      </c>
      <c r="C496" s="79">
        <v>5.0419999999999998</v>
      </c>
      <c r="D496" s="79">
        <v>4.0410000000000004</v>
      </c>
      <c r="E496" s="79">
        <v>3.7770000000000001</v>
      </c>
      <c r="F496" s="79">
        <v>3.59</v>
      </c>
      <c r="G496" s="79">
        <v>3.3530000000000002</v>
      </c>
      <c r="H496" s="79">
        <v>3.016</v>
      </c>
      <c r="I496" s="79">
        <v>2.86</v>
      </c>
      <c r="J496" s="79">
        <v>2.891</v>
      </c>
      <c r="K496" s="79">
        <v>2.6629999999999998</v>
      </c>
      <c r="L496" s="79">
        <v>2.6309999999999998</v>
      </c>
      <c r="M496" s="79">
        <v>2.6909999999999998</v>
      </c>
      <c r="N496" s="79">
        <v>2.8759999999999999</v>
      </c>
      <c r="O496" s="79">
        <v>2.907</v>
      </c>
      <c r="P496" s="79">
        <v>2.8420000000000001</v>
      </c>
      <c r="Q496" s="79">
        <v>2.8929999999999998</v>
      </c>
    </row>
    <row r="497" spans="1:17" ht="12" customHeight="1" x14ac:dyDescent="0.2">
      <c r="A497" s="29"/>
      <c r="B497" s="79"/>
      <c r="C497" s="79"/>
      <c r="D497" s="79"/>
      <c r="E497" s="79"/>
      <c r="F497" s="79"/>
      <c r="G497" s="79"/>
      <c r="H497" s="79"/>
      <c r="I497" s="79"/>
      <c r="J497" s="79"/>
      <c r="K497" s="79"/>
      <c r="L497" s="79"/>
      <c r="M497" s="79"/>
      <c r="N497" s="79"/>
      <c r="O497" s="79"/>
      <c r="P497" s="79"/>
      <c r="Q497" s="79"/>
    </row>
    <row r="498" spans="1:17" ht="12" customHeight="1" x14ac:dyDescent="0.2">
      <c r="A498" s="52" t="s">
        <v>41</v>
      </c>
      <c r="B498" s="79">
        <v>7.3120000000000003</v>
      </c>
      <c r="C498" s="79">
        <v>6.6539999999999999</v>
      </c>
      <c r="D498" s="79">
        <v>5.8339999999999996</v>
      </c>
      <c r="E498" s="79">
        <v>5.3460000000000001</v>
      </c>
      <c r="F498" s="79">
        <v>5.0940000000000003</v>
      </c>
      <c r="G498" s="79">
        <v>4.5629999999999997</v>
      </c>
      <c r="H498" s="79">
        <v>4.3719999999999999</v>
      </c>
      <c r="I498" s="79">
        <v>4.5149999999999997</v>
      </c>
      <c r="J498" s="79">
        <v>4.5410000000000004</v>
      </c>
      <c r="K498" s="79">
        <v>4.5570000000000004</v>
      </c>
      <c r="L498" s="79">
        <v>4.54</v>
      </c>
      <c r="M498" s="79">
        <v>4.5990000000000002</v>
      </c>
      <c r="N498" s="79">
        <v>4.6959999999999997</v>
      </c>
      <c r="O498" s="79">
        <v>4.6520000000000001</v>
      </c>
      <c r="P498" s="79">
        <v>4.569</v>
      </c>
      <c r="Q498" s="79">
        <v>4.5229999999999997</v>
      </c>
    </row>
    <row r="499" spans="1:17" ht="12" customHeight="1" x14ac:dyDescent="0.2">
      <c r="A499" s="52" t="s">
        <v>42</v>
      </c>
      <c r="B499" s="79">
        <v>7.3570000000000002</v>
      </c>
      <c r="C499" s="79">
        <v>6.5469999999999997</v>
      </c>
      <c r="D499" s="79">
        <v>5.7539999999999996</v>
      </c>
      <c r="E499" s="79">
        <v>5.1280000000000001</v>
      </c>
      <c r="F499" s="79">
        <v>4.83</v>
      </c>
      <c r="G499" s="79">
        <v>4.5069999999999997</v>
      </c>
      <c r="H499" s="79">
        <v>4.4740000000000002</v>
      </c>
      <c r="I499" s="79">
        <v>4.6059999999999999</v>
      </c>
      <c r="J499" s="79">
        <v>4.649</v>
      </c>
      <c r="K499" s="79">
        <v>4.718</v>
      </c>
      <c r="L499" s="79">
        <v>4.7270000000000003</v>
      </c>
      <c r="M499" s="79">
        <v>4.9669999999999996</v>
      </c>
      <c r="N499" s="79">
        <v>5.09</v>
      </c>
      <c r="O499" s="79">
        <v>5.1689999999999996</v>
      </c>
      <c r="P499" s="79">
        <v>5.0170000000000003</v>
      </c>
      <c r="Q499" s="79">
        <v>4.9359999999999999</v>
      </c>
    </row>
    <row r="500" spans="1:17" ht="12" customHeight="1" x14ac:dyDescent="0.2">
      <c r="A500" s="52" t="s">
        <v>43</v>
      </c>
      <c r="B500" s="79">
        <v>7.048</v>
      </c>
      <c r="C500" s="79">
        <v>5.4429999999999996</v>
      </c>
      <c r="D500" s="79">
        <v>4.7610000000000001</v>
      </c>
      <c r="E500" s="79">
        <v>4.4950000000000001</v>
      </c>
      <c r="F500" s="79">
        <v>4.2560000000000002</v>
      </c>
      <c r="G500" s="79">
        <v>3.649</v>
      </c>
      <c r="H500" s="79">
        <v>3.4129999999999998</v>
      </c>
      <c r="I500" s="79">
        <v>3.4990000000000001</v>
      </c>
      <c r="J500" s="79">
        <v>3.3759999999999999</v>
      </c>
      <c r="K500" s="79">
        <v>3.395</v>
      </c>
      <c r="L500" s="79">
        <v>3.4159999999999999</v>
      </c>
      <c r="M500" s="79">
        <v>3.5880000000000001</v>
      </c>
      <c r="N500" s="79">
        <v>3.5089999999999999</v>
      </c>
      <c r="O500" s="79">
        <v>3.4910000000000001</v>
      </c>
      <c r="P500" s="79">
        <v>3.508</v>
      </c>
      <c r="Q500" s="79">
        <v>3.4180000000000001</v>
      </c>
    </row>
    <row r="501" spans="1:17" ht="12" customHeight="1" x14ac:dyDescent="0.2">
      <c r="A501" s="52" t="s">
        <v>44</v>
      </c>
      <c r="B501" s="79">
        <v>6.4569999999999999</v>
      </c>
      <c r="C501" s="79">
        <v>5.2119999999999997</v>
      </c>
      <c r="D501" s="79">
        <v>4.6120000000000001</v>
      </c>
      <c r="E501" s="79">
        <v>4.13</v>
      </c>
      <c r="F501" s="79">
        <v>3.9670000000000001</v>
      </c>
      <c r="G501" s="79">
        <v>3.4649999999999999</v>
      </c>
      <c r="H501" s="79">
        <v>3.5249999999999999</v>
      </c>
      <c r="I501" s="79">
        <v>3.6259999999999999</v>
      </c>
      <c r="J501" s="79">
        <v>3.488</v>
      </c>
      <c r="K501" s="79">
        <v>3.593</v>
      </c>
      <c r="L501" s="79">
        <v>3.5779999999999998</v>
      </c>
      <c r="M501" s="79">
        <v>3.7010000000000001</v>
      </c>
      <c r="N501" s="79">
        <v>3.6379999999999999</v>
      </c>
      <c r="O501" s="79">
        <v>3.5880000000000001</v>
      </c>
      <c r="P501" s="79">
        <v>3.6480000000000001</v>
      </c>
      <c r="Q501" s="79">
        <v>3.7370000000000001</v>
      </c>
    </row>
    <row r="502" spans="1:17" ht="12" customHeight="1" x14ac:dyDescent="0.2">
      <c r="A502" s="52" t="s">
        <v>45</v>
      </c>
      <c r="B502" s="79">
        <v>10.263999999999999</v>
      </c>
      <c r="C502" s="79">
        <v>8.5559999999999992</v>
      </c>
      <c r="D502" s="79">
        <v>7.2460000000000004</v>
      </c>
      <c r="E502" s="79">
        <v>6.6310000000000002</v>
      </c>
      <c r="F502" s="79">
        <v>6.2080000000000002</v>
      </c>
      <c r="G502" s="79">
        <v>5.52</v>
      </c>
      <c r="H502" s="79">
        <v>5.4850000000000003</v>
      </c>
      <c r="I502" s="79">
        <v>5.4960000000000004</v>
      </c>
      <c r="J502" s="79">
        <v>5.2759999999999998</v>
      </c>
      <c r="K502" s="79">
        <v>5.2640000000000002</v>
      </c>
      <c r="L502" s="79">
        <v>5.2670000000000003</v>
      </c>
      <c r="M502" s="79">
        <v>5.5890000000000004</v>
      </c>
      <c r="N502" s="79">
        <v>5.7320000000000002</v>
      </c>
      <c r="O502" s="79">
        <v>5.7709999999999999</v>
      </c>
      <c r="P502" s="79">
        <v>5.9409999999999998</v>
      </c>
      <c r="Q502" s="79">
        <v>5.9390000000000001</v>
      </c>
    </row>
    <row r="503" spans="1:17" ht="12" customHeight="1" x14ac:dyDescent="0.2">
      <c r="A503" s="52" t="s">
        <v>46</v>
      </c>
      <c r="B503" s="79">
        <v>8.0559999999999992</v>
      </c>
      <c r="C503" s="79">
        <v>7.2690000000000001</v>
      </c>
      <c r="D503" s="79">
        <v>6.3559999999999999</v>
      </c>
      <c r="E503" s="79">
        <v>5.6470000000000002</v>
      </c>
      <c r="F503" s="79">
        <v>5.399</v>
      </c>
      <c r="G503" s="79">
        <v>5.0149999999999997</v>
      </c>
      <c r="H503" s="79">
        <v>4.9119999999999999</v>
      </c>
      <c r="I503" s="79">
        <v>5.3330000000000002</v>
      </c>
      <c r="J503" s="79">
        <v>5.1639999999999997</v>
      </c>
      <c r="K503" s="79">
        <v>5.1849999999999996</v>
      </c>
      <c r="L503" s="79">
        <v>5.3079999999999998</v>
      </c>
      <c r="M503" s="79">
        <v>5.44</v>
      </c>
      <c r="N503" s="79">
        <v>5.335</v>
      </c>
      <c r="O503" s="79">
        <v>5.2370000000000001</v>
      </c>
      <c r="P503" s="79">
        <v>5.2210000000000001</v>
      </c>
      <c r="Q503" s="79">
        <v>5.2640000000000002</v>
      </c>
    </row>
    <row r="504" spans="1:17" ht="12" customHeight="1" x14ac:dyDescent="0.2">
      <c r="A504" s="52" t="s">
        <v>47</v>
      </c>
      <c r="B504" s="79">
        <v>5.8730000000000002</v>
      </c>
      <c r="C504" s="79">
        <v>4.8570000000000002</v>
      </c>
      <c r="D504" s="79">
        <v>4.4800000000000004</v>
      </c>
      <c r="E504" s="79">
        <v>4.5289999999999999</v>
      </c>
      <c r="F504" s="79">
        <v>4.5410000000000004</v>
      </c>
      <c r="G504" s="79">
        <v>3.9510000000000001</v>
      </c>
      <c r="H504" s="79">
        <v>3.5390000000000001</v>
      </c>
      <c r="I504" s="79">
        <v>3.698</v>
      </c>
      <c r="J504" s="79">
        <v>3.895</v>
      </c>
      <c r="K504" s="79">
        <v>3.786</v>
      </c>
      <c r="L504" s="79">
        <v>3.6909999999999998</v>
      </c>
      <c r="M504" s="79">
        <v>3.7709999999999999</v>
      </c>
      <c r="N504" s="79">
        <v>3.9489999999999998</v>
      </c>
      <c r="O504" s="79">
        <v>4.2190000000000003</v>
      </c>
      <c r="P504" s="79">
        <v>4.3109999999999999</v>
      </c>
      <c r="Q504" s="79">
        <v>4.2110000000000003</v>
      </c>
    </row>
    <row r="505" spans="1:17" ht="12" customHeight="1" x14ac:dyDescent="0.2">
      <c r="A505" s="52" t="s">
        <v>48</v>
      </c>
      <c r="B505" s="79">
        <v>10.683999999999999</v>
      </c>
      <c r="C505" s="79">
        <v>9.1739999999999995</v>
      </c>
      <c r="D505" s="79">
        <v>7.7850000000000001</v>
      </c>
      <c r="E505" s="79">
        <v>6.85</v>
      </c>
      <c r="F505" s="79">
        <v>6.2610000000000001</v>
      </c>
      <c r="G505" s="79">
        <v>5.8890000000000002</v>
      </c>
      <c r="H505" s="79">
        <v>5.8360000000000003</v>
      </c>
      <c r="I505" s="79">
        <v>6.3090000000000002</v>
      </c>
      <c r="J505" s="79">
        <v>6.234</v>
      </c>
      <c r="K505" s="79">
        <v>6.0830000000000002</v>
      </c>
      <c r="L505" s="79">
        <v>5.9969999999999999</v>
      </c>
      <c r="M505" s="79">
        <v>6.0739999999999998</v>
      </c>
      <c r="N505" s="79">
        <v>6.0609999999999999</v>
      </c>
      <c r="O505" s="79">
        <v>6.109</v>
      </c>
      <c r="P505" s="79">
        <v>6.2060000000000004</v>
      </c>
      <c r="Q505" s="79">
        <v>6.2469999999999999</v>
      </c>
    </row>
    <row r="506" spans="1:17" ht="12" customHeight="1" x14ac:dyDescent="0.2">
      <c r="A506" s="52" t="s">
        <v>49</v>
      </c>
      <c r="B506" s="79">
        <v>6.0750000000000002</v>
      </c>
      <c r="C506" s="79">
        <v>5.5369999999999999</v>
      </c>
      <c r="D506" s="79">
        <v>4.9669999999999996</v>
      </c>
      <c r="E506" s="79">
        <v>4.3120000000000003</v>
      </c>
      <c r="F506" s="79">
        <v>3.952</v>
      </c>
      <c r="G506" s="79">
        <v>3.8029999999999999</v>
      </c>
      <c r="H506" s="79">
        <v>3.8420000000000001</v>
      </c>
      <c r="I506" s="79">
        <v>3.6669999999999998</v>
      </c>
      <c r="J506" s="79">
        <v>3.516</v>
      </c>
      <c r="K506" s="79">
        <v>3.5640000000000001</v>
      </c>
      <c r="L506" s="79">
        <v>3.4969999999999999</v>
      </c>
      <c r="M506" s="79">
        <v>3.5939999999999999</v>
      </c>
      <c r="N506" s="79">
        <v>3.4340000000000002</v>
      </c>
      <c r="O506" s="79">
        <v>3.2949999999999999</v>
      </c>
      <c r="P506" s="79">
        <v>3.274</v>
      </c>
      <c r="Q506" s="79">
        <v>3.1259999999999999</v>
      </c>
    </row>
    <row r="507" spans="1:17" ht="12" customHeight="1" x14ac:dyDescent="0.2">
      <c r="A507" s="52" t="s">
        <v>50</v>
      </c>
      <c r="B507" s="79">
        <v>11.021000000000001</v>
      </c>
      <c r="C507" s="79">
        <v>9.3889999999999993</v>
      </c>
      <c r="D507" s="79">
        <v>8.5980000000000008</v>
      </c>
      <c r="E507" s="79">
        <v>7.5410000000000004</v>
      </c>
      <c r="F507" s="79">
        <v>7.0049999999999999</v>
      </c>
      <c r="G507" s="79">
        <v>6.4390000000000001</v>
      </c>
      <c r="H507" s="79">
        <v>6.7619999999999996</v>
      </c>
      <c r="I507" s="79">
        <v>7.1059999999999999</v>
      </c>
      <c r="J507" s="79">
        <v>6.9160000000000004</v>
      </c>
      <c r="K507" s="79">
        <v>7.1890000000000001</v>
      </c>
      <c r="L507" s="79">
        <v>6.9009999999999998</v>
      </c>
      <c r="M507" s="79">
        <v>6.7690000000000001</v>
      </c>
      <c r="N507" s="79">
        <v>6.2919999999999998</v>
      </c>
      <c r="O507" s="79">
        <v>6.1379999999999999</v>
      </c>
      <c r="P507" s="79">
        <v>6.0140000000000002</v>
      </c>
      <c r="Q507" s="79">
        <v>5.9560000000000004</v>
      </c>
    </row>
    <row r="508" spans="1:17" ht="12" customHeight="1" x14ac:dyDescent="0.2">
      <c r="A508" s="52" t="s">
        <v>51</v>
      </c>
      <c r="B508" s="79">
        <v>4.516</v>
      </c>
      <c r="C508" s="79">
        <v>3.8380000000000001</v>
      </c>
      <c r="D508" s="79">
        <v>3.3620000000000001</v>
      </c>
      <c r="E508" s="79">
        <v>3.044</v>
      </c>
      <c r="F508" s="79">
        <v>2.7669999999999999</v>
      </c>
      <c r="G508" s="79">
        <v>2.5310000000000001</v>
      </c>
      <c r="H508" s="79">
        <v>2.5369999999999999</v>
      </c>
      <c r="I508" s="79">
        <v>2.5859999999999999</v>
      </c>
      <c r="J508" s="79">
        <v>2.5190000000000001</v>
      </c>
      <c r="K508" s="79">
        <v>2.6179999999999999</v>
      </c>
      <c r="L508" s="79">
        <v>2.6560000000000001</v>
      </c>
      <c r="M508" s="79">
        <v>2.6349999999999998</v>
      </c>
      <c r="N508" s="79">
        <v>2.5619999999999998</v>
      </c>
      <c r="O508" s="79">
        <v>2.5449999999999999</v>
      </c>
      <c r="P508" s="79">
        <v>2.5190000000000001</v>
      </c>
      <c r="Q508" s="79">
        <v>2.4870000000000001</v>
      </c>
    </row>
    <row r="509" spans="1:17" ht="12" customHeight="1" x14ac:dyDescent="0.2">
      <c r="A509" s="52" t="s">
        <v>52</v>
      </c>
      <c r="B509" s="79">
        <v>8.1229999999999993</v>
      </c>
      <c r="C509" s="79">
        <v>7.1269999999999998</v>
      </c>
      <c r="D509" s="79">
        <v>6.4260000000000002</v>
      </c>
      <c r="E509" s="79">
        <v>6.016</v>
      </c>
      <c r="F509" s="79">
        <v>5.4960000000000004</v>
      </c>
      <c r="G509" s="79">
        <v>5.1420000000000003</v>
      </c>
      <c r="H509" s="79">
        <v>4.625</v>
      </c>
      <c r="I509" s="79">
        <v>4.2519999999999998</v>
      </c>
      <c r="J509" s="79">
        <v>4.2050000000000001</v>
      </c>
      <c r="K509" s="79">
        <v>4.1440000000000001</v>
      </c>
      <c r="L509" s="79">
        <v>4.09</v>
      </c>
      <c r="M509" s="79">
        <v>4.1959999999999997</v>
      </c>
      <c r="N509" s="79">
        <v>4.3019999999999996</v>
      </c>
      <c r="O509" s="79">
        <v>4.2789999999999999</v>
      </c>
      <c r="P509" s="79">
        <v>4.3719999999999999</v>
      </c>
      <c r="Q509" s="79">
        <v>4.3250000000000002</v>
      </c>
    </row>
    <row r="510" spans="1:17" ht="12" customHeight="1" x14ac:dyDescent="0.2">
      <c r="A510" s="52" t="s">
        <v>53</v>
      </c>
      <c r="B510" s="79">
        <v>6.7270000000000003</v>
      </c>
      <c r="C510" s="79">
        <v>5.8849999999999998</v>
      </c>
      <c r="D510" s="79">
        <v>5.3</v>
      </c>
      <c r="E510" s="79">
        <v>4.7930000000000001</v>
      </c>
      <c r="F510" s="79">
        <v>4.4219999999999997</v>
      </c>
      <c r="G510" s="79">
        <v>4.1379999999999999</v>
      </c>
      <c r="H510" s="79">
        <v>4.2220000000000004</v>
      </c>
      <c r="I510" s="79">
        <v>4.45</v>
      </c>
      <c r="J510" s="79">
        <v>4.3929999999999998</v>
      </c>
      <c r="K510" s="79">
        <v>4.4379999999999997</v>
      </c>
      <c r="L510" s="79">
        <v>4.3339999999999996</v>
      </c>
      <c r="M510" s="79">
        <v>4.5</v>
      </c>
      <c r="N510" s="79">
        <v>4.68</v>
      </c>
      <c r="O510" s="79">
        <v>4.7060000000000004</v>
      </c>
      <c r="P510" s="79">
        <v>4.6849999999999996</v>
      </c>
      <c r="Q510" s="79">
        <v>4.7370000000000001</v>
      </c>
    </row>
    <row r="511" spans="1:17" ht="12" customHeight="1" x14ac:dyDescent="0.2">
      <c r="A511" s="52" t="s">
        <v>54</v>
      </c>
      <c r="B511" s="79">
        <v>7.0090000000000003</v>
      </c>
      <c r="C511" s="79">
        <v>6.0750000000000002</v>
      </c>
      <c r="D511" s="79">
        <v>5.1580000000000004</v>
      </c>
      <c r="E511" s="79">
        <v>4.7009999999999996</v>
      </c>
      <c r="F511" s="79">
        <v>4.0670000000000002</v>
      </c>
      <c r="G511" s="79">
        <v>3.5750000000000002</v>
      </c>
      <c r="H511" s="79">
        <v>3.5129999999999999</v>
      </c>
      <c r="I511" s="79">
        <v>3.5110000000000001</v>
      </c>
      <c r="J511" s="79">
        <v>3.395</v>
      </c>
      <c r="K511" s="79">
        <v>3.4169999999999998</v>
      </c>
      <c r="L511" s="79">
        <v>3.5019999999999998</v>
      </c>
      <c r="M511" s="79">
        <v>3.496</v>
      </c>
      <c r="N511" s="79">
        <v>3.552</v>
      </c>
      <c r="O511" s="79">
        <v>3.4470000000000001</v>
      </c>
      <c r="P511" s="79">
        <v>3.3759999999999999</v>
      </c>
      <c r="Q511" s="79">
        <v>3.2850000000000001</v>
      </c>
    </row>
    <row r="512" spans="1:17" ht="12" customHeight="1" x14ac:dyDescent="0.2">
      <c r="A512" s="50" t="s">
        <v>55</v>
      </c>
      <c r="B512" s="82">
        <f>SUM(B493:B511)</f>
        <v>124.67200000000003</v>
      </c>
      <c r="C512" s="82">
        <f t="shared" ref="C512:F512" si="814">SUM(C493:C511)</f>
        <v>106.87899999999999</v>
      </c>
      <c r="D512" s="82">
        <f t="shared" si="814"/>
        <v>93.240999999999985</v>
      </c>
      <c r="E512" s="82">
        <f t="shared" si="814"/>
        <v>84.371000000000009</v>
      </c>
      <c r="F512" s="82">
        <f t="shared" si="814"/>
        <v>78.593999999999994</v>
      </c>
      <c r="G512" s="82">
        <f t="shared" ref="G512:I512" si="815">SUM(G493:G511)</f>
        <v>71.27300000000001</v>
      </c>
      <c r="H512" s="82">
        <f t="shared" si="815"/>
        <v>69.569000000000003</v>
      </c>
      <c r="I512" s="82">
        <f t="shared" si="815"/>
        <v>71.179999999999993</v>
      </c>
      <c r="J512" s="82">
        <f t="shared" ref="J512:N512" si="816">SUM(J493:J511)</f>
        <v>69.898999999999987</v>
      </c>
      <c r="K512" s="82">
        <f t="shared" si="816"/>
        <v>69.745000000000005</v>
      </c>
      <c r="L512" s="82">
        <f t="shared" si="816"/>
        <v>69.304999999999993</v>
      </c>
      <c r="M512" s="82">
        <f t="shared" si="816"/>
        <v>70.96299999999998</v>
      </c>
      <c r="N512" s="82">
        <f t="shared" si="816"/>
        <v>71.06</v>
      </c>
      <c r="O512" s="82">
        <f t="shared" ref="O512:P512" si="817">SUM(O493:O511)</f>
        <v>70.778000000000006</v>
      </c>
      <c r="P512" s="82">
        <f t="shared" si="817"/>
        <v>70.822000000000003</v>
      </c>
      <c r="Q512" s="82">
        <f t="shared" ref="Q512" si="818">SUM(Q493:Q511)</f>
        <v>70.399000000000001</v>
      </c>
    </row>
    <row r="513" spans="1:17" ht="12" customHeight="1" x14ac:dyDescent="0.2">
      <c r="A513" s="51" t="s">
        <v>0</v>
      </c>
      <c r="B513" s="58"/>
      <c r="C513" s="58"/>
      <c r="D513" s="58"/>
      <c r="E513" s="58"/>
      <c r="F513" s="58"/>
      <c r="G513" s="58"/>
      <c r="H513" s="58"/>
      <c r="I513" s="58"/>
      <c r="J513" s="58"/>
      <c r="K513" s="58"/>
      <c r="L513" s="58"/>
      <c r="M513" s="58"/>
      <c r="N513" s="58"/>
      <c r="O513" s="58"/>
      <c r="P513" s="58"/>
      <c r="Q513" s="58"/>
    </row>
    <row r="514" spans="1:17" ht="12" customHeight="1" x14ac:dyDescent="0.2">
      <c r="A514" s="53" t="s">
        <v>36</v>
      </c>
      <c r="B514" s="81">
        <f>B493+B494+B495+B496</f>
        <v>18.149999999999999</v>
      </c>
      <c r="C514" s="81">
        <f t="shared" ref="C514:F514" si="819">C493+C494+C495+C496</f>
        <v>15.316000000000001</v>
      </c>
      <c r="D514" s="81">
        <f t="shared" si="819"/>
        <v>12.602</v>
      </c>
      <c r="E514" s="81">
        <f t="shared" si="819"/>
        <v>11.208</v>
      </c>
      <c r="F514" s="81">
        <f t="shared" si="819"/>
        <v>10.329000000000001</v>
      </c>
      <c r="G514" s="81">
        <f t="shared" ref="G514:I514" si="820">G493+G494+G495+G496</f>
        <v>9.0860000000000003</v>
      </c>
      <c r="H514" s="81">
        <f t="shared" si="820"/>
        <v>8.5120000000000005</v>
      </c>
      <c r="I514" s="81">
        <f t="shared" si="820"/>
        <v>8.5259999999999998</v>
      </c>
      <c r="J514" s="81">
        <f t="shared" ref="J514:N514" si="821">J493+J494+J495+J496</f>
        <v>8.3320000000000007</v>
      </c>
      <c r="K514" s="81">
        <f t="shared" si="821"/>
        <v>7.7940000000000005</v>
      </c>
      <c r="L514" s="81">
        <f t="shared" si="821"/>
        <v>7.8010000000000002</v>
      </c>
      <c r="M514" s="81">
        <f t="shared" si="821"/>
        <v>8.0440000000000005</v>
      </c>
      <c r="N514" s="81">
        <f t="shared" si="821"/>
        <v>8.2279999999999998</v>
      </c>
      <c r="O514" s="81">
        <f t="shared" ref="O514:P514" si="822">O493+O494+O495+O496</f>
        <v>8.1319999999999997</v>
      </c>
      <c r="P514" s="81">
        <f t="shared" si="822"/>
        <v>8.1609999999999996</v>
      </c>
      <c r="Q514" s="81">
        <f t="shared" ref="Q514" si="823">Q493+Q494+Q495+Q496</f>
        <v>8.2080000000000002</v>
      </c>
    </row>
    <row r="515" spans="1:17" ht="12" customHeight="1" x14ac:dyDescent="0.2">
      <c r="A515" s="53" t="s">
        <v>40</v>
      </c>
      <c r="B515" s="81">
        <f>B498+B499+B500+B501+B502+B503+B504+B505+B506+B507+B508+B509+B510+B511</f>
        <v>106.52200000000001</v>
      </c>
      <c r="C515" s="81">
        <f t="shared" ref="C515:F515" si="824">C498+C499+C500+C501+C502+C503+C504+C505+C506+C507+C508+C509+C510+C511</f>
        <v>91.562999999999988</v>
      </c>
      <c r="D515" s="81">
        <f t="shared" si="824"/>
        <v>80.638999999999996</v>
      </c>
      <c r="E515" s="81">
        <f t="shared" si="824"/>
        <v>73.162999999999997</v>
      </c>
      <c r="F515" s="81">
        <f t="shared" si="824"/>
        <v>68.265000000000015</v>
      </c>
      <c r="G515" s="81">
        <f t="shared" ref="G515:I515" si="825">G498+G499+G500+G501+G502+G503+G504+G505+G506+G507+G508+G509+G510+G511</f>
        <v>62.187000000000005</v>
      </c>
      <c r="H515" s="81">
        <f t="shared" si="825"/>
        <v>61.057000000000002</v>
      </c>
      <c r="I515" s="81">
        <f t="shared" si="825"/>
        <v>62.654000000000003</v>
      </c>
      <c r="J515" s="81">
        <f t="shared" ref="J515:N515" si="826">J498+J499+J500+J501+J502+J503+J504+J505+J506+J507+J508+J509+J510+J511</f>
        <v>61.566999999999993</v>
      </c>
      <c r="K515" s="81">
        <f t="shared" si="826"/>
        <v>61.951000000000001</v>
      </c>
      <c r="L515" s="81">
        <f t="shared" si="826"/>
        <v>61.503999999999998</v>
      </c>
      <c r="M515" s="81">
        <f t="shared" si="826"/>
        <v>62.919000000000004</v>
      </c>
      <c r="N515" s="81">
        <f t="shared" si="826"/>
        <v>62.831999999999994</v>
      </c>
      <c r="O515" s="81">
        <f t="shared" ref="O515:P515" si="827">O498+O499+O500+O501+O502+O503+O504+O505+O506+O507+O508+O509+O510+O511</f>
        <v>62.646000000000015</v>
      </c>
      <c r="P515" s="81">
        <f t="shared" si="827"/>
        <v>62.661000000000008</v>
      </c>
      <c r="Q515" s="81">
        <f t="shared" ref="Q515" si="828">Q498+Q499+Q500+Q501+Q502+Q503+Q504+Q505+Q506+Q507+Q508+Q509+Q510+Q511</f>
        <v>62.191000000000003</v>
      </c>
    </row>
    <row r="516" spans="1:17" ht="12" customHeight="1" x14ac:dyDescent="0.2">
      <c r="A516" s="23"/>
      <c r="B516" s="19"/>
      <c r="C516" s="19"/>
      <c r="D516" s="19"/>
      <c r="E516" s="19"/>
      <c r="F516" s="19"/>
      <c r="G516" s="19"/>
      <c r="H516" s="19"/>
      <c r="I516" s="19"/>
    </row>
    <row r="517" spans="1:17" s="22" customFormat="1" ht="12" customHeight="1" x14ac:dyDescent="0.2">
      <c r="A517" s="100"/>
      <c r="B517" s="181" t="s">
        <v>58</v>
      </c>
      <c r="C517" s="181"/>
      <c r="D517" s="181"/>
      <c r="E517" s="181"/>
      <c r="F517" s="181"/>
      <c r="G517" s="181"/>
      <c r="H517" s="181"/>
      <c r="I517" s="181"/>
      <c r="J517" s="181"/>
      <c r="K517" s="181"/>
      <c r="L517" s="181"/>
      <c r="M517" s="181"/>
      <c r="N517" s="181"/>
      <c r="O517" s="181"/>
      <c r="P517" s="181"/>
      <c r="Q517" s="181"/>
    </row>
    <row r="518" spans="1:17" ht="12" customHeight="1" x14ac:dyDescent="0.2">
      <c r="A518" s="52" t="s">
        <v>37</v>
      </c>
      <c r="B518" s="37" t="s">
        <v>2</v>
      </c>
      <c r="C518" s="37">
        <f t="shared" ref="C518:C521" si="829">ROUND((C493/B493)*100-100,5)</f>
        <v>-14.98352</v>
      </c>
      <c r="D518" s="37">
        <f t="shared" ref="D518:D521" si="830">ROUND((D493/C493)*100-100,5)</f>
        <v>-11.91399</v>
      </c>
      <c r="E518" s="37">
        <f t="shared" ref="E518:E521" si="831">ROUND((E493/D493)*100-100,5)</f>
        <v>-7.72309</v>
      </c>
      <c r="F518" s="37">
        <f t="shared" ref="F518:F521" si="832">ROUND((F493/E493)*100-100,5)</f>
        <v>-8.3261099999999999</v>
      </c>
      <c r="G518" s="37">
        <f t="shared" ref="G518:G521" si="833">ROUND((G493/F493)*100-100,5)</f>
        <v>-10.78524</v>
      </c>
      <c r="H518" s="37">
        <f t="shared" ref="H518:H521" si="834">ROUND((H493/G493)*100-100,5)</f>
        <v>-2.8632</v>
      </c>
      <c r="I518" s="37">
        <f t="shared" ref="I518:I521" si="835">ROUND((I493/H493)*100-100,5)</f>
        <v>5.6222700000000003</v>
      </c>
      <c r="J518" s="37">
        <f t="shared" ref="J518:J521" si="836">ROUND((J493/I493)*100-100,5)</f>
        <v>-0.93023</v>
      </c>
      <c r="K518" s="37">
        <f t="shared" ref="K518:M521" si="837">ROUND((K493/J493)*100-100,5)</f>
        <v>-7.4595700000000003</v>
      </c>
      <c r="L518" s="37">
        <f t="shared" si="837"/>
        <v>-0.78917999999999999</v>
      </c>
      <c r="M518" s="37">
        <f t="shared" si="837"/>
        <v>1.875</v>
      </c>
      <c r="N518" s="37">
        <f t="shared" ref="N518:Q521" si="838">ROUND((N493/M493)*100-100,5)</f>
        <v>-3.0117099999999999</v>
      </c>
      <c r="O518" s="37">
        <f t="shared" si="838"/>
        <v>-5.1178800000000004</v>
      </c>
      <c r="P518" s="37">
        <f t="shared" si="838"/>
        <v>3.2727300000000001</v>
      </c>
      <c r="Q518" s="37">
        <f t="shared" si="838"/>
        <v>-4.9295799999999996</v>
      </c>
    </row>
    <row r="519" spans="1:17" ht="12" customHeight="1" x14ac:dyDescent="0.2">
      <c r="A519" s="52" t="s">
        <v>38</v>
      </c>
      <c r="B519" s="31" t="s">
        <v>2</v>
      </c>
      <c r="C519" s="37">
        <f t="shared" si="829"/>
        <v>-17.771570000000001</v>
      </c>
      <c r="D519" s="37">
        <f t="shared" si="830"/>
        <v>-22.14667</v>
      </c>
      <c r="E519" s="37">
        <f t="shared" si="831"/>
        <v>-13.16282</v>
      </c>
      <c r="F519" s="37">
        <f t="shared" si="832"/>
        <v>-9.8060299999999998</v>
      </c>
      <c r="G519" s="37">
        <f t="shared" si="833"/>
        <v>-12.8634</v>
      </c>
      <c r="H519" s="37">
        <f t="shared" si="834"/>
        <v>-2.7422300000000002</v>
      </c>
      <c r="I519" s="37">
        <f t="shared" si="835"/>
        <v>-2.9135300000000002</v>
      </c>
      <c r="J519" s="37">
        <f t="shared" si="836"/>
        <v>-3.7754099999999999</v>
      </c>
      <c r="K519" s="37">
        <f t="shared" si="837"/>
        <v>-3.97384</v>
      </c>
      <c r="L519" s="37">
        <f t="shared" si="837"/>
        <v>2.2000999999999999</v>
      </c>
      <c r="M519" s="37">
        <f t="shared" si="837"/>
        <v>4.3567400000000003</v>
      </c>
      <c r="N519" s="37">
        <f t="shared" si="838"/>
        <v>2.1610999999999998</v>
      </c>
      <c r="O519" s="37">
        <f t="shared" si="838"/>
        <v>-0.43269000000000002</v>
      </c>
      <c r="P519" s="37">
        <f t="shared" si="838"/>
        <v>1.014</v>
      </c>
      <c r="Q519" s="37">
        <f t="shared" si="838"/>
        <v>2.67686</v>
      </c>
    </row>
    <row r="520" spans="1:17" ht="12" customHeight="1" x14ac:dyDescent="0.2">
      <c r="A520" s="52" t="s">
        <v>39</v>
      </c>
      <c r="B520" s="31" t="s">
        <v>2</v>
      </c>
      <c r="C520" s="37">
        <f t="shared" si="829"/>
        <v>-10.41835</v>
      </c>
      <c r="D520" s="37">
        <f t="shared" si="830"/>
        <v>-13.94998</v>
      </c>
      <c r="E520" s="37">
        <f t="shared" si="831"/>
        <v>-18.032209999999999</v>
      </c>
      <c r="F520" s="37">
        <f t="shared" si="832"/>
        <v>-9.6967099999999995</v>
      </c>
      <c r="G520" s="37">
        <f t="shared" si="833"/>
        <v>-21.52318</v>
      </c>
      <c r="H520" s="37">
        <f t="shared" si="834"/>
        <v>-7.4141000000000004</v>
      </c>
      <c r="I520" s="37">
        <f t="shared" si="835"/>
        <v>8.3984400000000008</v>
      </c>
      <c r="J520" s="37">
        <f t="shared" si="836"/>
        <v>-7.7477499999999999</v>
      </c>
      <c r="K520" s="37">
        <f t="shared" si="837"/>
        <v>-5.7291699999999999</v>
      </c>
      <c r="L520" s="37">
        <f t="shared" si="837"/>
        <v>0.75966999999999996</v>
      </c>
      <c r="M520" s="37">
        <f t="shared" si="837"/>
        <v>4.4551100000000003</v>
      </c>
      <c r="N520" s="37">
        <f t="shared" si="838"/>
        <v>0.59055000000000002</v>
      </c>
      <c r="O520" s="37">
        <f t="shared" si="838"/>
        <v>-1.8917200000000001</v>
      </c>
      <c r="P520" s="37">
        <f t="shared" si="838"/>
        <v>1.2633000000000001</v>
      </c>
      <c r="Q520" s="37">
        <f t="shared" si="838"/>
        <v>1.5758399999999999</v>
      </c>
    </row>
    <row r="521" spans="1:17" ht="12" customHeight="1" x14ac:dyDescent="0.2">
      <c r="A521" s="52" t="s">
        <v>34</v>
      </c>
      <c r="B521" s="31" t="s">
        <v>2</v>
      </c>
      <c r="C521" s="37">
        <f t="shared" si="829"/>
        <v>-17.344259999999998</v>
      </c>
      <c r="D521" s="37">
        <f t="shared" si="830"/>
        <v>-19.85323</v>
      </c>
      <c r="E521" s="37">
        <f t="shared" si="831"/>
        <v>-6.5330399999999997</v>
      </c>
      <c r="F521" s="37">
        <f t="shared" si="832"/>
        <v>-4.9510199999999998</v>
      </c>
      <c r="G521" s="37">
        <f t="shared" si="833"/>
        <v>-6.6016700000000004</v>
      </c>
      <c r="H521" s="37">
        <f t="shared" si="834"/>
        <v>-10.050700000000001</v>
      </c>
      <c r="I521" s="37">
        <f t="shared" si="835"/>
        <v>-5.1724100000000002</v>
      </c>
      <c r="J521" s="37">
        <f t="shared" si="836"/>
        <v>1.08392</v>
      </c>
      <c r="K521" s="37">
        <f t="shared" si="837"/>
        <v>-7.8865400000000001</v>
      </c>
      <c r="L521" s="37">
        <f t="shared" si="837"/>
        <v>-1.2016500000000001</v>
      </c>
      <c r="M521" s="37">
        <f t="shared" si="837"/>
        <v>2.2805</v>
      </c>
      <c r="N521" s="37">
        <f t="shared" si="838"/>
        <v>6.8747699999999998</v>
      </c>
      <c r="O521" s="37">
        <f t="shared" si="838"/>
        <v>1.07789</v>
      </c>
      <c r="P521" s="37">
        <f t="shared" si="838"/>
        <v>-2.2359800000000001</v>
      </c>
      <c r="Q521" s="37">
        <f t="shared" si="838"/>
        <v>1.79451</v>
      </c>
    </row>
    <row r="522" spans="1:17" ht="12" customHeight="1" x14ac:dyDescent="0.2">
      <c r="A522" s="29"/>
      <c r="B522" s="31"/>
      <c r="C522" s="37"/>
      <c r="D522" s="37"/>
      <c r="E522" s="37"/>
      <c r="F522" s="37"/>
      <c r="G522" s="37"/>
      <c r="H522" s="37"/>
      <c r="I522" s="37"/>
      <c r="J522" s="37"/>
      <c r="K522" s="37"/>
      <c r="L522" s="37"/>
      <c r="M522" s="37"/>
      <c r="N522" s="37"/>
      <c r="O522" s="37"/>
      <c r="P522" s="37"/>
      <c r="Q522" s="37"/>
    </row>
    <row r="523" spans="1:17" ht="12" customHeight="1" x14ac:dyDescent="0.2">
      <c r="A523" s="52" t="s">
        <v>41</v>
      </c>
      <c r="B523" s="31" t="s">
        <v>2</v>
      </c>
      <c r="C523" s="37">
        <f t="shared" ref="C523:C537" si="839">ROUND((C498/B498)*100-100,5)</f>
        <v>-8.9989100000000004</v>
      </c>
      <c r="D523" s="37">
        <f t="shared" ref="D523:D537" si="840">ROUND((D498/C498)*100-100,5)</f>
        <v>-12.323410000000001</v>
      </c>
      <c r="E523" s="37">
        <f t="shared" ref="E523:E537" si="841">ROUND((E498/D498)*100-100,5)</f>
        <v>-8.3647600000000004</v>
      </c>
      <c r="F523" s="37">
        <f t="shared" ref="F523:F537" si="842">ROUND((F498/E498)*100-100,5)</f>
        <v>-4.7138</v>
      </c>
      <c r="G523" s="37">
        <f t="shared" ref="G523:G537" si="843">ROUND((G498/F498)*100-100,5)</f>
        <v>-10.42403</v>
      </c>
      <c r="H523" s="37">
        <f t="shared" ref="H523:H537" si="844">ROUND((H498/G498)*100-100,5)</f>
        <v>-4.1858399999999998</v>
      </c>
      <c r="I523" s="37">
        <f t="shared" ref="I523:I537" si="845">ROUND((I498/H498)*100-100,5)</f>
        <v>3.27081</v>
      </c>
      <c r="J523" s="37">
        <f t="shared" ref="J523:J537" si="846">ROUND((J498/I498)*100-100,5)</f>
        <v>0.57586000000000004</v>
      </c>
      <c r="K523" s="37">
        <f t="shared" ref="K523:Q537" si="847">ROUND((K498/J498)*100-100,5)</f>
        <v>0.35235</v>
      </c>
      <c r="L523" s="37">
        <f t="shared" si="847"/>
        <v>-0.37304999999999999</v>
      </c>
      <c r="M523" s="37">
        <f t="shared" si="847"/>
        <v>1.29956</v>
      </c>
      <c r="N523" s="37">
        <f t="shared" si="847"/>
        <v>2.1091500000000001</v>
      </c>
      <c r="O523" s="37">
        <f t="shared" si="847"/>
        <v>-0.93696999999999997</v>
      </c>
      <c r="P523" s="37">
        <f t="shared" si="847"/>
        <v>-1.7841800000000001</v>
      </c>
      <c r="Q523" s="37">
        <f t="shared" si="847"/>
        <v>-1.00678</v>
      </c>
    </row>
    <row r="524" spans="1:17" ht="12" customHeight="1" x14ac:dyDescent="0.2">
      <c r="A524" s="52" t="s">
        <v>42</v>
      </c>
      <c r="B524" s="31" t="s">
        <v>2</v>
      </c>
      <c r="C524" s="37">
        <f t="shared" si="839"/>
        <v>-11.009919999999999</v>
      </c>
      <c r="D524" s="37">
        <f t="shared" si="840"/>
        <v>-12.11242</v>
      </c>
      <c r="E524" s="37">
        <f t="shared" si="841"/>
        <v>-10.879390000000001</v>
      </c>
      <c r="F524" s="37">
        <f t="shared" si="842"/>
        <v>-5.8112300000000001</v>
      </c>
      <c r="G524" s="37">
        <f t="shared" si="843"/>
        <v>-6.6873699999999996</v>
      </c>
      <c r="H524" s="37">
        <f t="shared" si="844"/>
        <v>-0.73219000000000001</v>
      </c>
      <c r="I524" s="37">
        <f t="shared" si="845"/>
        <v>2.95038</v>
      </c>
      <c r="J524" s="37">
        <f t="shared" si="846"/>
        <v>0.93355999999999995</v>
      </c>
      <c r="K524" s="37">
        <f t="shared" si="847"/>
        <v>1.4841899999999999</v>
      </c>
      <c r="L524" s="37">
        <f t="shared" si="847"/>
        <v>0.19076000000000001</v>
      </c>
      <c r="M524" s="37">
        <f t="shared" si="847"/>
        <v>5.0772199999999996</v>
      </c>
      <c r="N524" s="37">
        <f t="shared" si="847"/>
        <v>2.47634</v>
      </c>
      <c r="O524" s="37">
        <f t="shared" si="847"/>
        <v>1.55206</v>
      </c>
      <c r="P524" s="37">
        <f t="shared" si="847"/>
        <v>-2.9406099999999999</v>
      </c>
      <c r="Q524" s="37">
        <f t="shared" si="847"/>
        <v>-1.6145099999999999</v>
      </c>
    </row>
    <row r="525" spans="1:17" ht="12" customHeight="1" x14ac:dyDescent="0.2">
      <c r="A525" s="52" t="s">
        <v>43</v>
      </c>
      <c r="B525" s="31" t="s">
        <v>2</v>
      </c>
      <c r="C525" s="37">
        <f t="shared" si="839"/>
        <v>-22.77242</v>
      </c>
      <c r="D525" s="37">
        <f t="shared" si="840"/>
        <v>-12.52985</v>
      </c>
      <c r="E525" s="37">
        <f t="shared" si="841"/>
        <v>-5.5870600000000001</v>
      </c>
      <c r="F525" s="37">
        <f t="shared" si="842"/>
        <v>-5.3170200000000003</v>
      </c>
      <c r="G525" s="37">
        <f t="shared" si="843"/>
        <v>-14.262219999999999</v>
      </c>
      <c r="H525" s="37">
        <f t="shared" si="844"/>
        <v>-6.46753</v>
      </c>
      <c r="I525" s="37">
        <f t="shared" si="845"/>
        <v>2.5197799999999999</v>
      </c>
      <c r="J525" s="37">
        <f t="shared" si="846"/>
        <v>-3.5152899999999998</v>
      </c>
      <c r="K525" s="37">
        <f t="shared" si="847"/>
        <v>0.56279999999999997</v>
      </c>
      <c r="L525" s="37">
        <f t="shared" si="847"/>
        <v>0.61856</v>
      </c>
      <c r="M525" s="37">
        <f t="shared" si="847"/>
        <v>5.0351299999999997</v>
      </c>
      <c r="N525" s="37">
        <f t="shared" si="847"/>
        <v>-2.2017799999999998</v>
      </c>
      <c r="O525" s="37">
        <f t="shared" si="847"/>
        <v>-0.51297000000000004</v>
      </c>
      <c r="P525" s="37">
        <f t="shared" si="847"/>
        <v>0.48697000000000001</v>
      </c>
      <c r="Q525" s="37">
        <f t="shared" si="847"/>
        <v>-2.5655600000000001</v>
      </c>
    </row>
    <row r="526" spans="1:17" ht="12" customHeight="1" x14ac:dyDescent="0.2">
      <c r="A526" s="52" t="s">
        <v>44</v>
      </c>
      <c r="B526" s="31" t="s">
        <v>2</v>
      </c>
      <c r="C526" s="37">
        <f t="shared" si="839"/>
        <v>-19.281400000000001</v>
      </c>
      <c r="D526" s="37">
        <f t="shared" si="840"/>
        <v>-11.511900000000001</v>
      </c>
      <c r="E526" s="37">
        <f t="shared" si="841"/>
        <v>-10.451000000000001</v>
      </c>
      <c r="F526" s="37">
        <f t="shared" si="842"/>
        <v>-3.9467300000000001</v>
      </c>
      <c r="G526" s="37">
        <f t="shared" si="843"/>
        <v>-12.654400000000001</v>
      </c>
      <c r="H526" s="37">
        <f t="shared" si="844"/>
        <v>1.7316</v>
      </c>
      <c r="I526" s="37">
        <f t="shared" si="845"/>
        <v>2.8652500000000001</v>
      </c>
      <c r="J526" s="37">
        <f t="shared" si="846"/>
        <v>-3.80585</v>
      </c>
      <c r="K526" s="37">
        <f t="shared" si="847"/>
        <v>3.0103200000000001</v>
      </c>
      <c r="L526" s="37">
        <f t="shared" si="847"/>
        <v>-0.41748000000000002</v>
      </c>
      <c r="M526" s="37">
        <f t="shared" si="847"/>
        <v>3.4376699999999998</v>
      </c>
      <c r="N526" s="37">
        <f t="shared" si="847"/>
        <v>-1.70224</v>
      </c>
      <c r="O526" s="37">
        <f t="shared" si="847"/>
        <v>-1.3743799999999999</v>
      </c>
      <c r="P526" s="37">
        <f t="shared" si="847"/>
        <v>1.6722399999999999</v>
      </c>
      <c r="Q526" s="37">
        <f t="shared" si="847"/>
        <v>2.4396900000000001</v>
      </c>
    </row>
    <row r="527" spans="1:17" ht="12" customHeight="1" x14ac:dyDescent="0.2">
      <c r="A527" s="52" t="s">
        <v>45</v>
      </c>
      <c r="B527" s="31" t="s">
        <v>2</v>
      </c>
      <c r="C527" s="37">
        <f t="shared" si="839"/>
        <v>-16.640689999999999</v>
      </c>
      <c r="D527" s="37">
        <f t="shared" si="840"/>
        <v>-15.310890000000001</v>
      </c>
      <c r="E527" s="37">
        <f t="shared" si="841"/>
        <v>-8.4874399999999994</v>
      </c>
      <c r="F527" s="37">
        <f t="shared" si="842"/>
        <v>-6.37913</v>
      </c>
      <c r="G527" s="37">
        <f t="shared" si="843"/>
        <v>-11.082470000000001</v>
      </c>
      <c r="H527" s="37">
        <f t="shared" si="844"/>
        <v>-0.63405999999999996</v>
      </c>
      <c r="I527" s="37">
        <f t="shared" si="845"/>
        <v>0.20055000000000001</v>
      </c>
      <c r="J527" s="37">
        <f t="shared" si="846"/>
        <v>-4.00291</v>
      </c>
      <c r="K527" s="37">
        <f t="shared" si="847"/>
        <v>-0.22745000000000001</v>
      </c>
      <c r="L527" s="37">
        <f t="shared" si="847"/>
        <v>5.6989999999999999E-2</v>
      </c>
      <c r="M527" s="37">
        <f t="shared" si="847"/>
        <v>6.1135400000000004</v>
      </c>
      <c r="N527" s="37">
        <f t="shared" si="847"/>
        <v>2.5586000000000002</v>
      </c>
      <c r="O527" s="37">
        <f t="shared" si="847"/>
        <v>0.68039000000000005</v>
      </c>
      <c r="P527" s="37">
        <f t="shared" si="847"/>
        <v>2.9457599999999999</v>
      </c>
      <c r="Q527" s="37">
        <f t="shared" si="847"/>
        <v>-3.3660000000000002E-2</v>
      </c>
    </row>
    <row r="528" spans="1:17" ht="12" customHeight="1" x14ac:dyDescent="0.2">
      <c r="A528" s="52" t="s">
        <v>46</v>
      </c>
      <c r="B528" s="31" t="s">
        <v>2</v>
      </c>
      <c r="C528" s="37">
        <f t="shared" si="839"/>
        <v>-9.7691199999999991</v>
      </c>
      <c r="D528" s="37">
        <f t="shared" si="840"/>
        <v>-12.56019</v>
      </c>
      <c r="E528" s="37">
        <f t="shared" si="841"/>
        <v>-11.154809999999999</v>
      </c>
      <c r="F528" s="37">
        <f t="shared" si="842"/>
        <v>-4.3917099999999998</v>
      </c>
      <c r="G528" s="37">
        <f t="shared" si="843"/>
        <v>-7.1124299999999998</v>
      </c>
      <c r="H528" s="37">
        <f t="shared" si="844"/>
        <v>-2.0538400000000001</v>
      </c>
      <c r="I528" s="37">
        <f t="shared" si="845"/>
        <v>8.5708500000000001</v>
      </c>
      <c r="J528" s="37">
        <f t="shared" si="846"/>
        <v>-3.1689500000000002</v>
      </c>
      <c r="K528" s="37">
        <f t="shared" si="847"/>
        <v>0.40666000000000002</v>
      </c>
      <c r="L528" s="37">
        <f t="shared" si="847"/>
        <v>2.3722300000000001</v>
      </c>
      <c r="M528" s="37">
        <f t="shared" si="847"/>
        <v>2.4868100000000002</v>
      </c>
      <c r="N528" s="37">
        <f t="shared" si="847"/>
        <v>-1.93015</v>
      </c>
      <c r="O528" s="37">
        <f t="shared" si="847"/>
        <v>-1.83693</v>
      </c>
      <c r="P528" s="37">
        <f t="shared" si="847"/>
        <v>-0.30552000000000001</v>
      </c>
      <c r="Q528" s="37">
        <f t="shared" si="847"/>
        <v>0.8236</v>
      </c>
    </row>
    <row r="529" spans="1:17" ht="12" customHeight="1" x14ac:dyDescent="0.2">
      <c r="A529" s="52" t="s">
        <v>47</v>
      </c>
      <c r="B529" s="31" t="s">
        <v>2</v>
      </c>
      <c r="C529" s="37">
        <f t="shared" si="839"/>
        <v>-17.299510000000001</v>
      </c>
      <c r="D529" s="37">
        <f t="shared" si="840"/>
        <v>-7.7619899999999999</v>
      </c>
      <c r="E529" s="37">
        <f t="shared" si="841"/>
        <v>1.09375</v>
      </c>
      <c r="F529" s="37">
        <f t="shared" si="842"/>
        <v>0.26495999999999997</v>
      </c>
      <c r="G529" s="37">
        <f t="shared" si="843"/>
        <v>-12.99273</v>
      </c>
      <c r="H529" s="37">
        <f t="shared" si="844"/>
        <v>-10.42774</v>
      </c>
      <c r="I529" s="37">
        <f t="shared" si="845"/>
        <v>4.4927900000000003</v>
      </c>
      <c r="J529" s="37">
        <f t="shared" si="846"/>
        <v>5.3272000000000004</v>
      </c>
      <c r="K529" s="37">
        <f t="shared" si="847"/>
        <v>-2.7984599999999999</v>
      </c>
      <c r="L529" s="37">
        <f t="shared" si="847"/>
        <v>-2.5092400000000001</v>
      </c>
      <c r="M529" s="37">
        <f t="shared" si="847"/>
        <v>2.16743</v>
      </c>
      <c r="N529" s="37">
        <f t="shared" si="847"/>
        <v>4.7202299999999999</v>
      </c>
      <c r="O529" s="37">
        <f t="shared" si="847"/>
        <v>6.8371700000000004</v>
      </c>
      <c r="P529" s="37">
        <f t="shared" si="847"/>
        <v>2.1806100000000002</v>
      </c>
      <c r="Q529" s="37">
        <f t="shared" si="847"/>
        <v>-2.3196500000000002</v>
      </c>
    </row>
    <row r="530" spans="1:17" ht="12" customHeight="1" x14ac:dyDescent="0.2">
      <c r="A530" s="52" t="s">
        <v>48</v>
      </c>
      <c r="B530" s="31" t="s">
        <v>2</v>
      </c>
      <c r="C530" s="37">
        <f t="shared" si="839"/>
        <v>-14.133279999999999</v>
      </c>
      <c r="D530" s="37">
        <f t="shared" si="840"/>
        <v>-15.140610000000001</v>
      </c>
      <c r="E530" s="37">
        <f t="shared" si="841"/>
        <v>-12.01028</v>
      </c>
      <c r="F530" s="37">
        <f t="shared" si="842"/>
        <v>-8.5985399999999998</v>
      </c>
      <c r="G530" s="37">
        <f t="shared" si="843"/>
        <v>-5.9415399999999998</v>
      </c>
      <c r="H530" s="37">
        <f t="shared" si="844"/>
        <v>-0.89998</v>
      </c>
      <c r="I530" s="37">
        <f t="shared" si="845"/>
        <v>8.10487</v>
      </c>
      <c r="J530" s="37">
        <f t="shared" si="846"/>
        <v>-1.1887799999999999</v>
      </c>
      <c r="K530" s="37">
        <f t="shared" si="847"/>
        <v>-2.4222000000000001</v>
      </c>
      <c r="L530" s="37">
        <f t="shared" si="847"/>
        <v>-1.41378</v>
      </c>
      <c r="M530" s="37">
        <f t="shared" si="847"/>
        <v>1.2839799999999999</v>
      </c>
      <c r="N530" s="37">
        <f t="shared" si="847"/>
        <v>-0.21403</v>
      </c>
      <c r="O530" s="37">
        <f t="shared" si="847"/>
        <v>0.79195000000000004</v>
      </c>
      <c r="P530" s="37">
        <f t="shared" si="847"/>
        <v>1.58782</v>
      </c>
      <c r="Q530" s="37">
        <f t="shared" si="847"/>
        <v>0.66064999999999996</v>
      </c>
    </row>
    <row r="531" spans="1:17" ht="12" customHeight="1" x14ac:dyDescent="0.2">
      <c r="A531" s="52" t="s">
        <v>49</v>
      </c>
      <c r="B531" s="31" t="s">
        <v>2</v>
      </c>
      <c r="C531" s="37">
        <f t="shared" si="839"/>
        <v>-8.8559699999999992</v>
      </c>
      <c r="D531" s="37">
        <f t="shared" si="840"/>
        <v>-10.29438</v>
      </c>
      <c r="E531" s="37">
        <f t="shared" si="841"/>
        <v>-13.18703</v>
      </c>
      <c r="F531" s="37">
        <f t="shared" si="842"/>
        <v>-8.3487899999999993</v>
      </c>
      <c r="G531" s="37">
        <f t="shared" si="843"/>
        <v>-3.7702399999999998</v>
      </c>
      <c r="H531" s="37">
        <f t="shared" si="844"/>
        <v>1.0255099999999999</v>
      </c>
      <c r="I531" s="37">
        <f t="shared" si="845"/>
        <v>-4.5549200000000001</v>
      </c>
      <c r="J531" s="37">
        <f t="shared" si="846"/>
        <v>-4.1178100000000004</v>
      </c>
      <c r="K531" s="37">
        <f t="shared" si="847"/>
        <v>1.3651899999999999</v>
      </c>
      <c r="L531" s="37">
        <f t="shared" si="847"/>
        <v>-1.87991</v>
      </c>
      <c r="M531" s="37">
        <f t="shared" si="847"/>
        <v>2.7738100000000001</v>
      </c>
      <c r="N531" s="37">
        <f t="shared" si="847"/>
        <v>-4.4518599999999999</v>
      </c>
      <c r="O531" s="37">
        <f t="shared" si="847"/>
        <v>-4.0477600000000002</v>
      </c>
      <c r="P531" s="37">
        <f t="shared" si="847"/>
        <v>-0.63732999999999995</v>
      </c>
      <c r="Q531" s="37">
        <f t="shared" si="847"/>
        <v>-4.5204599999999999</v>
      </c>
    </row>
    <row r="532" spans="1:17" ht="12" customHeight="1" x14ac:dyDescent="0.2">
      <c r="A532" s="52" t="s">
        <v>50</v>
      </c>
      <c r="B532" s="31" t="s">
        <v>2</v>
      </c>
      <c r="C532" s="37">
        <f t="shared" si="839"/>
        <v>-14.80809</v>
      </c>
      <c r="D532" s="37">
        <f t="shared" si="840"/>
        <v>-8.4247499999999995</v>
      </c>
      <c r="E532" s="37">
        <f t="shared" si="841"/>
        <v>-12.293559999999999</v>
      </c>
      <c r="F532" s="37">
        <f t="shared" si="842"/>
        <v>-7.1078099999999997</v>
      </c>
      <c r="G532" s="37">
        <f t="shared" si="843"/>
        <v>-8.0799400000000006</v>
      </c>
      <c r="H532" s="37">
        <f t="shared" si="844"/>
        <v>5.0163099999999998</v>
      </c>
      <c r="I532" s="37">
        <f t="shared" si="845"/>
        <v>5.08725</v>
      </c>
      <c r="J532" s="37">
        <f t="shared" si="846"/>
        <v>-2.6738</v>
      </c>
      <c r="K532" s="37">
        <f t="shared" si="847"/>
        <v>3.9473699999999998</v>
      </c>
      <c r="L532" s="37">
        <f t="shared" si="847"/>
        <v>-4.0061200000000001</v>
      </c>
      <c r="M532" s="37">
        <f t="shared" si="847"/>
        <v>-1.9127700000000001</v>
      </c>
      <c r="N532" s="37">
        <f t="shared" si="847"/>
        <v>-7.0468299999999999</v>
      </c>
      <c r="O532" s="37">
        <f t="shared" si="847"/>
        <v>-2.4475500000000001</v>
      </c>
      <c r="P532" s="37">
        <f t="shared" si="847"/>
        <v>-2.0202</v>
      </c>
      <c r="Q532" s="37">
        <f t="shared" si="847"/>
        <v>-0.96442000000000005</v>
      </c>
    </row>
    <row r="533" spans="1:17" ht="12" customHeight="1" x14ac:dyDescent="0.2">
      <c r="A533" s="52" t="s">
        <v>51</v>
      </c>
      <c r="B533" s="31" t="s">
        <v>2</v>
      </c>
      <c r="C533" s="37">
        <f t="shared" si="839"/>
        <v>-15.01329</v>
      </c>
      <c r="D533" s="37">
        <f t="shared" si="840"/>
        <v>-12.402290000000001</v>
      </c>
      <c r="E533" s="37">
        <f t="shared" si="841"/>
        <v>-9.4586600000000001</v>
      </c>
      <c r="F533" s="37">
        <f t="shared" si="842"/>
        <v>-9.0998699999999992</v>
      </c>
      <c r="G533" s="37">
        <f t="shared" si="843"/>
        <v>-8.5290900000000001</v>
      </c>
      <c r="H533" s="37">
        <f t="shared" si="844"/>
        <v>0.23705999999999999</v>
      </c>
      <c r="I533" s="37">
        <f t="shared" si="845"/>
        <v>1.9314199999999999</v>
      </c>
      <c r="J533" s="37">
        <f t="shared" si="846"/>
        <v>-2.5908699999999998</v>
      </c>
      <c r="K533" s="37">
        <f t="shared" si="847"/>
        <v>3.9301300000000001</v>
      </c>
      <c r="L533" s="37">
        <f t="shared" si="847"/>
        <v>1.4514899999999999</v>
      </c>
      <c r="M533" s="37">
        <f t="shared" si="847"/>
        <v>-0.79066000000000003</v>
      </c>
      <c r="N533" s="37">
        <f t="shared" si="847"/>
        <v>-2.7704</v>
      </c>
      <c r="O533" s="37">
        <f t="shared" si="847"/>
        <v>-0.66354000000000002</v>
      </c>
      <c r="P533" s="37">
        <f t="shared" si="847"/>
        <v>-1.0216099999999999</v>
      </c>
      <c r="Q533" s="37">
        <f t="shared" si="847"/>
        <v>-1.2703500000000001</v>
      </c>
    </row>
    <row r="534" spans="1:17" ht="12" customHeight="1" x14ac:dyDescent="0.2">
      <c r="A534" s="52" t="s">
        <v>52</v>
      </c>
      <c r="B534" s="31" t="s">
        <v>2</v>
      </c>
      <c r="C534" s="37">
        <f t="shared" si="839"/>
        <v>-12.261480000000001</v>
      </c>
      <c r="D534" s="37">
        <f t="shared" si="840"/>
        <v>-9.8358399999999993</v>
      </c>
      <c r="E534" s="37">
        <f t="shared" si="841"/>
        <v>-6.3803299999999998</v>
      </c>
      <c r="F534" s="37">
        <f t="shared" si="842"/>
        <v>-8.6436200000000003</v>
      </c>
      <c r="G534" s="37">
        <f t="shared" si="843"/>
        <v>-6.4410499999999997</v>
      </c>
      <c r="H534" s="37">
        <f t="shared" si="844"/>
        <v>-10.054449999999999</v>
      </c>
      <c r="I534" s="37">
        <f t="shared" si="845"/>
        <v>-8.0648599999999995</v>
      </c>
      <c r="J534" s="37">
        <f t="shared" si="846"/>
        <v>-1.1053599999999999</v>
      </c>
      <c r="K534" s="37">
        <f t="shared" si="847"/>
        <v>-1.45065</v>
      </c>
      <c r="L534" s="37">
        <f t="shared" si="847"/>
        <v>-1.3030900000000001</v>
      </c>
      <c r="M534" s="37">
        <f t="shared" si="847"/>
        <v>2.5916899999999998</v>
      </c>
      <c r="N534" s="37">
        <f t="shared" si="847"/>
        <v>2.5262199999999999</v>
      </c>
      <c r="O534" s="37">
        <f t="shared" si="847"/>
        <v>-0.53464</v>
      </c>
      <c r="P534" s="37">
        <f t="shared" si="847"/>
        <v>2.1734100000000001</v>
      </c>
      <c r="Q534" s="37">
        <f t="shared" si="847"/>
        <v>-1.0750200000000001</v>
      </c>
    </row>
    <row r="535" spans="1:17" ht="12" customHeight="1" x14ac:dyDescent="0.2">
      <c r="A535" s="52" t="s">
        <v>53</v>
      </c>
      <c r="B535" s="31" t="s">
        <v>2</v>
      </c>
      <c r="C535" s="37">
        <f t="shared" si="839"/>
        <v>-12.516719999999999</v>
      </c>
      <c r="D535" s="37">
        <f t="shared" si="840"/>
        <v>-9.9405300000000008</v>
      </c>
      <c r="E535" s="37">
        <f t="shared" si="841"/>
        <v>-9.5660399999999992</v>
      </c>
      <c r="F535" s="37">
        <f t="shared" si="842"/>
        <v>-7.7404500000000001</v>
      </c>
      <c r="G535" s="37">
        <f t="shared" si="843"/>
        <v>-6.4224300000000003</v>
      </c>
      <c r="H535" s="37">
        <f t="shared" si="844"/>
        <v>2.0299700000000001</v>
      </c>
      <c r="I535" s="37">
        <f t="shared" si="845"/>
        <v>5.4002800000000004</v>
      </c>
      <c r="J535" s="37">
        <f t="shared" si="846"/>
        <v>-1.2808999999999999</v>
      </c>
      <c r="K535" s="37">
        <f t="shared" si="847"/>
        <v>1.0243599999999999</v>
      </c>
      <c r="L535" s="37">
        <f t="shared" si="847"/>
        <v>-2.3433999999999999</v>
      </c>
      <c r="M535" s="37">
        <f t="shared" si="847"/>
        <v>3.8301799999999999</v>
      </c>
      <c r="N535" s="37">
        <f t="shared" si="847"/>
        <v>4</v>
      </c>
      <c r="O535" s="37">
        <f t="shared" si="847"/>
        <v>0.55556000000000005</v>
      </c>
      <c r="P535" s="37">
        <f t="shared" si="847"/>
        <v>-0.44624000000000003</v>
      </c>
      <c r="Q535" s="37">
        <f t="shared" si="847"/>
        <v>1.1099300000000001</v>
      </c>
    </row>
    <row r="536" spans="1:17" ht="12" customHeight="1" x14ac:dyDescent="0.2">
      <c r="A536" s="52" t="s">
        <v>54</v>
      </c>
      <c r="B536" s="31" t="s">
        <v>2</v>
      </c>
      <c r="C536" s="37">
        <f t="shared" si="839"/>
        <v>-13.32572</v>
      </c>
      <c r="D536" s="37">
        <f t="shared" si="840"/>
        <v>-15.09465</v>
      </c>
      <c r="E536" s="37">
        <f t="shared" si="841"/>
        <v>-8.8600200000000005</v>
      </c>
      <c r="F536" s="37">
        <f t="shared" si="842"/>
        <v>-13.48649</v>
      </c>
      <c r="G536" s="37">
        <f t="shared" si="843"/>
        <v>-12.09737</v>
      </c>
      <c r="H536" s="37">
        <f t="shared" si="844"/>
        <v>-1.73427</v>
      </c>
      <c r="I536" s="37">
        <f t="shared" si="845"/>
        <v>-5.6930000000000001E-2</v>
      </c>
      <c r="J536" s="37">
        <f t="shared" si="846"/>
        <v>-3.3039000000000001</v>
      </c>
      <c r="K536" s="37">
        <f t="shared" si="847"/>
        <v>0.64800999999999997</v>
      </c>
      <c r="L536" s="37">
        <f t="shared" si="847"/>
        <v>2.4875600000000002</v>
      </c>
      <c r="M536" s="37">
        <f t="shared" si="847"/>
        <v>-0.17133000000000001</v>
      </c>
      <c r="N536" s="37">
        <f t="shared" si="847"/>
        <v>1.6018300000000001</v>
      </c>
      <c r="O536" s="37">
        <f t="shared" si="847"/>
        <v>-2.95608</v>
      </c>
      <c r="P536" s="37">
        <f t="shared" si="847"/>
        <v>-2.0597599999999998</v>
      </c>
      <c r="Q536" s="37">
        <f t="shared" si="847"/>
        <v>-2.6955</v>
      </c>
    </row>
    <row r="537" spans="1:17" ht="12" customHeight="1" x14ac:dyDescent="0.2">
      <c r="A537" s="50" t="s">
        <v>55</v>
      </c>
      <c r="B537" s="31" t="s">
        <v>2</v>
      </c>
      <c r="C537" s="43">
        <f t="shared" si="839"/>
        <v>-14.271850000000001</v>
      </c>
      <c r="D537" s="43">
        <f t="shared" si="840"/>
        <v>-12.76022</v>
      </c>
      <c r="E537" s="43">
        <f t="shared" si="841"/>
        <v>-9.5129800000000007</v>
      </c>
      <c r="F537" s="43">
        <f t="shared" si="842"/>
        <v>-6.8471399999999996</v>
      </c>
      <c r="G537" s="43">
        <f t="shared" si="843"/>
        <v>-9.3149599999999992</v>
      </c>
      <c r="H537" s="43">
        <f t="shared" si="844"/>
        <v>-2.3908100000000001</v>
      </c>
      <c r="I537" s="43">
        <f t="shared" si="845"/>
        <v>2.31569</v>
      </c>
      <c r="J537" s="43">
        <f t="shared" si="846"/>
        <v>-1.79966</v>
      </c>
      <c r="K537" s="43">
        <f t="shared" si="847"/>
        <v>-0.22031999999999999</v>
      </c>
      <c r="L537" s="43">
        <f t="shared" si="847"/>
        <v>-0.63087000000000004</v>
      </c>
      <c r="M537" s="43">
        <f t="shared" si="847"/>
        <v>2.3923199999999998</v>
      </c>
      <c r="N537" s="43">
        <f t="shared" si="847"/>
        <v>0.13669000000000001</v>
      </c>
      <c r="O537" s="43">
        <f t="shared" si="847"/>
        <v>-0.39684999999999998</v>
      </c>
      <c r="P537" s="43">
        <f t="shared" si="847"/>
        <v>6.2170000000000003E-2</v>
      </c>
      <c r="Q537" s="43">
        <f t="shared" si="847"/>
        <v>-0.59726999999999997</v>
      </c>
    </row>
    <row r="538" spans="1:17" ht="12" customHeight="1" x14ac:dyDescent="0.2">
      <c r="A538" s="51" t="s">
        <v>0</v>
      </c>
      <c r="B538" s="31"/>
      <c r="C538" s="37"/>
      <c r="D538" s="37"/>
      <c r="E538" s="37"/>
      <c r="F538" s="37"/>
      <c r="G538" s="37"/>
      <c r="H538" s="37"/>
      <c r="I538" s="37"/>
      <c r="J538" s="37"/>
      <c r="K538" s="37"/>
      <c r="L538" s="37"/>
      <c r="M538" s="37"/>
      <c r="N538" s="37"/>
      <c r="O538" s="37"/>
      <c r="P538" s="37"/>
      <c r="Q538" s="37"/>
    </row>
    <row r="539" spans="1:17" ht="12" customHeight="1" x14ac:dyDescent="0.2">
      <c r="A539" s="53" t="s">
        <v>36</v>
      </c>
      <c r="B539" s="31" t="s">
        <v>2</v>
      </c>
      <c r="C539" s="37">
        <f t="shared" ref="C539:C540" si="848">ROUND((C514/B514)*100-100,5)</f>
        <v>-15.614330000000001</v>
      </c>
      <c r="D539" s="37">
        <f t="shared" ref="D539:D540" si="849">ROUND((D514/C514)*100-100,5)</f>
        <v>-17.720030000000001</v>
      </c>
      <c r="E539" s="37">
        <f t="shared" ref="E539:E540" si="850">ROUND((E514/D514)*100-100,5)</f>
        <v>-11.06174</v>
      </c>
      <c r="F539" s="37">
        <f t="shared" ref="F539:F540" si="851">ROUND((F514/E514)*100-100,5)</f>
        <v>-7.8426099999999996</v>
      </c>
      <c r="G539" s="37">
        <f t="shared" ref="G539:G540" si="852">ROUND((G514/F514)*100-100,5)</f>
        <v>-12.034079999999999</v>
      </c>
      <c r="H539" s="37">
        <f t="shared" ref="H539:H540" si="853">ROUND((H514/G514)*100-100,5)</f>
        <v>-6.3174099999999997</v>
      </c>
      <c r="I539" s="37">
        <f t="shared" ref="I539:I540" si="854">ROUND((I514/H514)*100-100,5)</f>
        <v>0.16447000000000001</v>
      </c>
      <c r="J539" s="37">
        <f t="shared" ref="J539:J540" si="855">ROUND((J514/I514)*100-100,5)</f>
        <v>-2.2753899999999998</v>
      </c>
      <c r="K539" s="37">
        <f t="shared" ref="K539:M540" si="856">ROUND((K514/J514)*100-100,5)</f>
        <v>-6.4570299999999996</v>
      </c>
      <c r="L539" s="37">
        <f t="shared" si="856"/>
        <v>8.9810000000000001E-2</v>
      </c>
      <c r="M539" s="37">
        <f t="shared" si="856"/>
        <v>3.1149900000000001</v>
      </c>
      <c r="N539" s="37">
        <f t="shared" ref="N539:Q540" si="857">ROUND((N514/M514)*100-100,5)</f>
        <v>2.28742</v>
      </c>
      <c r="O539" s="37">
        <f t="shared" si="857"/>
        <v>-1.16675</v>
      </c>
      <c r="P539" s="37">
        <f t="shared" si="857"/>
        <v>0.35661999999999999</v>
      </c>
      <c r="Q539" s="37">
        <f t="shared" si="857"/>
        <v>0.57591000000000003</v>
      </c>
    </row>
    <row r="540" spans="1:17" ht="12" customHeight="1" x14ac:dyDescent="0.2">
      <c r="A540" s="53" t="s">
        <v>40</v>
      </c>
      <c r="B540" s="31" t="s">
        <v>2</v>
      </c>
      <c r="C540" s="37">
        <f t="shared" si="848"/>
        <v>-14.04311</v>
      </c>
      <c r="D540" s="37">
        <f t="shared" si="849"/>
        <v>-11.930580000000001</v>
      </c>
      <c r="E540" s="37">
        <f t="shared" si="850"/>
        <v>-9.2709499999999991</v>
      </c>
      <c r="F540" s="37">
        <f t="shared" si="851"/>
        <v>-6.6946399999999997</v>
      </c>
      <c r="G540" s="37">
        <f t="shared" si="852"/>
        <v>-8.9035399999999996</v>
      </c>
      <c r="H540" s="37">
        <f t="shared" si="853"/>
        <v>-1.8170999999999999</v>
      </c>
      <c r="I540" s="37">
        <f t="shared" si="854"/>
        <v>2.6155900000000001</v>
      </c>
      <c r="J540" s="37">
        <f t="shared" si="855"/>
        <v>-1.7349300000000001</v>
      </c>
      <c r="K540" s="37">
        <f t="shared" si="856"/>
        <v>0.62370999999999999</v>
      </c>
      <c r="L540" s="37">
        <f t="shared" si="856"/>
        <v>-0.72153999999999996</v>
      </c>
      <c r="M540" s="37">
        <f t="shared" si="856"/>
        <v>2.3006600000000001</v>
      </c>
      <c r="N540" s="37">
        <f t="shared" si="857"/>
        <v>-0.13827</v>
      </c>
      <c r="O540" s="37">
        <f t="shared" si="857"/>
        <v>-0.29603000000000002</v>
      </c>
      <c r="P540" s="37">
        <f t="shared" si="857"/>
        <v>2.3939999999999999E-2</v>
      </c>
      <c r="Q540" s="37">
        <f t="shared" si="857"/>
        <v>-0.75007000000000001</v>
      </c>
    </row>
    <row r="541" spans="1:17" ht="12" customHeight="1" x14ac:dyDescent="0.2">
      <c r="A541" s="23"/>
      <c r="B541" s="19"/>
      <c r="C541" s="19"/>
      <c r="D541" s="19"/>
      <c r="E541" s="19"/>
      <c r="F541" s="19"/>
      <c r="G541" s="19"/>
      <c r="H541" s="19"/>
      <c r="I541" s="19"/>
    </row>
    <row r="542" spans="1:17" ht="12.9" customHeight="1" x14ac:dyDescent="0.2">
      <c r="A542" s="23"/>
      <c r="B542" s="56"/>
      <c r="C542" s="56"/>
      <c r="D542" s="56"/>
      <c r="E542" s="56"/>
      <c r="F542" s="56"/>
      <c r="G542" s="56"/>
      <c r="H542" s="56"/>
      <c r="I542" s="56"/>
      <c r="J542" s="56"/>
      <c r="K542" s="56"/>
      <c r="L542" s="56"/>
      <c r="M542" s="56"/>
      <c r="N542" s="56"/>
    </row>
    <row r="543" spans="1:17" s="22" customFormat="1" ht="12" customHeight="1" x14ac:dyDescent="0.2">
      <c r="A543" s="100"/>
      <c r="B543" s="182" t="s">
        <v>56</v>
      </c>
      <c r="C543" s="182"/>
      <c r="D543" s="182"/>
      <c r="E543" s="182"/>
      <c r="F543" s="182"/>
      <c r="G543" s="182"/>
      <c r="H543" s="182"/>
      <c r="I543" s="182"/>
      <c r="J543" s="182"/>
      <c r="K543" s="182"/>
      <c r="L543" s="182"/>
      <c r="M543" s="182"/>
      <c r="N543" s="182"/>
      <c r="O543" s="182"/>
      <c r="P543" s="182"/>
      <c r="Q543" s="182"/>
    </row>
    <row r="544" spans="1:17" ht="12" customHeight="1" x14ac:dyDescent="0.2">
      <c r="A544" s="52" t="s">
        <v>37</v>
      </c>
      <c r="B544" s="31">
        <f>ROUND((B493/B$512)*100,5)</f>
        <v>2.6766200000000002</v>
      </c>
      <c r="C544" s="31">
        <f t="shared" ref="C544:F544" si="858">ROUND((C493/C$512)*100,5)</f>
        <v>2.6543999999999999</v>
      </c>
      <c r="D544" s="31">
        <f t="shared" si="858"/>
        <v>2.6801499999999998</v>
      </c>
      <c r="E544" s="31">
        <f t="shared" si="858"/>
        <v>2.7331699999999999</v>
      </c>
      <c r="F544" s="31">
        <f t="shared" si="858"/>
        <v>2.6897700000000002</v>
      </c>
      <c r="G544" s="31">
        <f t="shared" ref="G544:I544" si="859">ROUND((G493/G$512)*100,5)</f>
        <v>2.6461600000000001</v>
      </c>
      <c r="H544" s="31">
        <f t="shared" si="859"/>
        <v>2.6333600000000001</v>
      </c>
      <c r="I544" s="31">
        <f t="shared" si="859"/>
        <v>2.7184599999999999</v>
      </c>
      <c r="J544" s="31">
        <f t="shared" ref="J544:M547" si="860">ROUND((J493/J$512)*100,5)</f>
        <v>2.7425299999999999</v>
      </c>
      <c r="K544" s="31">
        <f t="shared" si="860"/>
        <v>2.5435500000000002</v>
      </c>
      <c r="L544" s="31">
        <f t="shared" si="860"/>
        <v>2.5394999999999999</v>
      </c>
      <c r="M544" s="31">
        <f t="shared" si="860"/>
        <v>2.5266700000000002</v>
      </c>
      <c r="N544" s="31">
        <f t="shared" ref="N544:O547" si="861">ROUND((N493/N$512)*100,5)</f>
        <v>2.4472299999999998</v>
      </c>
      <c r="O544" s="31">
        <f t="shared" si="861"/>
        <v>2.3312300000000001</v>
      </c>
      <c r="P544" s="31">
        <f t="shared" ref="P544:Q544" si="862">ROUND((P493/P$512)*100,5)</f>
        <v>2.4060299999999999</v>
      </c>
      <c r="Q544" s="31">
        <f t="shared" si="862"/>
        <v>2.3011699999999999</v>
      </c>
    </row>
    <row r="545" spans="1:17" ht="12" customHeight="1" x14ac:dyDescent="0.2">
      <c r="A545" s="52" t="s">
        <v>38</v>
      </c>
      <c r="B545" s="31">
        <f>ROUND((B494/B$512)*100,5)</f>
        <v>4.01694</v>
      </c>
      <c r="C545" s="31">
        <f t="shared" ref="C545:F545" si="863">ROUND((C494/C$512)*100,5)</f>
        <v>3.8529599999999999</v>
      </c>
      <c r="D545" s="31">
        <f t="shared" si="863"/>
        <v>3.4384000000000001</v>
      </c>
      <c r="E545" s="31">
        <f t="shared" si="863"/>
        <v>3.2997100000000001</v>
      </c>
      <c r="F545" s="31">
        <f t="shared" si="863"/>
        <v>3.1949000000000001</v>
      </c>
      <c r="G545" s="31">
        <f t="shared" ref="G545:I545" si="864">ROUND((G494/G$512)*100,5)</f>
        <v>3.06989</v>
      </c>
      <c r="H545" s="31">
        <f t="shared" si="864"/>
        <v>3.0588299999999999</v>
      </c>
      <c r="I545" s="31">
        <f t="shared" si="864"/>
        <v>2.9024999999999999</v>
      </c>
      <c r="J545" s="31">
        <f t="shared" si="860"/>
        <v>2.8441000000000001</v>
      </c>
      <c r="K545" s="31">
        <f t="shared" si="860"/>
        <v>2.7371099999999999</v>
      </c>
      <c r="L545" s="31">
        <f t="shared" si="860"/>
        <v>2.8150900000000001</v>
      </c>
      <c r="M545" s="31">
        <f t="shared" si="860"/>
        <v>2.8691</v>
      </c>
      <c r="N545" s="31">
        <f t="shared" si="861"/>
        <v>2.9270999999999998</v>
      </c>
      <c r="O545" s="31">
        <f t="shared" si="861"/>
        <v>2.92605</v>
      </c>
      <c r="P545" s="31">
        <f t="shared" ref="P545:Q545" si="865">ROUND((P494/P$512)*100,5)</f>
        <v>2.9538799999999998</v>
      </c>
      <c r="Q545" s="31">
        <f t="shared" si="865"/>
        <v>3.05118</v>
      </c>
    </row>
    <row r="546" spans="1:17" ht="12" customHeight="1" x14ac:dyDescent="0.2">
      <c r="A546" s="52" t="s">
        <v>39</v>
      </c>
      <c r="B546" s="31">
        <f>ROUND((B495/B$512)*100,5)</f>
        <v>2.9718</v>
      </c>
      <c r="C546" s="31">
        <f t="shared" ref="C546:F546" si="866">ROUND((C495/C$512)*100,5)</f>
        <v>3.1053799999999998</v>
      </c>
      <c r="D546" s="31">
        <f t="shared" si="866"/>
        <v>3.0630299999999999</v>
      </c>
      <c r="E546" s="31">
        <f t="shared" si="866"/>
        <v>2.7746499999999998</v>
      </c>
      <c r="F546" s="31">
        <f t="shared" si="866"/>
        <v>2.6897700000000002</v>
      </c>
      <c r="G546" s="31">
        <f t="shared" ref="G546:I546" si="867">ROUND((G495/G$512)*100,5)</f>
        <v>2.3276699999999999</v>
      </c>
      <c r="H546" s="31">
        <f t="shared" si="867"/>
        <v>2.2078799999999998</v>
      </c>
      <c r="I546" s="31">
        <f t="shared" si="867"/>
        <v>2.33914</v>
      </c>
      <c r="J546" s="31">
        <f t="shared" si="860"/>
        <v>2.19746</v>
      </c>
      <c r="K546" s="31">
        <f t="shared" si="860"/>
        <v>2.07613</v>
      </c>
      <c r="L546" s="31">
        <f t="shared" si="860"/>
        <v>2.1051899999999999</v>
      </c>
      <c r="M546" s="31">
        <f t="shared" si="860"/>
        <v>2.1476000000000002</v>
      </c>
      <c r="N546" s="31">
        <f t="shared" si="861"/>
        <v>2.15733</v>
      </c>
      <c r="O546" s="31">
        <f t="shared" si="861"/>
        <v>2.1249500000000001</v>
      </c>
      <c r="P546" s="31">
        <f t="shared" ref="P546:Q546" si="868">ROUND((P495/P$512)*100,5)</f>
        <v>2.1504599999999998</v>
      </c>
      <c r="Q546" s="31">
        <f t="shared" si="868"/>
        <v>2.19747</v>
      </c>
    </row>
    <row r="547" spans="1:17" ht="12" customHeight="1" x14ac:dyDescent="0.2">
      <c r="A547" s="52" t="s">
        <v>34</v>
      </c>
      <c r="B547" s="31">
        <f>ROUND((B496/B$512)*100,5)</f>
        <v>4.8928399999999996</v>
      </c>
      <c r="C547" s="31">
        <f t="shared" ref="C547:F547" si="869">ROUND((C496/C$512)*100,5)</f>
        <v>4.7174800000000001</v>
      </c>
      <c r="D547" s="31">
        <f t="shared" si="869"/>
        <v>4.3339299999999996</v>
      </c>
      <c r="E547" s="31">
        <f t="shared" si="869"/>
        <v>4.4766599999999999</v>
      </c>
      <c r="F547" s="31">
        <f t="shared" si="869"/>
        <v>4.56778</v>
      </c>
      <c r="G547" s="31">
        <f t="shared" ref="G547:I547" si="870">ROUND((G496/G$512)*100,5)</f>
        <v>4.7044499999999996</v>
      </c>
      <c r="H547" s="31">
        <f t="shared" si="870"/>
        <v>4.3352599999999999</v>
      </c>
      <c r="I547" s="31">
        <f t="shared" si="870"/>
        <v>4.0179799999999997</v>
      </c>
      <c r="J547" s="31">
        <f t="shared" si="860"/>
        <v>4.1359700000000004</v>
      </c>
      <c r="K547" s="31">
        <f t="shared" si="860"/>
        <v>3.81819</v>
      </c>
      <c r="L547" s="31">
        <f t="shared" si="860"/>
        <v>3.7962600000000002</v>
      </c>
      <c r="M547" s="31">
        <f t="shared" si="860"/>
        <v>3.7921200000000002</v>
      </c>
      <c r="N547" s="31">
        <f t="shared" si="861"/>
        <v>4.0472799999999998</v>
      </c>
      <c r="O547" s="31">
        <f t="shared" si="861"/>
        <v>4.1072100000000002</v>
      </c>
      <c r="P547" s="31">
        <f t="shared" ref="P547:Q547" si="871">ROUND((P496/P$512)*100,5)</f>
        <v>4.01288</v>
      </c>
      <c r="Q547" s="31">
        <f t="shared" si="871"/>
        <v>4.1094299999999997</v>
      </c>
    </row>
    <row r="548" spans="1:17" ht="12" customHeight="1" x14ac:dyDescent="0.2">
      <c r="A548" s="29"/>
      <c r="B548" s="31"/>
      <c r="C548" s="31"/>
      <c r="D548" s="31"/>
      <c r="E548" s="31"/>
      <c r="F548" s="31"/>
      <c r="G548" s="31"/>
      <c r="H548" s="31"/>
      <c r="I548" s="31"/>
      <c r="J548" s="31"/>
      <c r="K548" s="31"/>
      <c r="L548" s="31"/>
      <c r="M548" s="31"/>
      <c r="N548" s="31"/>
      <c r="O548" s="31"/>
      <c r="P548" s="31"/>
      <c r="Q548" s="31"/>
    </row>
    <row r="549" spans="1:17" ht="12" customHeight="1" x14ac:dyDescent="0.2">
      <c r="A549" s="52" t="s">
        <v>41</v>
      </c>
      <c r="B549" s="31">
        <f t="shared" ref="B549:N562" si="872">ROUND((B498/B$512)*100,5)</f>
        <v>5.8649899999999997</v>
      </c>
      <c r="C549" s="31">
        <f t="shared" si="872"/>
        <v>6.2257300000000004</v>
      </c>
      <c r="D549" s="31">
        <f t="shared" si="872"/>
        <v>6.2568999999999999</v>
      </c>
      <c r="E549" s="31">
        <f t="shared" si="872"/>
        <v>6.3362999999999996</v>
      </c>
      <c r="F549" s="31">
        <f t="shared" si="872"/>
        <v>6.4814100000000003</v>
      </c>
      <c r="G549" s="31">
        <f t="shared" ref="G549:I549" si="873">ROUND((G498/G$512)*100,5)</f>
        <v>6.4021400000000002</v>
      </c>
      <c r="H549" s="31">
        <f t="shared" si="873"/>
        <v>6.2844100000000003</v>
      </c>
      <c r="I549" s="31">
        <f t="shared" si="873"/>
        <v>6.34307</v>
      </c>
      <c r="J549" s="31">
        <f t="shared" si="872"/>
        <v>6.4965200000000003</v>
      </c>
      <c r="K549" s="31">
        <f t="shared" si="872"/>
        <v>6.5338000000000003</v>
      </c>
      <c r="L549" s="31">
        <f t="shared" si="872"/>
        <v>6.5507499999999999</v>
      </c>
      <c r="M549" s="31">
        <f t="shared" si="872"/>
        <v>6.4808399999999997</v>
      </c>
      <c r="N549" s="31">
        <f t="shared" si="872"/>
        <v>6.6085000000000003</v>
      </c>
      <c r="O549" s="31">
        <f t="shared" ref="O549:P549" si="874">ROUND((O498/O$512)*100,5)</f>
        <v>6.5726599999999999</v>
      </c>
      <c r="P549" s="31">
        <f t="shared" si="874"/>
        <v>6.45139</v>
      </c>
      <c r="Q549" s="31">
        <f t="shared" ref="Q549" si="875">ROUND((Q498/Q$512)*100,5)</f>
        <v>6.4248099999999999</v>
      </c>
    </row>
    <row r="550" spans="1:17" ht="12" customHeight="1" x14ac:dyDescent="0.2">
      <c r="A550" s="52" t="s">
        <v>42</v>
      </c>
      <c r="B550" s="31">
        <f t="shared" si="872"/>
        <v>5.9010800000000003</v>
      </c>
      <c r="C550" s="31">
        <f t="shared" si="872"/>
        <v>6.1256199999999996</v>
      </c>
      <c r="D550" s="31">
        <f t="shared" si="872"/>
        <v>6.1711</v>
      </c>
      <c r="E550" s="31">
        <f t="shared" si="872"/>
        <v>6.0779199999999998</v>
      </c>
      <c r="F550" s="31">
        <f t="shared" si="872"/>
        <v>6.1455099999999998</v>
      </c>
      <c r="G550" s="31">
        <f t="shared" ref="G550:I550" si="876">ROUND((G499/G$512)*100,5)</f>
        <v>6.3235700000000001</v>
      </c>
      <c r="H550" s="31">
        <f t="shared" si="876"/>
        <v>6.4310299999999998</v>
      </c>
      <c r="I550" s="31">
        <f t="shared" si="876"/>
        <v>6.4709199999999996</v>
      </c>
      <c r="J550" s="31">
        <f t="shared" si="872"/>
        <v>6.6510300000000004</v>
      </c>
      <c r="K550" s="31">
        <f t="shared" si="872"/>
        <v>6.76464</v>
      </c>
      <c r="L550" s="31">
        <f t="shared" si="872"/>
        <v>6.8205799999999996</v>
      </c>
      <c r="M550" s="31">
        <f t="shared" si="872"/>
        <v>6.9994199999999998</v>
      </c>
      <c r="N550" s="31">
        <f t="shared" si="872"/>
        <v>7.16296</v>
      </c>
      <c r="O550" s="31">
        <f t="shared" ref="O550:P550" si="877">ROUND((O499/O$512)*100,5)</f>
        <v>7.3031199999999998</v>
      </c>
      <c r="P550" s="31">
        <f t="shared" si="877"/>
        <v>7.0839600000000003</v>
      </c>
      <c r="Q550" s="31">
        <f t="shared" ref="Q550" si="878">ROUND((Q499/Q$512)*100,5)</f>
        <v>7.0114599999999996</v>
      </c>
    </row>
    <row r="551" spans="1:17" ht="12" customHeight="1" x14ac:dyDescent="0.2">
      <c r="A551" s="52" t="s">
        <v>43</v>
      </c>
      <c r="B551" s="31">
        <f t="shared" si="872"/>
        <v>5.6532299999999998</v>
      </c>
      <c r="C551" s="31">
        <f t="shared" si="872"/>
        <v>5.09267</v>
      </c>
      <c r="D551" s="31">
        <f t="shared" si="872"/>
        <v>5.1061199999999998</v>
      </c>
      <c r="E551" s="31">
        <f t="shared" si="872"/>
        <v>5.3276599999999998</v>
      </c>
      <c r="F551" s="31">
        <f t="shared" si="872"/>
        <v>5.4151699999999998</v>
      </c>
      <c r="G551" s="31">
        <f t="shared" ref="G551:I551" si="879">ROUND((G500/G$512)*100,5)</f>
        <v>5.1197499999999998</v>
      </c>
      <c r="H551" s="31">
        <f t="shared" si="879"/>
        <v>4.9059200000000001</v>
      </c>
      <c r="I551" s="31">
        <f t="shared" si="879"/>
        <v>4.9157099999999998</v>
      </c>
      <c r="J551" s="31">
        <f t="shared" si="872"/>
        <v>4.8298300000000003</v>
      </c>
      <c r="K551" s="31">
        <f t="shared" si="872"/>
        <v>4.8677299999999999</v>
      </c>
      <c r="L551" s="31">
        <f t="shared" si="872"/>
        <v>4.9289399999999999</v>
      </c>
      <c r="M551" s="31">
        <f t="shared" si="872"/>
        <v>5.0561600000000002</v>
      </c>
      <c r="N551" s="31">
        <f t="shared" si="872"/>
        <v>4.9380800000000002</v>
      </c>
      <c r="O551" s="31">
        <f t="shared" ref="O551:P551" si="880">ROUND((O500/O$512)*100,5)</f>
        <v>4.9323199999999998</v>
      </c>
      <c r="P551" s="31">
        <f t="shared" si="880"/>
        <v>4.9532600000000002</v>
      </c>
      <c r="Q551" s="31">
        <f t="shared" ref="Q551" si="881">ROUND((Q500/Q$512)*100,5)</f>
        <v>4.8551799999999998</v>
      </c>
    </row>
    <row r="552" spans="1:17" ht="12" customHeight="1" x14ac:dyDescent="0.2">
      <c r="A552" s="52" t="s">
        <v>44</v>
      </c>
      <c r="B552" s="31">
        <f t="shared" si="872"/>
        <v>5.1791900000000002</v>
      </c>
      <c r="C552" s="31">
        <f t="shared" si="872"/>
        <v>4.8765400000000003</v>
      </c>
      <c r="D552" s="31">
        <f t="shared" si="872"/>
        <v>4.9463200000000001</v>
      </c>
      <c r="E552" s="31">
        <f t="shared" si="872"/>
        <v>4.8950500000000003</v>
      </c>
      <c r="F552" s="31">
        <f t="shared" si="872"/>
        <v>5.0474600000000001</v>
      </c>
      <c r="G552" s="31">
        <f t="shared" ref="G552:I552" si="882">ROUND((G501/G$512)*100,5)</f>
        <v>4.8615899999999996</v>
      </c>
      <c r="H552" s="31">
        <f t="shared" si="882"/>
        <v>5.06691</v>
      </c>
      <c r="I552" s="31">
        <f t="shared" si="882"/>
        <v>5.0941299999999998</v>
      </c>
      <c r="J552" s="31">
        <f t="shared" si="872"/>
        <v>4.9900599999999997</v>
      </c>
      <c r="K552" s="31">
        <f t="shared" si="872"/>
        <v>5.1516200000000003</v>
      </c>
      <c r="L552" s="31">
        <f t="shared" si="872"/>
        <v>5.1626899999999996</v>
      </c>
      <c r="M552" s="31">
        <f t="shared" si="872"/>
        <v>5.2153900000000002</v>
      </c>
      <c r="N552" s="31">
        <f t="shared" si="872"/>
        <v>5.1196200000000003</v>
      </c>
      <c r="O552" s="31">
        <f t="shared" ref="O552:P552" si="883">ROUND((O501/O$512)*100,5)</f>
        <v>5.0693700000000002</v>
      </c>
      <c r="P552" s="31">
        <f t="shared" si="883"/>
        <v>5.1509400000000003</v>
      </c>
      <c r="Q552" s="31">
        <f t="shared" ref="Q552" si="884">ROUND((Q501/Q$512)*100,5)</f>
        <v>5.3083099999999996</v>
      </c>
    </row>
    <row r="553" spans="1:17" ht="12" customHeight="1" x14ac:dyDescent="0.2">
      <c r="A553" s="52" t="s">
        <v>45</v>
      </c>
      <c r="B553" s="31">
        <f t="shared" si="872"/>
        <v>8.2327999999999992</v>
      </c>
      <c r="C553" s="31">
        <f t="shared" si="872"/>
        <v>8.0053099999999997</v>
      </c>
      <c r="D553" s="31">
        <f t="shared" si="872"/>
        <v>7.7712599999999998</v>
      </c>
      <c r="E553" s="31">
        <f t="shared" si="872"/>
        <v>7.8593400000000004</v>
      </c>
      <c r="F553" s="31">
        <f t="shared" si="872"/>
        <v>7.8988199999999997</v>
      </c>
      <c r="G553" s="31">
        <f t="shared" ref="G553:I553" si="885">ROUND((G502/G$512)*100,5)</f>
        <v>7.7448699999999997</v>
      </c>
      <c r="H553" s="31">
        <f t="shared" si="885"/>
        <v>7.8842600000000003</v>
      </c>
      <c r="I553" s="31">
        <f t="shared" si="885"/>
        <v>7.7212699999999996</v>
      </c>
      <c r="J553" s="31">
        <f t="shared" si="872"/>
        <v>7.5480299999999998</v>
      </c>
      <c r="K553" s="31">
        <f t="shared" si="872"/>
        <v>7.5474899999999998</v>
      </c>
      <c r="L553" s="31">
        <f t="shared" si="872"/>
        <v>7.5997399999999997</v>
      </c>
      <c r="M553" s="31">
        <f t="shared" si="872"/>
        <v>7.8759399999999999</v>
      </c>
      <c r="N553" s="31">
        <f t="shared" si="872"/>
        <v>8.0664200000000008</v>
      </c>
      <c r="O553" s="31">
        <f t="shared" ref="O553:P553" si="886">ROUND((O502/O$512)*100,5)</f>
        <v>8.1536600000000004</v>
      </c>
      <c r="P553" s="31">
        <f t="shared" si="886"/>
        <v>8.3886400000000005</v>
      </c>
      <c r="Q553" s="31">
        <f t="shared" ref="Q553" si="887">ROUND((Q502/Q$512)*100,5)</f>
        <v>8.4361999999999995</v>
      </c>
    </row>
    <row r="554" spans="1:17" ht="12" customHeight="1" x14ac:dyDescent="0.2">
      <c r="A554" s="52" t="s">
        <v>46</v>
      </c>
      <c r="B554" s="31">
        <f t="shared" si="872"/>
        <v>6.4617599999999999</v>
      </c>
      <c r="C554" s="31">
        <f t="shared" si="872"/>
        <v>6.8011499999999998</v>
      </c>
      <c r="D554" s="31">
        <f t="shared" si="872"/>
        <v>6.8167400000000002</v>
      </c>
      <c r="E554" s="31">
        <f t="shared" si="872"/>
        <v>6.69306</v>
      </c>
      <c r="F554" s="31">
        <f t="shared" si="872"/>
        <v>6.8694800000000003</v>
      </c>
      <c r="G554" s="31">
        <f t="shared" ref="G554:I554" si="888">ROUND((G503/G$512)*100,5)</f>
        <v>7.0363300000000004</v>
      </c>
      <c r="H554" s="31">
        <f t="shared" si="888"/>
        <v>7.0606200000000001</v>
      </c>
      <c r="I554" s="31">
        <f t="shared" si="888"/>
        <v>7.4922700000000004</v>
      </c>
      <c r="J554" s="31">
        <f t="shared" si="872"/>
        <v>7.3878000000000004</v>
      </c>
      <c r="K554" s="31">
        <f t="shared" si="872"/>
        <v>7.4342199999999998</v>
      </c>
      <c r="L554" s="31">
        <f t="shared" si="872"/>
        <v>7.6589</v>
      </c>
      <c r="M554" s="31">
        <f t="shared" si="872"/>
        <v>7.6659699999999997</v>
      </c>
      <c r="N554" s="31">
        <f t="shared" si="872"/>
        <v>7.5077400000000001</v>
      </c>
      <c r="O554" s="31">
        <f t="shared" ref="O554:P554" si="889">ROUND((O503/O$512)*100,5)</f>
        <v>7.3991899999999999</v>
      </c>
      <c r="P554" s="31">
        <f t="shared" si="889"/>
        <v>7.3719999999999999</v>
      </c>
      <c r="Q554" s="31">
        <f t="shared" ref="Q554" si="890">ROUND((Q503/Q$512)*100,5)</f>
        <v>7.4773800000000001</v>
      </c>
    </row>
    <row r="555" spans="1:17" ht="12" customHeight="1" x14ac:dyDescent="0.2">
      <c r="A555" s="52" t="s">
        <v>47</v>
      </c>
      <c r="B555" s="31">
        <f t="shared" si="872"/>
        <v>4.7107599999999996</v>
      </c>
      <c r="C555" s="31">
        <f t="shared" si="872"/>
        <v>4.5443899999999999</v>
      </c>
      <c r="D555" s="31">
        <f t="shared" si="872"/>
        <v>4.8047500000000003</v>
      </c>
      <c r="E555" s="31">
        <f t="shared" si="872"/>
        <v>5.3679600000000001</v>
      </c>
      <c r="F555" s="31">
        <f t="shared" si="872"/>
        <v>5.7777900000000004</v>
      </c>
      <c r="G555" s="31">
        <f t="shared" ref="G555:I555" si="891">ROUND((G504/G$512)*100,5)</f>
        <v>5.5434700000000001</v>
      </c>
      <c r="H555" s="31">
        <f t="shared" si="891"/>
        <v>5.08704</v>
      </c>
      <c r="I555" s="31">
        <f t="shared" si="891"/>
        <v>5.1952800000000003</v>
      </c>
      <c r="J555" s="31">
        <f t="shared" si="872"/>
        <v>5.57233</v>
      </c>
      <c r="K555" s="31">
        <f t="shared" si="872"/>
        <v>5.42835</v>
      </c>
      <c r="L555" s="31">
        <f t="shared" si="872"/>
        <v>5.3257300000000001</v>
      </c>
      <c r="M555" s="31">
        <f t="shared" si="872"/>
        <v>5.3140400000000003</v>
      </c>
      <c r="N555" s="31">
        <f t="shared" si="872"/>
        <v>5.5572800000000004</v>
      </c>
      <c r="O555" s="31">
        <f t="shared" ref="O555:P555" si="892">ROUND((O504/O$512)*100,5)</f>
        <v>5.96089</v>
      </c>
      <c r="P555" s="31">
        <f t="shared" si="892"/>
        <v>6.0870899999999999</v>
      </c>
      <c r="Q555" s="31">
        <f t="shared" ref="Q555" si="893">ROUND((Q504/Q$512)*100,5)</f>
        <v>5.9816200000000004</v>
      </c>
    </row>
    <row r="556" spans="1:17" ht="12" customHeight="1" x14ac:dyDescent="0.2">
      <c r="A556" s="52" t="s">
        <v>48</v>
      </c>
      <c r="B556" s="31">
        <f t="shared" si="872"/>
        <v>8.5696899999999996</v>
      </c>
      <c r="C556" s="31">
        <f t="shared" si="872"/>
        <v>8.5835399999999993</v>
      </c>
      <c r="D556" s="31">
        <f t="shared" si="872"/>
        <v>8.3493300000000001</v>
      </c>
      <c r="E556" s="31">
        <f t="shared" si="872"/>
        <v>8.1189</v>
      </c>
      <c r="F556" s="31">
        <f t="shared" si="872"/>
        <v>7.9662600000000001</v>
      </c>
      <c r="G556" s="31">
        <f t="shared" ref="G556:I556" si="894">ROUND((G505/G$512)*100,5)</f>
        <v>8.2626000000000008</v>
      </c>
      <c r="H556" s="31">
        <f t="shared" si="894"/>
        <v>8.3887900000000002</v>
      </c>
      <c r="I556" s="31">
        <f t="shared" si="894"/>
        <v>8.8634400000000007</v>
      </c>
      <c r="J556" s="31">
        <f t="shared" si="872"/>
        <v>8.9185800000000004</v>
      </c>
      <c r="K556" s="31">
        <f t="shared" si="872"/>
        <v>8.7217699999999994</v>
      </c>
      <c r="L556" s="31">
        <f t="shared" si="872"/>
        <v>8.65306</v>
      </c>
      <c r="M556" s="31">
        <f t="shared" si="872"/>
        <v>8.5593900000000005</v>
      </c>
      <c r="N556" s="31">
        <f t="shared" si="872"/>
        <v>8.5294100000000004</v>
      </c>
      <c r="O556" s="31">
        <f t="shared" ref="O556:P556" si="895">ROUND((O505/O$512)*100,5)</f>
        <v>8.6312099999999994</v>
      </c>
      <c r="P556" s="31">
        <f t="shared" si="895"/>
        <v>8.76281</v>
      </c>
      <c r="Q556" s="31">
        <f t="shared" ref="Q556" si="896">ROUND((Q505/Q$512)*100,5)</f>
        <v>8.8737100000000009</v>
      </c>
    </row>
    <row r="557" spans="1:17" ht="12" customHeight="1" x14ac:dyDescent="0.2">
      <c r="A557" s="52" t="s">
        <v>49</v>
      </c>
      <c r="B557" s="31">
        <f t="shared" si="872"/>
        <v>4.8727900000000002</v>
      </c>
      <c r="C557" s="31">
        <f t="shared" si="872"/>
        <v>5.1806200000000002</v>
      </c>
      <c r="D557" s="31">
        <f t="shared" si="872"/>
        <v>5.3270600000000004</v>
      </c>
      <c r="E557" s="31">
        <f t="shared" si="872"/>
        <v>5.11076</v>
      </c>
      <c r="F557" s="31">
        <f t="shared" si="872"/>
        <v>5.0283699999999998</v>
      </c>
      <c r="G557" s="31">
        <f t="shared" ref="G557:I557" si="897">ROUND((G506/G$512)*100,5)</f>
        <v>5.33582</v>
      </c>
      <c r="H557" s="31">
        <f t="shared" si="897"/>
        <v>5.52257</v>
      </c>
      <c r="I557" s="31">
        <f t="shared" si="897"/>
        <v>5.1517299999999997</v>
      </c>
      <c r="J557" s="31">
        <f t="shared" si="872"/>
        <v>5.0301099999999996</v>
      </c>
      <c r="K557" s="31">
        <f t="shared" si="872"/>
        <v>5.1100399999999997</v>
      </c>
      <c r="L557" s="31">
        <f t="shared" si="872"/>
        <v>5.0458100000000004</v>
      </c>
      <c r="M557" s="31">
        <f t="shared" si="872"/>
        <v>5.0646100000000001</v>
      </c>
      <c r="N557" s="31">
        <f t="shared" si="872"/>
        <v>4.8325399999999998</v>
      </c>
      <c r="O557" s="31">
        <f t="shared" ref="O557:P557" si="898">ROUND((O506/O$512)*100,5)</f>
        <v>4.6554000000000002</v>
      </c>
      <c r="P557" s="31">
        <f t="shared" si="898"/>
        <v>4.6228600000000002</v>
      </c>
      <c r="Q557" s="31">
        <f t="shared" ref="Q557" si="899">ROUND((Q506/Q$512)*100,5)</f>
        <v>4.4404000000000003</v>
      </c>
    </row>
    <row r="558" spans="1:17" ht="12" customHeight="1" x14ac:dyDescent="0.2">
      <c r="A558" s="52" t="s">
        <v>50</v>
      </c>
      <c r="B558" s="31">
        <f t="shared" si="872"/>
        <v>8.84</v>
      </c>
      <c r="C558" s="31">
        <f t="shared" si="872"/>
        <v>8.7847000000000008</v>
      </c>
      <c r="D558" s="31">
        <f t="shared" si="872"/>
        <v>9.2212700000000005</v>
      </c>
      <c r="E558" s="31">
        <f t="shared" si="872"/>
        <v>8.9379100000000005</v>
      </c>
      <c r="F558" s="31">
        <f t="shared" si="872"/>
        <v>8.9128900000000009</v>
      </c>
      <c r="G558" s="31">
        <f t="shared" ref="G558:I558" si="900">ROUND((G507/G$512)*100,5)</f>
        <v>9.0342800000000008</v>
      </c>
      <c r="H558" s="31">
        <f t="shared" si="900"/>
        <v>9.7198499999999992</v>
      </c>
      <c r="I558" s="31">
        <f t="shared" si="900"/>
        <v>9.9831400000000006</v>
      </c>
      <c r="J558" s="31">
        <f t="shared" si="872"/>
        <v>9.8942800000000002</v>
      </c>
      <c r="K558" s="31">
        <f t="shared" si="872"/>
        <v>10.307550000000001</v>
      </c>
      <c r="L558" s="31">
        <f t="shared" si="872"/>
        <v>9.9574300000000004</v>
      </c>
      <c r="M558" s="31">
        <f t="shared" si="872"/>
        <v>9.5387699999999995</v>
      </c>
      <c r="N558" s="31">
        <f t="shared" si="872"/>
        <v>8.8544900000000002</v>
      </c>
      <c r="O558" s="31">
        <f t="shared" ref="O558:P558" si="901">ROUND((O507/O$512)*100,5)</f>
        <v>8.6721900000000005</v>
      </c>
      <c r="P558" s="31">
        <f t="shared" si="901"/>
        <v>8.4917099999999994</v>
      </c>
      <c r="Q558" s="31">
        <f t="shared" ref="Q558" si="902">ROUND((Q507/Q$512)*100,5)</f>
        <v>8.46035</v>
      </c>
    </row>
    <row r="559" spans="1:17" ht="12" customHeight="1" x14ac:dyDescent="0.2">
      <c r="A559" s="52" t="s">
        <v>51</v>
      </c>
      <c r="B559" s="31">
        <f t="shared" si="872"/>
        <v>3.6223000000000001</v>
      </c>
      <c r="C559" s="31">
        <f t="shared" si="872"/>
        <v>3.5909800000000001</v>
      </c>
      <c r="D559" s="31">
        <f t="shared" si="872"/>
        <v>3.6057100000000002</v>
      </c>
      <c r="E559" s="31">
        <f t="shared" si="872"/>
        <v>3.6078700000000001</v>
      </c>
      <c r="F559" s="31">
        <f t="shared" si="872"/>
        <v>3.5206200000000001</v>
      </c>
      <c r="G559" s="31">
        <f t="shared" ref="G559:I559" si="903">ROUND((G508/G$512)*100,5)</f>
        <v>3.5511300000000001</v>
      </c>
      <c r="H559" s="31">
        <f t="shared" si="903"/>
        <v>3.6467399999999999</v>
      </c>
      <c r="I559" s="31">
        <f t="shared" si="903"/>
        <v>3.6330399999999998</v>
      </c>
      <c r="J559" s="31">
        <f t="shared" si="872"/>
        <v>3.6037699999999999</v>
      </c>
      <c r="K559" s="31">
        <f t="shared" si="872"/>
        <v>3.7536700000000001</v>
      </c>
      <c r="L559" s="31">
        <f t="shared" si="872"/>
        <v>3.8323399999999999</v>
      </c>
      <c r="M559" s="31">
        <f t="shared" si="872"/>
        <v>3.7132000000000001</v>
      </c>
      <c r="N559" s="31">
        <f t="shared" si="872"/>
        <v>3.6053999999999999</v>
      </c>
      <c r="O559" s="31">
        <f t="shared" ref="O559:P559" si="904">ROUND((O508/O$512)*100,5)</f>
        <v>3.5957499999999998</v>
      </c>
      <c r="P559" s="31">
        <f t="shared" si="904"/>
        <v>3.5568</v>
      </c>
      <c r="Q559" s="31">
        <f t="shared" ref="Q559" si="905">ROUND((Q508/Q$512)*100,5)</f>
        <v>3.5327199999999999</v>
      </c>
    </row>
    <row r="560" spans="1:17" ht="12" customHeight="1" x14ac:dyDescent="0.2">
      <c r="A560" s="52" t="s">
        <v>52</v>
      </c>
      <c r="B560" s="31">
        <f t="shared" si="872"/>
        <v>6.5155000000000003</v>
      </c>
      <c r="C560" s="31">
        <f t="shared" si="872"/>
        <v>6.6682899999999998</v>
      </c>
      <c r="D560" s="31">
        <f t="shared" si="872"/>
        <v>6.8918200000000001</v>
      </c>
      <c r="E560" s="31">
        <f t="shared" si="872"/>
        <v>7.1304100000000004</v>
      </c>
      <c r="F560" s="31">
        <f t="shared" si="872"/>
        <v>6.9928999999999997</v>
      </c>
      <c r="G560" s="31">
        <f t="shared" ref="G560:I560" si="906">ROUND((G509/G$512)*100,5)</f>
        <v>7.2145099999999998</v>
      </c>
      <c r="H560" s="31">
        <f t="shared" si="906"/>
        <v>6.6480800000000002</v>
      </c>
      <c r="I560" s="31">
        <f t="shared" si="906"/>
        <v>5.9735899999999997</v>
      </c>
      <c r="J560" s="31">
        <f t="shared" si="872"/>
        <v>6.0158199999999997</v>
      </c>
      <c r="K560" s="31">
        <f t="shared" si="872"/>
        <v>5.9416399999999996</v>
      </c>
      <c r="L560" s="31">
        <f t="shared" si="872"/>
        <v>5.9014499999999996</v>
      </c>
      <c r="M560" s="31">
        <f t="shared" si="872"/>
        <v>5.9129399999999999</v>
      </c>
      <c r="N560" s="31">
        <f t="shared" si="872"/>
        <v>6.0540399999999996</v>
      </c>
      <c r="O560" s="31">
        <f t="shared" ref="O560:P560" si="907">ROUND((O509/O$512)*100,5)</f>
        <v>6.0456599999999998</v>
      </c>
      <c r="P560" s="31">
        <f t="shared" si="907"/>
        <v>6.1732199999999997</v>
      </c>
      <c r="Q560" s="31">
        <f t="shared" ref="Q560" si="908">ROUND((Q509/Q$512)*100,5)</f>
        <v>6.1435500000000003</v>
      </c>
    </row>
    <row r="561" spans="1:17" ht="12" customHeight="1" x14ac:dyDescent="0.2">
      <c r="A561" s="52" t="s">
        <v>53</v>
      </c>
      <c r="B561" s="31">
        <f t="shared" si="872"/>
        <v>5.3957600000000001</v>
      </c>
      <c r="C561" s="31">
        <f t="shared" si="872"/>
        <v>5.5062300000000004</v>
      </c>
      <c r="D561" s="31">
        <f t="shared" si="872"/>
        <v>5.6841900000000001</v>
      </c>
      <c r="E561" s="31">
        <f t="shared" si="872"/>
        <v>5.68086</v>
      </c>
      <c r="F561" s="31">
        <f t="shared" si="872"/>
        <v>5.6263800000000002</v>
      </c>
      <c r="G561" s="31">
        <f t="shared" ref="G561:I561" si="909">ROUND((G510/G$512)*100,5)</f>
        <v>5.8058500000000004</v>
      </c>
      <c r="H561" s="31">
        <f t="shared" si="909"/>
        <v>6.0688000000000004</v>
      </c>
      <c r="I561" s="31">
        <f t="shared" si="909"/>
        <v>6.25176</v>
      </c>
      <c r="J561" s="31">
        <f t="shared" si="872"/>
        <v>6.2847799999999996</v>
      </c>
      <c r="K561" s="31">
        <f t="shared" si="872"/>
        <v>6.3631799999999998</v>
      </c>
      <c r="L561" s="31">
        <f t="shared" si="872"/>
        <v>6.25352</v>
      </c>
      <c r="M561" s="31">
        <f t="shared" si="872"/>
        <v>6.3413300000000001</v>
      </c>
      <c r="N561" s="31">
        <f t="shared" si="872"/>
        <v>6.5859800000000002</v>
      </c>
      <c r="O561" s="31">
        <f t="shared" ref="O561:P561" si="910">ROUND((O510/O$512)*100,5)</f>
        <v>6.6489599999999998</v>
      </c>
      <c r="P561" s="31">
        <f t="shared" si="910"/>
        <v>6.6151799999999996</v>
      </c>
      <c r="Q561" s="31">
        <f t="shared" ref="Q561" si="911">ROUND((Q510/Q$512)*100,5)</f>
        <v>6.72879</v>
      </c>
    </row>
    <row r="562" spans="1:17" ht="12" customHeight="1" x14ac:dyDescent="0.2">
      <c r="A562" s="52" t="s">
        <v>54</v>
      </c>
      <c r="B562" s="31">
        <f t="shared" si="872"/>
        <v>5.62195</v>
      </c>
      <c r="C562" s="31">
        <f t="shared" si="872"/>
        <v>5.6840000000000002</v>
      </c>
      <c r="D562" s="31">
        <f t="shared" si="872"/>
        <v>5.5319000000000003</v>
      </c>
      <c r="E562" s="31">
        <f t="shared" si="872"/>
        <v>5.5718199999999998</v>
      </c>
      <c r="F562" s="31">
        <f t="shared" si="872"/>
        <v>5.1746999999999996</v>
      </c>
      <c r="G562" s="31">
        <f t="shared" ref="G562:I562" si="912">ROUND((G511/G$512)*100,5)</f>
        <v>5.0159200000000004</v>
      </c>
      <c r="H562" s="31">
        <f t="shared" si="912"/>
        <v>5.0496600000000003</v>
      </c>
      <c r="I562" s="31">
        <f t="shared" si="912"/>
        <v>4.9325700000000001</v>
      </c>
      <c r="J562" s="31">
        <f t="shared" si="872"/>
        <v>4.8570099999999998</v>
      </c>
      <c r="K562" s="31">
        <f t="shared" si="872"/>
        <v>4.8992800000000001</v>
      </c>
      <c r="L562" s="31">
        <f t="shared" si="872"/>
        <v>5.0530299999999997</v>
      </c>
      <c r="M562" s="31">
        <f t="shared" si="872"/>
        <v>4.9265100000000004</v>
      </c>
      <c r="N562" s="31">
        <f t="shared" si="872"/>
        <v>4.9985900000000001</v>
      </c>
      <c r="O562" s="31">
        <f t="shared" ref="O562:P562" si="913">ROUND((O511/O$512)*100,5)</f>
        <v>4.8701600000000003</v>
      </c>
      <c r="P562" s="31">
        <f t="shared" si="913"/>
        <v>4.7668799999999996</v>
      </c>
      <c r="Q562" s="31">
        <f t="shared" ref="Q562" si="914">ROUND((Q511/Q$512)*100,5)</f>
        <v>4.6662600000000003</v>
      </c>
    </row>
    <row r="563" spans="1:17" ht="12" customHeight="1" x14ac:dyDescent="0.2">
      <c r="A563" s="50" t="s">
        <v>55</v>
      </c>
      <c r="B563" s="35">
        <f t="shared" ref="B563:M563" si="915">B512/B$512*100</f>
        <v>100</v>
      </c>
      <c r="C563" s="33">
        <f t="shared" si="915"/>
        <v>100</v>
      </c>
      <c r="D563" s="33">
        <f t="shared" si="915"/>
        <v>100</v>
      </c>
      <c r="E563" s="33">
        <f t="shared" si="915"/>
        <v>100</v>
      </c>
      <c r="F563" s="33">
        <f t="shared" si="915"/>
        <v>100</v>
      </c>
      <c r="G563" s="33">
        <f t="shared" ref="G563:I563" si="916">G512/G$512*100</f>
        <v>100</v>
      </c>
      <c r="H563" s="33">
        <f t="shared" si="916"/>
        <v>100</v>
      </c>
      <c r="I563" s="33">
        <f t="shared" si="916"/>
        <v>100</v>
      </c>
      <c r="J563" s="33">
        <f t="shared" si="915"/>
        <v>100</v>
      </c>
      <c r="K563" s="33">
        <f t="shared" si="915"/>
        <v>100</v>
      </c>
      <c r="L563" s="33">
        <f t="shared" si="915"/>
        <v>100</v>
      </c>
      <c r="M563" s="33">
        <f t="shared" si="915"/>
        <v>100</v>
      </c>
      <c r="N563" s="33">
        <f>N512/N$512*100</f>
        <v>100</v>
      </c>
      <c r="O563" s="33">
        <f>O512/O$512*100</f>
        <v>100</v>
      </c>
      <c r="P563" s="33">
        <f>P512/P$512*100</f>
        <v>100</v>
      </c>
      <c r="Q563" s="33">
        <f>Q512/Q$512*100</f>
        <v>100</v>
      </c>
    </row>
    <row r="564" spans="1:17" ht="12" customHeight="1" x14ac:dyDescent="0.2">
      <c r="A564" s="51" t="s">
        <v>0</v>
      </c>
      <c r="B564" s="31"/>
      <c r="C564" s="33"/>
      <c r="D564" s="33"/>
      <c r="E564" s="33"/>
      <c r="F564" s="33"/>
      <c r="G564" s="33"/>
      <c r="H564" s="33"/>
      <c r="I564" s="33"/>
      <c r="J564" s="33"/>
      <c r="K564" s="33"/>
      <c r="L564" s="33"/>
      <c r="M564" s="33"/>
      <c r="N564" s="33"/>
      <c r="O564" s="33"/>
      <c r="P564" s="33"/>
      <c r="Q564" s="33"/>
    </row>
    <row r="565" spans="1:17" ht="12" customHeight="1" x14ac:dyDescent="0.2">
      <c r="A565" s="53" t="s">
        <v>36</v>
      </c>
      <c r="B565" s="31">
        <f>ROUND((B514/B$512)*100,5)</f>
        <v>14.558199999999999</v>
      </c>
      <c r="C565" s="31">
        <f t="shared" ref="C565:F565" si="917">ROUND((C514/C$512)*100,5)</f>
        <v>14.330220000000001</v>
      </c>
      <c r="D565" s="31">
        <f t="shared" si="917"/>
        <v>13.515510000000001</v>
      </c>
      <c r="E565" s="31">
        <f t="shared" si="917"/>
        <v>13.284190000000001</v>
      </c>
      <c r="F565" s="31">
        <f t="shared" si="917"/>
        <v>13.14222</v>
      </c>
      <c r="G565" s="31">
        <f t="shared" ref="G565:I565" si="918">ROUND((G514/G$512)*100,5)</f>
        <v>12.74817</v>
      </c>
      <c r="H565" s="31">
        <f t="shared" si="918"/>
        <v>12.235329999999999</v>
      </c>
      <c r="I565" s="31">
        <f t="shared" si="918"/>
        <v>11.97808</v>
      </c>
      <c r="J565" s="31">
        <f t="shared" ref="J565:M566" si="919">ROUND((J514/J$512)*100,5)</f>
        <v>11.920059999999999</v>
      </c>
      <c r="K565" s="31">
        <f t="shared" si="919"/>
        <v>11.174989999999999</v>
      </c>
      <c r="L565" s="31">
        <f t="shared" si="919"/>
        <v>11.25604</v>
      </c>
      <c r="M565" s="31">
        <f t="shared" si="919"/>
        <v>11.33548</v>
      </c>
      <c r="N565" s="31">
        <f t="shared" ref="N565:P566" si="920">ROUND((N514/N$512)*100,5)</f>
        <v>11.578950000000001</v>
      </c>
      <c r="O565" s="31">
        <f t="shared" si="920"/>
        <v>11.48945</v>
      </c>
      <c r="P565" s="31">
        <f t="shared" si="920"/>
        <v>11.523260000000001</v>
      </c>
      <c r="Q565" s="31">
        <f t="shared" ref="Q565" si="921">ROUND((Q514/Q$512)*100,5)</f>
        <v>11.65926</v>
      </c>
    </row>
    <row r="566" spans="1:17" ht="12" customHeight="1" x14ac:dyDescent="0.2">
      <c r="A566" s="53" t="s">
        <v>40</v>
      </c>
      <c r="B566" s="31">
        <f>ROUND((B515/B$512)*100,5)</f>
        <v>85.441800000000001</v>
      </c>
      <c r="C566" s="31">
        <f t="shared" ref="C566:F566" si="922">ROUND((C515/C$512)*100,5)</f>
        <v>85.669780000000003</v>
      </c>
      <c r="D566" s="31">
        <f t="shared" si="922"/>
        <v>86.484489999999994</v>
      </c>
      <c r="E566" s="31">
        <f t="shared" si="922"/>
        <v>86.715810000000005</v>
      </c>
      <c r="F566" s="31">
        <f t="shared" si="922"/>
        <v>86.857780000000005</v>
      </c>
      <c r="G566" s="31">
        <f t="shared" ref="G566:I566" si="923">ROUND((G515/G$512)*100,5)</f>
        <v>87.251829999999998</v>
      </c>
      <c r="H566" s="31">
        <f t="shared" si="923"/>
        <v>87.764669999999995</v>
      </c>
      <c r="I566" s="31">
        <f t="shared" si="923"/>
        <v>88.021919999999994</v>
      </c>
      <c r="J566" s="31">
        <f t="shared" si="919"/>
        <v>88.079939999999993</v>
      </c>
      <c r="K566" s="31">
        <f t="shared" si="919"/>
        <v>88.825010000000006</v>
      </c>
      <c r="L566" s="31">
        <f t="shared" si="919"/>
        <v>88.743960000000001</v>
      </c>
      <c r="M566" s="31">
        <f t="shared" si="919"/>
        <v>88.664519999999996</v>
      </c>
      <c r="N566" s="31">
        <f t="shared" si="920"/>
        <v>88.421049999999994</v>
      </c>
      <c r="O566" s="31">
        <f t="shared" si="920"/>
        <v>88.510549999999995</v>
      </c>
      <c r="P566" s="31">
        <f t="shared" si="920"/>
        <v>88.476740000000007</v>
      </c>
      <c r="Q566" s="31">
        <f t="shared" ref="Q566" si="924">ROUND((Q515/Q$512)*100,5)</f>
        <v>88.340739999999997</v>
      </c>
    </row>
    <row r="567" spans="1:17" ht="12" customHeight="1" x14ac:dyDescent="0.2">
      <c r="A567" s="23"/>
      <c r="B567" s="21"/>
      <c r="C567" s="21"/>
      <c r="D567" s="21"/>
      <c r="E567" s="21"/>
      <c r="F567" s="21"/>
      <c r="G567" s="21"/>
      <c r="H567" s="21"/>
      <c r="I567" s="21"/>
    </row>
    <row r="568" spans="1:17" ht="12" customHeight="1" x14ac:dyDescent="0.2">
      <c r="A568" s="100"/>
      <c r="B568" s="182" t="s">
        <v>98</v>
      </c>
      <c r="C568" s="182"/>
      <c r="D568" s="182"/>
      <c r="E568" s="182"/>
      <c r="F568" s="182"/>
      <c r="G568" s="182"/>
      <c r="H568" s="182"/>
      <c r="I568" s="182"/>
      <c r="J568" s="182"/>
      <c r="K568" s="182"/>
      <c r="L568" s="182"/>
      <c r="M568" s="182"/>
      <c r="N568" s="182"/>
      <c r="O568" s="182"/>
      <c r="P568" s="182"/>
      <c r="Q568" s="182"/>
    </row>
    <row r="569" spans="1:17" ht="12" customHeight="1" x14ac:dyDescent="0.2">
      <c r="A569" s="52" t="s">
        <v>37</v>
      </c>
      <c r="B569" s="31">
        <f>ROUND((B493/B8)*100,5)</f>
        <v>10.008699999999999</v>
      </c>
      <c r="C569" s="31">
        <f t="shared" ref="C569:F569" si="925">ROUND((C493/C8)*100,5)</f>
        <v>8.5730699999999995</v>
      </c>
      <c r="D569" s="31">
        <f t="shared" si="925"/>
        <v>7.6258800000000004</v>
      </c>
      <c r="E569" s="31">
        <f t="shared" si="925"/>
        <v>6.9002699999999999</v>
      </c>
      <c r="F569" s="31">
        <f t="shared" si="925"/>
        <v>6.3578900000000003</v>
      </c>
      <c r="G569" s="31">
        <f t="shared" ref="G569:I569" si="926">ROUND((G493/G8)*100,5)</f>
        <v>5.8555099999999998</v>
      </c>
      <c r="H569" s="31">
        <f t="shared" si="926"/>
        <v>5.5855399999999999</v>
      </c>
      <c r="I569" s="31">
        <f t="shared" si="926"/>
        <v>5.7618400000000003</v>
      </c>
      <c r="J569" s="31">
        <f t="shared" ref="J569:M571" si="927">ROUND((J493/J8)*100,5)</f>
        <v>5.6156100000000002</v>
      </c>
      <c r="K569" s="31">
        <f t="shared" si="927"/>
        <v>5.1708100000000004</v>
      </c>
      <c r="L569" s="31">
        <f t="shared" si="927"/>
        <v>5.0875899999999996</v>
      </c>
      <c r="M569" s="31">
        <f t="shared" si="927"/>
        <v>5.2730600000000001</v>
      </c>
      <c r="N569" s="31">
        <f t="shared" ref="N569:O572" si="928">ROUND((N493/N8)*100,5)</f>
        <v>5.0803399999999996</v>
      </c>
      <c r="O569" s="31">
        <f t="shared" si="928"/>
        <v>4.8107800000000003</v>
      </c>
      <c r="P569" s="31">
        <f t="shared" ref="P569:Q569" si="929">ROUND((P493/P8)*100,5)</f>
        <v>4.9901900000000001</v>
      </c>
      <c r="Q569" s="31">
        <f t="shared" si="929"/>
        <v>4.7165699999999999</v>
      </c>
    </row>
    <row r="570" spans="1:17" ht="12" customHeight="1" x14ac:dyDescent="0.2">
      <c r="A570" s="52" t="s">
        <v>38</v>
      </c>
      <c r="B570" s="31">
        <f>ROUND((B494/B9)*100,5)</f>
        <v>7.3229199999999999</v>
      </c>
      <c r="C570" s="31">
        <f t="shared" ref="C570:F570" si="930">ROUND((C494/C9)*100,5)</f>
        <v>6.2122900000000003</v>
      </c>
      <c r="D570" s="31">
        <f t="shared" si="930"/>
        <v>5.0335999999999999</v>
      </c>
      <c r="E570" s="31">
        <f t="shared" si="930"/>
        <v>4.4242400000000002</v>
      </c>
      <c r="F570" s="31">
        <f t="shared" si="930"/>
        <v>3.9093300000000002</v>
      </c>
      <c r="G570" s="31">
        <f t="shared" ref="G570:I570" si="931">ROUND((G494/G9)*100,5)</f>
        <v>3.5484900000000001</v>
      </c>
      <c r="H570" s="31">
        <f t="shared" si="931"/>
        <v>3.4848699999999999</v>
      </c>
      <c r="I570" s="31">
        <f t="shared" si="931"/>
        <v>3.4207000000000001</v>
      </c>
      <c r="J570" s="31">
        <f t="shared" si="927"/>
        <v>3.2989799999999998</v>
      </c>
      <c r="K570" s="31">
        <f t="shared" si="927"/>
        <v>3.2248800000000002</v>
      </c>
      <c r="L570" s="31">
        <f t="shared" si="927"/>
        <v>3.28905</v>
      </c>
      <c r="M570" s="31">
        <f t="shared" si="927"/>
        <v>3.5162900000000001</v>
      </c>
      <c r="N570" s="31">
        <f t="shared" si="928"/>
        <v>3.7058800000000001</v>
      </c>
      <c r="O570" s="31">
        <f t="shared" si="928"/>
        <v>3.7250899999999998</v>
      </c>
      <c r="P570" s="31">
        <f t="shared" ref="P570:Q570" si="932">ROUND((P494/P9)*100,5)</f>
        <v>3.7602199999999999</v>
      </c>
      <c r="Q570" s="31">
        <f t="shared" si="932"/>
        <v>3.8307199999999999</v>
      </c>
    </row>
    <row r="571" spans="1:17" ht="12" customHeight="1" x14ac:dyDescent="0.2">
      <c r="A571" s="52" t="s">
        <v>39</v>
      </c>
      <c r="B571" s="31">
        <f>ROUND((B495/B10)*100,5)</f>
        <v>8.7808700000000002</v>
      </c>
      <c r="C571" s="31">
        <f t="shared" ref="C571:F571" si="933">ROUND((C495/C10)*100,5)</f>
        <v>7.9360099999999996</v>
      </c>
      <c r="D571" s="31">
        <f t="shared" si="933"/>
        <v>7.0063500000000003</v>
      </c>
      <c r="E571" s="31">
        <f t="shared" si="933"/>
        <v>5.9772800000000004</v>
      </c>
      <c r="F571" s="31">
        <f t="shared" si="933"/>
        <v>5.4849300000000003</v>
      </c>
      <c r="G571" s="31">
        <f t="shared" ref="G571:I571" si="934">ROUND((G495/G10)*100,5)</f>
        <v>4.4471299999999996</v>
      </c>
      <c r="H571" s="31">
        <f t="shared" si="934"/>
        <v>4.1645200000000004</v>
      </c>
      <c r="I571" s="31">
        <f t="shared" si="934"/>
        <v>4.4460499999999996</v>
      </c>
      <c r="J571" s="31">
        <f t="shared" si="927"/>
        <v>4.0965499999999997</v>
      </c>
      <c r="K571" s="31">
        <f t="shared" si="927"/>
        <v>3.8443200000000002</v>
      </c>
      <c r="L571" s="31">
        <f t="shared" si="927"/>
        <v>3.8844500000000002</v>
      </c>
      <c r="M571" s="31">
        <f t="shared" si="927"/>
        <v>4.1039500000000002</v>
      </c>
      <c r="N571" s="31">
        <f t="shared" si="928"/>
        <v>4.22105</v>
      </c>
      <c r="O571" s="31">
        <f t="shared" si="928"/>
        <v>4.30267</v>
      </c>
      <c r="P571" s="31">
        <f t="shared" ref="P571:Q571" si="935">ROUND((P495/P10)*100,5)</f>
        <v>4.4111700000000003</v>
      </c>
      <c r="Q571" s="31">
        <f t="shared" si="935"/>
        <v>4.5447899999999999</v>
      </c>
    </row>
    <row r="572" spans="1:17" ht="12" customHeight="1" x14ac:dyDescent="0.2">
      <c r="A572" s="52" t="s">
        <v>34</v>
      </c>
      <c r="B572" s="31">
        <f t="shared" ref="B572:M572" si="936">ROUND((B496/B11)*100,5)</f>
        <v>6.8207500000000003</v>
      </c>
      <c r="C572" s="31">
        <f t="shared" si="936"/>
        <v>5.6525299999999996</v>
      </c>
      <c r="D572" s="31">
        <f t="shared" si="936"/>
        <v>4.6456799999999996</v>
      </c>
      <c r="E572" s="31">
        <f t="shared" si="936"/>
        <v>4.3369400000000002</v>
      </c>
      <c r="F572" s="31">
        <f t="shared" si="936"/>
        <v>4.0366999999999997</v>
      </c>
      <c r="G572" s="31">
        <f t="shared" ref="G572:I572" si="937">ROUND((G496/G11)*100,5)</f>
        <v>3.7395999999999998</v>
      </c>
      <c r="H572" s="31">
        <f t="shared" si="937"/>
        <v>3.3614899999999999</v>
      </c>
      <c r="I572" s="31">
        <f t="shared" si="937"/>
        <v>3.1008399999999998</v>
      </c>
      <c r="J572" s="31">
        <f t="shared" si="936"/>
        <v>3.0257000000000001</v>
      </c>
      <c r="K572" s="31">
        <f t="shared" si="936"/>
        <v>2.7219000000000002</v>
      </c>
      <c r="L572" s="31">
        <f t="shared" si="936"/>
        <v>2.63103</v>
      </c>
      <c r="M572" s="31">
        <f t="shared" si="936"/>
        <v>2.66072</v>
      </c>
      <c r="N572" s="31">
        <f t="shared" si="928"/>
        <v>2.8173699999999999</v>
      </c>
      <c r="O572" s="31">
        <f t="shared" si="928"/>
        <v>2.91703</v>
      </c>
      <c r="P572" s="31">
        <f t="shared" ref="P572:Q572" si="938">ROUND((P496/P11)*100,5)</f>
        <v>2.9310499999999999</v>
      </c>
      <c r="Q572" s="31">
        <f t="shared" si="938"/>
        <v>2.9389099999999999</v>
      </c>
    </row>
    <row r="573" spans="1:17" ht="12" customHeight="1" x14ac:dyDescent="0.2">
      <c r="A573" s="29"/>
      <c r="B573" s="31"/>
      <c r="C573" s="31"/>
      <c r="D573" s="31"/>
      <c r="E573" s="31"/>
      <c r="F573" s="31"/>
      <c r="G573" s="31"/>
      <c r="H573" s="31"/>
      <c r="I573" s="31"/>
      <c r="J573" s="31"/>
      <c r="K573" s="31"/>
      <c r="L573" s="31"/>
      <c r="M573" s="31"/>
      <c r="N573" s="31"/>
      <c r="O573" s="31"/>
      <c r="P573" s="31"/>
      <c r="Q573" s="31"/>
    </row>
    <row r="574" spans="1:17" ht="12" customHeight="1" x14ac:dyDescent="0.2">
      <c r="A574" s="52" t="s">
        <v>41</v>
      </c>
      <c r="B574" s="31">
        <f t="shared" ref="B574:N588" si="939">ROUND((B498/B13)*100,5)</f>
        <v>12.739560000000001</v>
      </c>
      <c r="C574" s="31">
        <f t="shared" si="939"/>
        <v>11.897650000000001</v>
      </c>
      <c r="D574" s="31">
        <f t="shared" si="939"/>
        <v>10.67853</v>
      </c>
      <c r="E574" s="31">
        <f t="shared" si="939"/>
        <v>9.9045900000000007</v>
      </c>
      <c r="F574" s="31">
        <f t="shared" si="939"/>
        <v>9.3421599999999998</v>
      </c>
      <c r="G574" s="31">
        <f t="shared" ref="G574:I574" si="940">ROUND((G498/G13)*100,5)</f>
        <v>8.4748000000000001</v>
      </c>
      <c r="H574" s="31">
        <f t="shared" si="940"/>
        <v>8.2092500000000008</v>
      </c>
      <c r="I574" s="31">
        <f t="shared" si="940"/>
        <v>8.3589400000000005</v>
      </c>
      <c r="J574" s="31">
        <f t="shared" si="939"/>
        <v>8.3816299999999995</v>
      </c>
      <c r="K574" s="31">
        <f t="shared" si="939"/>
        <v>8.3342500000000008</v>
      </c>
      <c r="L574" s="31">
        <f t="shared" si="939"/>
        <v>8.2802900000000008</v>
      </c>
      <c r="M574" s="31">
        <f t="shared" si="939"/>
        <v>8.3823899999999991</v>
      </c>
      <c r="N574" s="31">
        <f t="shared" si="939"/>
        <v>8.4961599999999997</v>
      </c>
      <c r="O574" s="31">
        <f t="shared" ref="O574:P574" si="941">ROUND((O498/O13)*100,5)</f>
        <v>8.3502399999999994</v>
      </c>
      <c r="P574" s="31">
        <f t="shared" si="941"/>
        <v>8.2040500000000005</v>
      </c>
      <c r="Q574" s="31">
        <f t="shared" ref="Q574" si="942">ROUND((Q498/Q13)*100,5)</f>
        <v>8.0428899999999999</v>
      </c>
    </row>
    <row r="575" spans="1:17" ht="12" customHeight="1" x14ac:dyDescent="0.2">
      <c r="A575" s="52" t="s">
        <v>42</v>
      </c>
      <c r="B575" s="31">
        <f t="shared" si="939"/>
        <v>12.94244</v>
      </c>
      <c r="C575" s="31">
        <f t="shared" si="939"/>
        <v>11.82644</v>
      </c>
      <c r="D575" s="31">
        <f t="shared" si="939"/>
        <v>10.70631</v>
      </c>
      <c r="E575" s="31">
        <f t="shared" si="939"/>
        <v>9.6930300000000003</v>
      </c>
      <c r="F575" s="31">
        <f t="shared" si="939"/>
        <v>9.0825300000000002</v>
      </c>
      <c r="G575" s="31">
        <f t="shared" ref="G575:I575" si="943">ROUND((G499/G14)*100,5)</f>
        <v>8.2450700000000001</v>
      </c>
      <c r="H575" s="31">
        <f t="shared" si="943"/>
        <v>8.0435800000000004</v>
      </c>
      <c r="I575" s="31">
        <f t="shared" si="943"/>
        <v>7.9943099999999996</v>
      </c>
      <c r="J575" s="31">
        <f t="shared" si="939"/>
        <v>7.91953</v>
      </c>
      <c r="K575" s="31">
        <f t="shared" si="939"/>
        <v>7.9552199999999997</v>
      </c>
      <c r="L575" s="31">
        <f t="shared" si="939"/>
        <v>7.8116700000000003</v>
      </c>
      <c r="M575" s="31">
        <f t="shared" si="939"/>
        <v>8.1408900000000006</v>
      </c>
      <c r="N575" s="31">
        <f t="shared" si="939"/>
        <v>8.1454299999999993</v>
      </c>
      <c r="O575" s="31">
        <f t="shared" ref="O575:P575" si="944">ROUND((O499/O14)*100,5)</f>
        <v>8.2678899999999995</v>
      </c>
      <c r="P575" s="31">
        <f t="shared" si="944"/>
        <v>7.9658899999999999</v>
      </c>
      <c r="Q575" s="31">
        <f t="shared" ref="Q575" si="945">ROUND((Q499/Q14)*100,5)</f>
        <v>7.8315599999999996</v>
      </c>
    </row>
    <row r="576" spans="1:17" ht="12" customHeight="1" x14ac:dyDescent="0.2">
      <c r="A576" s="52" t="s">
        <v>43</v>
      </c>
      <c r="B576" s="31">
        <f t="shared" si="939"/>
        <v>15.38327</v>
      </c>
      <c r="C576" s="31">
        <f t="shared" si="939"/>
        <v>12.945959999999999</v>
      </c>
      <c r="D576" s="31">
        <f t="shared" si="939"/>
        <v>11.57409</v>
      </c>
      <c r="E576" s="31">
        <f t="shared" si="939"/>
        <v>10.958869999999999</v>
      </c>
      <c r="F576" s="31">
        <f t="shared" si="939"/>
        <v>10.65118</v>
      </c>
      <c r="G576" s="31">
        <f t="shared" ref="G576:I576" si="946">ROUND((G500/G15)*100,5)</f>
        <v>9.2428899999999992</v>
      </c>
      <c r="H576" s="31">
        <f t="shared" si="946"/>
        <v>8.93736</v>
      </c>
      <c r="I576" s="31">
        <f t="shared" si="946"/>
        <v>9.1697699999999998</v>
      </c>
      <c r="J576" s="31">
        <f t="shared" si="939"/>
        <v>8.7368299999999994</v>
      </c>
      <c r="K576" s="31">
        <f t="shared" si="939"/>
        <v>8.6821999999999999</v>
      </c>
      <c r="L576" s="31">
        <f t="shared" si="939"/>
        <v>8.6671899999999997</v>
      </c>
      <c r="M576" s="31">
        <f t="shared" si="939"/>
        <v>9.0980600000000003</v>
      </c>
      <c r="N576" s="31">
        <f t="shared" si="939"/>
        <v>9.0196400000000008</v>
      </c>
      <c r="O576" s="31">
        <f t="shared" ref="O576:P576" si="947">ROUND((O500/O15)*100,5)</f>
        <v>8.9625400000000006</v>
      </c>
      <c r="P576" s="31">
        <f t="shared" si="947"/>
        <v>9.0526700000000009</v>
      </c>
      <c r="Q576" s="31">
        <f t="shared" ref="Q576" si="948">ROUND((Q500/Q15)*100,5)</f>
        <v>8.8740000000000006</v>
      </c>
    </row>
    <row r="577" spans="1:17" ht="12" customHeight="1" x14ac:dyDescent="0.2">
      <c r="A577" s="52" t="s">
        <v>44</v>
      </c>
      <c r="B577" s="31">
        <f t="shared" si="939"/>
        <v>13.907859999999999</v>
      </c>
      <c r="C577" s="31">
        <f t="shared" si="939"/>
        <v>11.67014</v>
      </c>
      <c r="D577" s="31">
        <f t="shared" si="939"/>
        <v>10.456860000000001</v>
      </c>
      <c r="E577" s="31">
        <f t="shared" si="939"/>
        <v>9.6569800000000008</v>
      </c>
      <c r="F577" s="31">
        <f t="shared" si="939"/>
        <v>9.2500999999999998</v>
      </c>
      <c r="G577" s="31">
        <f t="shared" ref="G577:I577" si="949">ROUND((G501/G16)*100,5)</f>
        <v>8.1812400000000007</v>
      </c>
      <c r="H577" s="31">
        <f t="shared" si="949"/>
        <v>8.2517899999999997</v>
      </c>
      <c r="I577" s="31">
        <f t="shared" si="949"/>
        <v>8.2227800000000002</v>
      </c>
      <c r="J577" s="31">
        <f t="shared" si="939"/>
        <v>7.4569700000000001</v>
      </c>
      <c r="K577" s="31">
        <f t="shared" si="939"/>
        <v>7.2607900000000001</v>
      </c>
      <c r="L577" s="31">
        <f t="shared" si="939"/>
        <v>7.1739300000000004</v>
      </c>
      <c r="M577" s="31">
        <f t="shared" si="939"/>
        <v>7.2572900000000002</v>
      </c>
      <c r="N577" s="31">
        <f t="shared" si="939"/>
        <v>7.0241199999999999</v>
      </c>
      <c r="O577" s="31">
        <f t="shared" ref="O577:P577" si="950">ROUND((O501/O16)*100,5)</f>
        <v>6.85243</v>
      </c>
      <c r="P577" s="31">
        <f t="shared" si="950"/>
        <v>6.8648899999999999</v>
      </c>
      <c r="Q577" s="31">
        <f t="shared" ref="Q577" si="951">ROUND((Q501/Q16)*100,5)</f>
        <v>7.5726000000000004</v>
      </c>
    </row>
    <row r="578" spans="1:17" ht="12" customHeight="1" x14ac:dyDescent="0.2">
      <c r="A578" s="52" t="s">
        <v>45</v>
      </c>
      <c r="B578" s="31">
        <f t="shared" si="939"/>
        <v>15.66114</v>
      </c>
      <c r="C578" s="31">
        <f t="shared" si="939"/>
        <v>13.70341</v>
      </c>
      <c r="D578" s="31">
        <f t="shared" si="939"/>
        <v>11.91816</v>
      </c>
      <c r="E578" s="31">
        <f t="shared" si="939"/>
        <v>11.22871</v>
      </c>
      <c r="F578" s="31">
        <f t="shared" si="939"/>
        <v>10.634690000000001</v>
      </c>
      <c r="G578" s="31">
        <f t="shared" ref="G578:I578" si="952">ROUND((G502/G17)*100,5)</f>
        <v>9.6723300000000005</v>
      </c>
      <c r="H578" s="31">
        <f t="shared" si="952"/>
        <v>9.7766599999999997</v>
      </c>
      <c r="I578" s="31">
        <f t="shared" si="952"/>
        <v>9.70322</v>
      </c>
      <c r="J578" s="31">
        <f t="shared" si="939"/>
        <v>9.1817200000000003</v>
      </c>
      <c r="K578" s="31">
        <f t="shared" si="939"/>
        <v>9.0557200000000009</v>
      </c>
      <c r="L578" s="31">
        <f t="shared" si="939"/>
        <v>9.0932600000000008</v>
      </c>
      <c r="M578" s="31">
        <f t="shared" si="939"/>
        <v>10.01595</v>
      </c>
      <c r="N578" s="31">
        <f t="shared" si="939"/>
        <v>10.31752</v>
      </c>
      <c r="O578" s="31">
        <f t="shared" ref="O578:P578" si="953">ROUND((O502/O17)*100,5)</f>
        <v>10.30223</v>
      </c>
      <c r="P578" s="31">
        <f t="shared" si="953"/>
        <v>10.523429999999999</v>
      </c>
      <c r="Q578" s="31">
        <f t="shared" ref="Q578" si="954">ROUND((Q502/Q17)*100,5)</f>
        <v>10.51765</v>
      </c>
    </row>
    <row r="579" spans="1:17" ht="12" customHeight="1" x14ac:dyDescent="0.2">
      <c r="A579" s="52" t="s">
        <v>46</v>
      </c>
      <c r="B579" s="31">
        <f t="shared" si="939"/>
        <v>12.990410000000001</v>
      </c>
      <c r="C579" s="31">
        <f t="shared" si="939"/>
        <v>12.170170000000001</v>
      </c>
      <c r="D579" s="31">
        <f t="shared" si="939"/>
        <v>10.88692</v>
      </c>
      <c r="E579" s="31">
        <f t="shared" si="939"/>
        <v>9.7533600000000007</v>
      </c>
      <c r="F579" s="31">
        <f t="shared" si="939"/>
        <v>9.3020499999999995</v>
      </c>
      <c r="G579" s="31">
        <f t="shared" ref="G579:I579" si="955">ROUND((G503/G18)*100,5)</f>
        <v>8.83094</v>
      </c>
      <c r="H579" s="31">
        <f t="shared" si="955"/>
        <v>8.5172799999999995</v>
      </c>
      <c r="I579" s="31">
        <f t="shared" si="955"/>
        <v>8.8350299999999997</v>
      </c>
      <c r="J579" s="31">
        <f t="shared" si="939"/>
        <v>8.5678300000000007</v>
      </c>
      <c r="K579" s="31">
        <f t="shared" si="939"/>
        <v>8.4826200000000007</v>
      </c>
      <c r="L579" s="31">
        <f t="shared" si="939"/>
        <v>8.5539799999999993</v>
      </c>
      <c r="M579" s="31">
        <f t="shared" si="939"/>
        <v>8.6045999999999996</v>
      </c>
      <c r="N579" s="31">
        <f t="shared" si="939"/>
        <v>8.3120399999999997</v>
      </c>
      <c r="O579" s="31">
        <f t="shared" ref="O579:P579" si="956">ROUND((O503/O18)*100,5)</f>
        <v>8.0483799999999999</v>
      </c>
      <c r="P579" s="31">
        <f t="shared" si="956"/>
        <v>7.8969699999999996</v>
      </c>
      <c r="Q579" s="31">
        <f t="shared" ref="Q579" si="957">ROUND((Q503/Q18)*100,5)</f>
        <v>7.9474600000000004</v>
      </c>
    </row>
    <row r="580" spans="1:17" ht="12" customHeight="1" x14ac:dyDescent="0.2">
      <c r="A580" s="52" t="s">
        <v>47</v>
      </c>
      <c r="B580" s="31">
        <f t="shared" si="939"/>
        <v>12.805249999999999</v>
      </c>
      <c r="C580" s="31">
        <f t="shared" si="939"/>
        <v>10.854839999999999</v>
      </c>
      <c r="D580" s="31">
        <f t="shared" si="939"/>
        <v>10.230409999999999</v>
      </c>
      <c r="E580" s="31">
        <f t="shared" si="939"/>
        <v>10.454510000000001</v>
      </c>
      <c r="F580" s="31">
        <f t="shared" si="939"/>
        <v>10.763210000000001</v>
      </c>
      <c r="G580" s="31">
        <f t="shared" ref="G580:I580" si="958">ROUND((G504/G19)*100,5)</f>
        <v>9.6316500000000005</v>
      </c>
      <c r="H580" s="31">
        <f t="shared" si="958"/>
        <v>8.6441499999999998</v>
      </c>
      <c r="I580" s="31">
        <f t="shared" si="958"/>
        <v>8.8915600000000001</v>
      </c>
      <c r="J580" s="31">
        <f t="shared" si="939"/>
        <v>9.2200299999999995</v>
      </c>
      <c r="K580" s="31">
        <f t="shared" si="939"/>
        <v>8.8700399999999995</v>
      </c>
      <c r="L580" s="31">
        <f t="shared" si="939"/>
        <v>8.6535499999999992</v>
      </c>
      <c r="M580" s="31">
        <f t="shared" si="939"/>
        <v>8.7206899999999994</v>
      </c>
      <c r="N580" s="31">
        <f t="shared" si="939"/>
        <v>9.0388900000000003</v>
      </c>
      <c r="O580" s="31">
        <f t="shared" ref="O580:P580" si="959">ROUND((O504/O19)*100,5)</f>
        <v>9.5927799999999994</v>
      </c>
      <c r="P580" s="31">
        <f t="shared" si="959"/>
        <v>9.7522900000000003</v>
      </c>
      <c r="Q580" s="31">
        <f t="shared" ref="Q580" si="960">ROUND((Q504/Q19)*100,5)</f>
        <v>9.5931300000000004</v>
      </c>
    </row>
    <row r="581" spans="1:17" ht="12" customHeight="1" x14ac:dyDescent="0.2">
      <c r="A581" s="52" t="s">
        <v>48</v>
      </c>
      <c r="B581" s="31">
        <f t="shared" si="939"/>
        <v>15.85046</v>
      </c>
      <c r="C581" s="31">
        <f t="shared" si="939"/>
        <v>14.05073</v>
      </c>
      <c r="D581" s="31">
        <f t="shared" si="939"/>
        <v>12.22711</v>
      </c>
      <c r="E581" s="31">
        <f t="shared" si="939"/>
        <v>11.110749999999999</v>
      </c>
      <c r="F581" s="31">
        <f t="shared" si="939"/>
        <v>10.06026</v>
      </c>
      <c r="G581" s="31">
        <f t="shared" ref="G581:I581" si="961">ROUND((G505/G20)*100,5)</f>
        <v>9.6756700000000002</v>
      </c>
      <c r="H581" s="31">
        <f t="shared" si="961"/>
        <v>9.4358799999999992</v>
      </c>
      <c r="I581" s="31">
        <f t="shared" si="961"/>
        <v>10.03914</v>
      </c>
      <c r="J581" s="31">
        <f t="shared" si="939"/>
        <v>9.9123900000000003</v>
      </c>
      <c r="K581" s="31">
        <f t="shared" si="939"/>
        <v>9.7312399999999997</v>
      </c>
      <c r="L581" s="31">
        <f t="shared" si="939"/>
        <v>9.5404</v>
      </c>
      <c r="M581" s="31">
        <f t="shared" si="939"/>
        <v>9.6063500000000008</v>
      </c>
      <c r="N581" s="31">
        <f t="shared" si="939"/>
        <v>9.6460500000000007</v>
      </c>
      <c r="O581" s="31">
        <f t="shared" ref="O581:P581" si="962">ROUND((O505/O20)*100,5)</f>
        <v>9.7523999999999997</v>
      </c>
      <c r="P581" s="31">
        <f t="shared" si="962"/>
        <v>9.8239699999999992</v>
      </c>
      <c r="Q581" s="31">
        <f t="shared" ref="Q581" si="963">ROUND((Q505/Q20)*100,5)</f>
        <v>9.81785</v>
      </c>
    </row>
    <row r="582" spans="1:17" ht="12" customHeight="1" x14ac:dyDescent="0.2">
      <c r="A582" s="52" t="s">
        <v>49</v>
      </c>
      <c r="B582" s="31">
        <f t="shared" si="939"/>
        <v>14.277990000000001</v>
      </c>
      <c r="C582" s="31">
        <f t="shared" si="939"/>
        <v>13.16703</v>
      </c>
      <c r="D582" s="31">
        <f t="shared" si="939"/>
        <v>11.96752</v>
      </c>
      <c r="E582" s="31">
        <f t="shared" si="939"/>
        <v>10.6275</v>
      </c>
      <c r="F582" s="31">
        <f t="shared" si="939"/>
        <v>9.8948400000000003</v>
      </c>
      <c r="G582" s="31">
        <f t="shared" ref="G582:I582" si="964">ROUND((G506/G21)*100,5)</f>
        <v>9.9008099999999999</v>
      </c>
      <c r="H582" s="31">
        <f t="shared" si="964"/>
        <v>9.7872900000000005</v>
      </c>
      <c r="I582" s="31">
        <f t="shared" si="964"/>
        <v>9.3007299999999997</v>
      </c>
      <c r="J582" s="31">
        <f t="shared" si="939"/>
        <v>8.8124699999999994</v>
      </c>
      <c r="K582" s="31">
        <f t="shared" si="939"/>
        <v>8.7806999999999995</v>
      </c>
      <c r="L582" s="31">
        <f t="shared" si="939"/>
        <v>8.5271899999999992</v>
      </c>
      <c r="M582" s="31">
        <f t="shared" si="939"/>
        <v>8.8659700000000008</v>
      </c>
      <c r="N582" s="31">
        <f t="shared" si="939"/>
        <v>8.3915699999999998</v>
      </c>
      <c r="O582" s="31">
        <f t="shared" ref="O582:P582" si="965">ROUND((O506/O21)*100,5)</f>
        <v>8.0898599999999998</v>
      </c>
      <c r="P582" s="31">
        <f t="shared" si="965"/>
        <v>8.0266699999999993</v>
      </c>
      <c r="Q582" s="31">
        <f t="shared" ref="Q582" si="966">ROUND((Q506/Q21)*100,5)</f>
        <v>7.65951</v>
      </c>
    </row>
    <row r="583" spans="1:17" ht="12" customHeight="1" x14ac:dyDescent="0.2">
      <c r="A583" s="52" t="s">
        <v>50</v>
      </c>
      <c r="B583" s="31">
        <f t="shared" si="939"/>
        <v>15.62974</v>
      </c>
      <c r="C583" s="31">
        <f t="shared" si="939"/>
        <v>13.97734</v>
      </c>
      <c r="D583" s="31">
        <f t="shared" si="939"/>
        <v>13.09015</v>
      </c>
      <c r="E583" s="31">
        <f t="shared" si="939"/>
        <v>11.91048</v>
      </c>
      <c r="F583" s="31">
        <f t="shared" si="939"/>
        <v>11.100020000000001</v>
      </c>
      <c r="G583" s="31">
        <f t="shared" ref="G583:I583" si="967">ROUND((G507/G22)*100,5)</f>
        <v>10.304869999999999</v>
      </c>
      <c r="H583" s="31">
        <f t="shared" si="967"/>
        <v>10.70852</v>
      </c>
      <c r="I583" s="31">
        <f t="shared" si="967"/>
        <v>10.89359</v>
      </c>
      <c r="J583" s="31">
        <f t="shared" si="939"/>
        <v>10.54879</v>
      </c>
      <c r="K583" s="31">
        <f t="shared" si="939"/>
        <v>10.88583</v>
      </c>
      <c r="L583" s="31">
        <f t="shared" si="939"/>
        <v>10.56831</v>
      </c>
      <c r="M583" s="31">
        <f t="shared" si="939"/>
        <v>10.22847</v>
      </c>
      <c r="N583" s="31">
        <f t="shared" si="939"/>
        <v>9.4807600000000001</v>
      </c>
      <c r="O583" s="31">
        <f t="shared" ref="O583:P583" si="968">ROUND((O507/O22)*100,5)</f>
        <v>8.8919099999999993</v>
      </c>
      <c r="P583" s="31">
        <f t="shared" si="968"/>
        <v>8.2715599999999991</v>
      </c>
      <c r="Q583" s="31">
        <f t="shared" ref="Q583" si="969">ROUND((Q507/Q22)*100,5)</f>
        <v>7.9919500000000001</v>
      </c>
    </row>
    <row r="584" spans="1:17" ht="12" customHeight="1" x14ac:dyDescent="0.2">
      <c r="A584" s="52" t="s">
        <v>51</v>
      </c>
      <c r="B584" s="31">
        <f t="shared" si="939"/>
        <v>13.85106</v>
      </c>
      <c r="C584" s="31">
        <f t="shared" si="939"/>
        <v>12.117190000000001</v>
      </c>
      <c r="D584" s="31">
        <f t="shared" si="939"/>
        <v>10.704280000000001</v>
      </c>
      <c r="E584" s="31">
        <f t="shared" si="939"/>
        <v>10.00263</v>
      </c>
      <c r="F584" s="31">
        <f t="shared" si="939"/>
        <v>9.2033900000000006</v>
      </c>
      <c r="G584" s="31">
        <f t="shared" ref="G584:I584" si="970">ROUND((G508/G23)*100,5)</f>
        <v>8.6417599999999997</v>
      </c>
      <c r="H584" s="31">
        <f t="shared" si="970"/>
        <v>8.5349000000000004</v>
      </c>
      <c r="I584" s="31">
        <f t="shared" si="970"/>
        <v>8.6162700000000001</v>
      </c>
      <c r="J584" s="31">
        <f t="shared" si="939"/>
        <v>8.1846800000000002</v>
      </c>
      <c r="K584" s="31">
        <f t="shared" si="939"/>
        <v>8.4749599999999994</v>
      </c>
      <c r="L584" s="31">
        <f t="shared" si="939"/>
        <v>8.6130300000000002</v>
      </c>
      <c r="M584" s="31">
        <f t="shared" si="939"/>
        <v>8.5872600000000006</v>
      </c>
      <c r="N584" s="31">
        <f t="shared" si="939"/>
        <v>8.3848800000000008</v>
      </c>
      <c r="O584" s="31">
        <f t="shared" ref="O584:P584" si="971">ROUND((O508/O23)*100,5)</f>
        <v>8.40184</v>
      </c>
      <c r="P584" s="31">
        <f t="shared" si="971"/>
        <v>8.3460300000000007</v>
      </c>
      <c r="Q584" s="31">
        <f t="shared" ref="Q584" si="972">ROUND((Q508/Q23)*100,5)</f>
        <v>8.3333300000000001</v>
      </c>
    </row>
    <row r="585" spans="1:17" ht="12" customHeight="1" x14ac:dyDescent="0.2">
      <c r="A585" s="52" t="s">
        <v>52</v>
      </c>
      <c r="B585" s="31">
        <f t="shared" si="939"/>
        <v>17.072659999999999</v>
      </c>
      <c r="C585" s="31">
        <f t="shared" si="939"/>
        <v>15.40207</v>
      </c>
      <c r="D585" s="31">
        <f t="shared" si="939"/>
        <v>14.470370000000001</v>
      </c>
      <c r="E585" s="31">
        <f t="shared" si="939"/>
        <v>14.26235</v>
      </c>
      <c r="F585" s="31">
        <f t="shared" si="939"/>
        <v>13.50966</v>
      </c>
      <c r="G585" s="31">
        <f t="shared" ref="G585:I585" si="973">ROUND((G509/G24)*100,5)</f>
        <v>12.948549999999999</v>
      </c>
      <c r="H585" s="31">
        <f t="shared" si="973"/>
        <v>11.53683</v>
      </c>
      <c r="I585" s="31">
        <f t="shared" si="973"/>
        <v>10.57948</v>
      </c>
      <c r="J585" s="31">
        <f t="shared" si="939"/>
        <v>10.484719999999999</v>
      </c>
      <c r="K585" s="31">
        <f t="shared" si="939"/>
        <v>10.11842</v>
      </c>
      <c r="L585" s="31">
        <f t="shared" si="939"/>
        <v>10.026719999999999</v>
      </c>
      <c r="M585" s="31">
        <f t="shared" si="939"/>
        <v>10.31465</v>
      </c>
      <c r="N585" s="31">
        <f t="shared" si="939"/>
        <v>10.48399</v>
      </c>
      <c r="O585" s="31">
        <f t="shared" ref="O585:P585" si="974">ROUND((O509/O24)*100,5)</f>
        <v>10.43277</v>
      </c>
      <c r="P585" s="31">
        <f t="shared" si="974"/>
        <v>10.69445</v>
      </c>
      <c r="Q585" s="31">
        <f t="shared" ref="Q585" si="975">ROUND((Q509/Q24)*100,5)</f>
        <v>10.73094</v>
      </c>
    </row>
    <row r="586" spans="1:17" ht="12" customHeight="1" x14ac:dyDescent="0.2">
      <c r="A586" s="52" t="s">
        <v>53</v>
      </c>
      <c r="B586" s="31">
        <f t="shared" si="939"/>
        <v>12.33361</v>
      </c>
      <c r="C586" s="31">
        <f t="shared" si="939"/>
        <v>10.8202</v>
      </c>
      <c r="D586" s="31">
        <f t="shared" si="939"/>
        <v>9.6660599999999999</v>
      </c>
      <c r="E586" s="31">
        <f t="shared" si="939"/>
        <v>8.7524200000000008</v>
      </c>
      <c r="F586" s="31">
        <f t="shared" si="939"/>
        <v>8.1261399999999995</v>
      </c>
      <c r="G586" s="31">
        <f t="shared" ref="G586:I586" si="976">ROUND((G510/G25)*100,5)</f>
        <v>7.7477600000000004</v>
      </c>
      <c r="H586" s="31">
        <f t="shared" si="976"/>
        <v>7.6109099999999996</v>
      </c>
      <c r="I586" s="31">
        <f t="shared" si="976"/>
        <v>7.5943800000000001</v>
      </c>
      <c r="J586" s="31">
        <f t="shared" si="939"/>
        <v>7.4267599999999998</v>
      </c>
      <c r="K586" s="31">
        <f t="shared" si="939"/>
        <v>7.5381299999999998</v>
      </c>
      <c r="L586" s="31">
        <f t="shared" si="939"/>
        <v>7.3487499999999999</v>
      </c>
      <c r="M586" s="31">
        <f t="shared" si="939"/>
        <v>7.4497099999999996</v>
      </c>
      <c r="N586" s="31">
        <f t="shared" si="939"/>
        <v>7.55497</v>
      </c>
      <c r="O586" s="31">
        <f t="shared" ref="O586:P586" si="977">ROUND((O510/O25)*100,5)</f>
        <v>7.5523199999999999</v>
      </c>
      <c r="P586" s="31">
        <f t="shared" si="977"/>
        <v>7.4704199999999998</v>
      </c>
      <c r="Q586" s="31">
        <f t="shared" ref="Q586" si="978">ROUND((Q510/Q25)*100,5)</f>
        <v>7.3827600000000002</v>
      </c>
    </row>
    <row r="587" spans="1:17" ht="12" customHeight="1" x14ac:dyDescent="0.2">
      <c r="A587" s="52" t="s">
        <v>54</v>
      </c>
      <c r="B587" s="31">
        <f t="shared" si="939"/>
        <v>13.261810000000001</v>
      </c>
      <c r="C587" s="31">
        <f t="shared" si="939"/>
        <v>12.07826</v>
      </c>
      <c r="D587" s="31">
        <f t="shared" si="939"/>
        <v>10.49056</v>
      </c>
      <c r="E587" s="31">
        <f t="shared" si="939"/>
        <v>9.9821600000000004</v>
      </c>
      <c r="F587" s="31">
        <f t="shared" si="939"/>
        <v>8.8588299999999993</v>
      </c>
      <c r="G587" s="31">
        <f t="shared" ref="G587:I587" si="979">ROUND((G511/G26)*100,5)</f>
        <v>8.0931800000000003</v>
      </c>
      <c r="H587" s="31">
        <f t="shared" si="979"/>
        <v>7.9241200000000003</v>
      </c>
      <c r="I587" s="31">
        <f t="shared" si="979"/>
        <v>7.67096</v>
      </c>
      <c r="J587" s="31">
        <f t="shared" si="939"/>
        <v>7.4318099999999996</v>
      </c>
      <c r="K587" s="31">
        <f t="shared" si="939"/>
        <v>7.3326200000000004</v>
      </c>
      <c r="L587" s="31">
        <f t="shared" si="939"/>
        <v>7.5124399999999998</v>
      </c>
      <c r="M587" s="31">
        <f t="shared" si="939"/>
        <v>7.5021500000000003</v>
      </c>
      <c r="N587" s="31">
        <f t="shared" si="939"/>
        <v>7.6761799999999996</v>
      </c>
      <c r="O587" s="31">
        <f t="shared" ref="O587:P587" si="980">ROUND((O511/O26)*100,5)</f>
        <v>7.5086599999999999</v>
      </c>
      <c r="P587" s="31">
        <f t="shared" si="980"/>
        <v>7.4940600000000002</v>
      </c>
      <c r="Q587" s="31">
        <f t="shared" ref="Q587" si="981">ROUND((Q511/Q26)*100,5)</f>
        <v>7.2888200000000003</v>
      </c>
    </row>
    <row r="588" spans="1:17" ht="12" customHeight="1" x14ac:dyDescent="0.2">
      <c r="A588" s="50" t="s">
        <v>55</v>
      </c>
      <c r="B588" s="32">
        <f t="shared" si="939"/>
        <v>12.70481</v>
      </c>
      <c r="C588" s="32">
        <f t="shared" si="939"/>
        <v>11.22146</v>
      </c>
      <c r="D588" s="32">
        <f t="shared" si="939"/>
        <v>10.0101</v>
      </c>
      <c r="E588" s="32">
        <f t="shared" si="939"/>
        <v>9.2355699999999992</v>
      </c>
      <c r="F588" s="32">
        <f t="shared" si="939"/>
        <v>8.6322500000000009</v>
      </c>
      <c r="G588" s="32">
        <f t="shared" ref="G588:I588" si="982">ROUND((G512/G27)*100,5)</f>
        <v>7.9688600000000003</v>
      </c>
      <c r="H588" s="32">
        <f t="shared" si="982"/>
        <v>7.7398800000000003</v>
      </c>
      <c r="I588" s="32">
        <f t="shared" si="982"/>
        <v>7.7520199999999999</v>
      </c>
      <c r="J588" s="32">
        <f t="shared" si="939"/>
        <v>7.5177699999999996</v>
      </c>
      <c r="K588" s="32">
        <f t="shared" si="939"/>
        <v>7.41988</v>
      </c>
      <c r="L588" s="32">
        <f t="shared" si="939"/>
        <v>7.3329599999999999</v>
      </c>
      <c r="M588" s="32">
        <f t="shared" si="939"/>
        <v>7.4929100000000002</v>
      </c>
      <c r="N588" s="32">
        <f t="shared" si="939"/>
        <v>7.4754899999999997</v>
      </c>
      <c r="O588" s="32">
        <f t="shared" ref="O588:P588" si="983">ROUND((O512/O27)*100,5)</f>
        <v>7.4421799999999996</v>
      </c>
      <c r="P588" s="32">
        <f t="shared" si="983"/>
        <v>7.4229000000000003</v>
      </c>
      <c r="Q588" s="32">
        <f t="shared" ref="Q588" si="984">ROUND((Q512/Q27)*100,5)</f>
        <v>7.3718500000000002</v>
      </c>
    </row>
    <row r="589" spans="1:17" ht="12" customHeight="1" x14ac:dyDescent="0.2">
      <c r="A589" s="51" t="s">
        <v>0</v>
      </c>
      <c r="B589" s="31"/>
      <c r="C589" s="31"/>
      <c r="D589" s="31"/>
      <c r="E589" s="31"/>
      <c r="F589" s="31"/>
      <c r="G589" s="31"/>
      <c r="H589" s="31"/>
      <c r="I589" s="31"/>
      <c r="J589" s="31"/>
      <c r="K589" s="31"/>
      <c r="L589" s="31"/>
      <c r="M589" s="31"/>
      <c r="N589" s="31"/>
      <c r="O589" s="31"/>
      <c r="P589" s="31"/>
      <c r="Q589" s="31"/>
    </row>
    <row r="590" spans="1:17" ht="12" customHeight="1" x14ac:dyDescent="0.2">
      <c r="A590" s="53" t="s">
        <v>36</v>
      </c>
      <c r="B590" s="31">
        <f t="shared" ref="B590:M591" si="985">ROUND((B514/B29)*100,5)</f>
        <v>7.7778200000000002</v>
      </c>
      <c r="C590" s="31">
        <f t="shared" si="985"/>
        <v>6.6475400000000002</v>
      </c>
      <c r="D590" s="31">
        <f t="shared" si="985"/>
        <v>5.6206500000000004</v>
      </c>
      <c r="E590" s="31">
        <f t="shared" si="985"/>
        <v>5.0350599999999996</v>
      </c>
      <c r="F590" s="31">
        <f t="shared" si="985"/>
        <v>4.5915400000000002</v>
      </c>
      <c r="G590" s="31">
        <f t="shared" ref="G590:I590" si="986">ROUND((G514/G29)*100,5)</f>
        <v>4.1143700000000001</v>
      </c>
      <c r="H590" s="31">
        <f t="shared" si="986"/>
        <v>3.8608799999999999</v>
      </c>
      <c r="I590" s="31">
        <f t="shared" si="986"/>
        <v>3.8119999999999998</v>
      </c>
      <c r="J590" s="31">
        <f t="shared" si="985"/>
        <v>3.66337</v>
      </c>
      <c r="K590" s="31">
        <f t="shared" si="985"/>
        <v>3.4034</v>
      </c>
      <c r="L590" s="31">
        <f t="shared" si="985"/>
        <v>3.37018</v>
      </c>
      <c r="M590" s="31">
        <f t="shared" si="985"/>
        <v>3.4946899999999999</v>
      </c>
      <c r="N590" s="31">
        <f t="shared" ref="N590:P591" si="987">ROUND((N514/N29)*100,5)</f>
        <v>3.5968499999999999</v>
      </c>
      <c r="O590" s="31">
        <f t="shared" si="987"/>
        <v>3.6221899999999998</v>
      </c>
      <c r="P590" s="31">
        <f t="shared" si="987"/>
        <v>3.68825</v>
      </c>
      <c r="Q590" s="31">
        <f t="shared" ref="Q590" si="988">ROUND((Q514/Q29)*100,5)</f>
        <v>3.68242</v>
      </c>
    </row>
    <row r="591" spans="1:17" ht="12" customHeight="1" x14ac:dyDescent="0.2">
      <c r="A591" s="53" t="s">
        <v>40</v>
      </c>
      <c r="B591" s="31">
        <f t="shared" si="985"/>
        <v>14.242010000000001</v>
      </c>
      <c r="C591" s="31">
        <f t="shared" si="985"/>
        <v>12.680960000000001</v>
      </c>
      <c r="D591" s="31">
        <f t="shared" si="985"/>
        <v>11.40161</v>
      </c>
      <c r="E591" s="31">
        <f t="shared" si="985"/>
        <v>10.58883</v>
      </c>
      <c r="F591" s="31">
        <f t="shared" si="985"/>
        <v>9.9582499999999996</v>
      </c>
      <c r="G591" s="31">
        <f t="shared" ref="G591:I591" si="989">ROUND((G515/G30)*100,5)</f>
        <v>9.2326099999999993</v>
      </c>
      <c r="H591" s="31">
        <f t="shared" si="989"/>
        <v>9.0005500000000005</v>
      </c>
      <c r="I591" s="31">
        <f t="shared" si="989"/>
        <v>9.0207999999999995</v>
      </c>
      <c r="J591" s="31">
        <f t="shared" si="985"/>
        <v>8.7659400000000005</v>
      </c>
      <c r="K591" s="31">
        <f t="shared" si="985"/>
        <v>8.7135999999999996</v>
      </c>
      <c r="L591" s="31">
        <f t="shared" si="985"/>
        <v>8.61829</v>
      </c>
      <c r="M591" s="31">
        <f t="shared" si="985"/>
        <v>8.7766500000000001</v>
      </c>
      <c r="N591" s="31">
        <f t="shared" si="987"/>
        <v>8.7047000000000008</v>
      </c>
      <c r="O591" s="31">
        <f t="shared" si="987"/>
        <v>8.6225799999999992</v>
      </c>
      <c r="P591" s="31">
        <f t="shared" si="987"/>
        <v>8.5505300000000002</v>
      </c>
      <c r="Q591" s="31">
        <f t="shared" ref="Q591" si="990">ROUND((Q515/Q30)*100,5)</f>
        <v>8.4951899999999991</v>
      </c>
    </row>
    <row r="592" spans="1:17" ht="12" customHeight="1" x14ac:dyDescent="0.2">
      <c r="A592" s="23"/>
      <c r="B592" s="25"/>
      <c r="C592" s="25"/>
      <c r="D592" s="25"/>
      <c r="E592" s="25"/>
      <c r="F592" s="25"/>
      <c r="G592" s="25"/>
      <c r="H592" s="25"/>
      <c r="I592" s="25"/>
    </row>
    <row r="593" spans="1:17" ht="12" customHeight="1" x14ac:dyDescent="0.2">
      <c r="A593" s="26"/>
      <c r="B593" s="183" t="s">
        <v>70</v>
      </c>
      <c r="C593" s="183"/>
      <c r="D593" s="183"/>
      <c r="E593" s="183"/>
      <c r="F593" s="183"/>
      <c r="G593" s="183"/>
      <c r="H593" s="183"/>
      <c r="I593" s="183"/>
      <c r="J593" s="183"/>
      <c r="K593" s="183"/>
      <c r="L593" s="183"/>
      <c r="M593" s="183"/>
      <c r="N593" s="183"/>
      <c r="O593" s="183"/>
      <c r="P593" s="183"/>
      <c r="Q593" s="183"/>
    </row>
    <row r="594" spans="1:17" ht="12" customHeight="1" x14ac:dyDescent="0.2">
      <c r="A594" s="100"/>
      <c r="B594" s="182" t="s">
        <v>35</v>
      </c>
      <c r="C594" s="182"/>
      <c r="D594" s="182"/>
      <c r="E594" s="182"/>
      <c r="F594" s="182"/>
      <c r="G594" s="182"/>
      <c r="H594" s="182"/>
      <c r="I594" s="182"/>
      <c r="J594" s="182"/>
      <c r="K594" s="182"/>
      <c r="L594" s="182"/>
      <c r="M594" s="182"/>
      <c r="N594" s="182"/>
      <c r="O594" s="182"/>
      <c r="P594" s="182"/>
      <c r="Q594" s="182"/>
    </row>
    <row r="595" spans="1:17" ht="12" customHeight="1" x14ac:dyDescent="0.2">
      <c r="A595" s="52" t="s">
        <v>37</v>
      </c>
      <c r="B595" s="79">
        <v>24.32</v>
      </c>
      <c r="C595" s="79">
        <v>24.451000000000001</v>
      </c>
      <c r="D595" s="79">
        <v>24.471</v>
      </c>
      <c r="E595" s="79">
        <v>25.353999999999999</v>
      </c>
      <c r="F595" s="79">
        <v>25.634</v>
      </c>
      <c r="G595" s="79">
        <v>24.942</v>
      </c>
      <c r="H595" s="79">
        <v>25.518000000000001</v>
      </c>
      <c r="I595" s="79">
        <v>25.905999999999999</v>
      </c>
      <c r="J595" s="79">
        <v>26.35</v>
      </c>
      <c r="K595" s="79">
        <v>26.779</v>
      </c>
      <c r="L595" s="79">
        <v>27.18</v>
      </c>
      <c r="M595" s="79">
        <v>26.452000000000002</v>
      </c>
      <c r="N595" s="79">
        <v>26.763000000000002</v>
      </c>
      <c r="O595" s="79">
        <v>26.800999999999998</v>
      </c>
      <c r="P595" s="79">
        <v>26.425000000000001</v>
      </c>
      <c r="Q595" s="79">
        <v>26.975000000000001</v>
      </c>
    </row>
    <row r="596" spans="1:17" ht="12" customHeight="1" x14ac:dyDescent="0.2">
      <c r="A596" s="52" t="s">
        <v>38</v>
      </c>
      <c r="B596" s="79">
        <v>57.069000000000003</v>
      </c>
      <c r="C596" s="79">
        <v>56.328000000000003</v>
      </c>
      <c r="D596" s="79">
        <v>54.927999999999997</v>
      </c>
      <c r="E596" s="79">
        <v>54.939</v>
      </c>
      <c r="F596" s="79">
        <v>56.192</v>
      </c>
      <c r="G596" s="79">
        <v>54.533000000000001</v>
      </c>
      <c r="H596" s="79">
        <v>54.411999999999999</v>
      </c>
      <c r="I596" s="79">
        <v>53.765999999999998</v>
      </c>
      <c r="J596" s="79">
        <v>54.116</v>
      </c>
      <c r="K596" s="79">
        <v>54.024000000000001</v>
      </c>
      <c r="L596" s="79">
        <v>54.012999999999998</v>
      </c>
      <c r="M596" s="79">
        <v>52.427</v>
      </c>
      <c r="N596" s="79">
        <v>50.944000000000003</v>
      </c>
      <c r="O596" s="79">
        <v>50.395000000000003</v>
      </c>
      <c r="P596" s="79">
        <v>50.405000000000001</v>
      </c>
      <c r="Q596" s="79">
        <v>50.82</v>
      </c>
    </row>
    <row r="597" spans="1:17" ht="12" customHeight="1" x14ac:dyDescent="0.2">
      <c r="A597" s="52" t="s">
        <v>39</v>
      </c>
      <c r="B597" s="79">
        <v>36.436</v>
      </c>
      <c r="C597" s="79">
        <v>36.543999999999997</v>
      </c>
      <c r="D597" s="79">
        <v>36.084000000000003</v>
      </c>
      <c r="E597" s="79">
        <v>35.03</v>
      </c>
      <c r="F597" s="79">
        <v>34.770000000000003</v>
      </c>
      <c r="G597" s="79">
        <v>34.061999999999998</v>
      </c>
      <c r="H597" s="79">
        <v>33.840000000000003</v>
      </c>
      <c r="I597" s="79">
        <v>34.113999999999997</v>
      </c>
      <c r="J597" s="79">
        <v>34.162999999999997</v>
      </c>
      <c r="K597" s="79">
        <v>33.524000000000001</v>
      </c>
      <c r="L597" s="79">
        <v>33.164999999999999</v>
      </c>
      <c r="M597" s="79">
        <v>31.994</v>
      </c>
      <c r="N597" s="79">
        <v>31.425999999999998</v>
      </c>
      <c r="O597" s="79">
        <v>31.303999999999998</v>
      </c>
      <c r="P597" s="79">
        <v>31.231000000000002</v>
      </c>
      <c r="Q597" s="79">
        <v>30.541</v>
      </c>
    </row>
    <row r="598" spans="1:17" ht="12" customHeight="1" x14ac:dyDescent="0.2">
      <c r="A598" s="52" t="s">
        <v>34</v>
      </c>
      <c r="B598" s="79">
        <v>79.222999999999999</v>
      </c>
      <c r="C598" s="79">
        <v>80.650000000000006</v>
      </c>
      <c r="D598" s="79">
        <v>79.578999999999994</v>
      </c>
      <c r="E598" s="79">
        <v>79.754000000000005</v>
      </c>
      <c r="F598" s="79">
        <v>81.89</v>
      </c>
      <c r="G598" s="79">
        <v>82.944000000000003</v>
      </c>
      <c r="H598" s="79">
        <v>83.528000000000006</v>
      </c>
      <c r="I598" s="79">
        <v>86.132000000000005</v>
      </c>
      <c r="J598" s="79">
        <v>89.326999999999998</v>
      </c>
      <c r="K598" s="79">
        <v>91.888999999999996</v>
      </c>
      <c r="L598" s="79">
        <v>94.085999999999999</v>
      </c>
      <c r="M598" s="79">
        <v>95.084999999999994</v>
      </c>
      <c r="N598" s="79">
        <v>95.762</v>
      </c>
      <c r="O598" s="79">
        <v>93.570999999999998</v>
      </c>
      <c r="P598" s="79">
        <v>90.69</v>
      </c>
      <c r="Q598" s="79">
        <v>92.125</v>
      </c>
    </row>
    <row r="599" spans="1:17" ht="12" customHeight="1" x14ac:dyDescent="0.2">
      <c r="A599" s="29"/>
      <c r="B599" s="79"/>
      <c r="C599" s="79"/>
      <c r="D599" s="79"/>
      <c r="E599" s="79"/>
      <c r="F599" s="79"/>
      <c r="G599" s="79"/>
      <c r="H599" s="79"/>
      <c r="I599" s="79"/>
      <c r="J599" s="79"/>
      <c r="K599" s="79"/>
      <c r="L599" s="79"/>
      <c r="M599" s="79"/>
      <c r="N599" s="79"/>
      <c r="O599" s="79"/>
      <c r="P599" s="79"/>
      <c r="Q599" s="79"/>
    </row>
    <row r="600" spans="1:17" ht="12" customHeight="1" x14ac:dyDescent="0.2">
      <c r="A600" s="52" t="s">
        <v>41</v>
      </c>
      <c r="B600" s="79">
        <v>41.845999999999997</v>
      </c>
      <c r="C600" s="79">
        <v>41.712000000000003</v>
      </c>
      <c r="D600" s="79">
        <v>41.405999999999999</v>
      </c>
      <c r="E600" s="79">
        <v>41.5</v>
      </c>
      <c r="F600" s="79">
        <v>42.268999999999998</v>
      </c>
      <c r="G600" s="79">
        <v>42.366</v>
      </c>
      <c r="H600" s="79">
        <v>41.908999999999999</v>
      </c>
      <c r="I600" s="79">
        <v>42.023000000000003</v>
      </c>
      <c r="J600" s="79">
        <v>42.174999999999997</v>
      </c>
      <c r="K600" s="79">
        <v>42.640999999999998</v>
      </c>
      <c r="L600" s="79">
        <v>42.853000000000002</v>
      </c>
      <c r="M600" s="79">
        <v>42.628999999999998</v>
      </c>
      <c r="N600" s="79">
        <v>42.959000000000003</v>
      </c>
      <c r="O600" s="79">
        <v>43.161000000000001</v>
      </c>
      <c r="P600" s="79">
        <v>43.451999999999998</v>
      </c>
      <c r="Q600" s="79">
        <v>44.125999999999998</v>
      </c>
    </row>
    <row r="601" spans="1:17" ht="12" customHeight="1" x14ac:dyDescent="0.2">
      <c r="A601" s="52" t="s">
        <v>42</v>
      </c>
      <c r="B601" s="79">
        <v>39.357999999999997</v>
      </c>
      <c r="C601" s="79">
        <v>38.643000000000001</v>
      </c>
      <c r="D601" s="79">
        <v>38.21</v>
      </c>
      <c r="E601" s="79">
        <v>38.177999999999997</v>
      </c>
      <c r="F601" s="79">
        <v>39.003999999999998</v>
      </c>
      <c r="G601" s="79">
        <v>41.228000000000002</v>
      </c>
      <c r="H601" s="79">
        <v>42.456000000000003</v>
      </c>
      <c r="I601" s="79">
        <v>43.758000000000003</v>
      </c>
      <c r="J601" s="79">
        <v>44.613999999999997</v>
      </c>
      <c r="K601" s="79">
        <v>45.048999999999999</v>
      </c>
      <c r="L601" s="79">
        <v>46.194000000000003</v>
      </c>
      <c r="M601" s="79">
        <v>45.783999999999999</v>
      </c>
      <c r="N601" s="79">
        <v>46.783000000000001</v>
      </c>
      <c r="O601" s="79">
        <v>47.036000000000001</v>
      </c>
      <c r="P601" s="79">
        <v>47.537999999999997</v>
      </c>
      <c r="Q601" s="79">
        <v>48.021000000000001</v>
      </c>
    </row>
    <row r="602" spans="1:17" ht="12" customHeight="1" x14ac:dyDescent="0.2">
      <c r="A602" s="52" t="s">
        <v>43</v>
      </c>
      <c r="B602" s="79">
        <v>28.088000000000001</v>
      </c>
      <c r="C602" s="79">
        <v>26.341999999999999</v>
      </c>
      <c r="D602" s="79">
        <v>26.463999999999999</v>
      </c>
      <c r="E602" s="79">
        <v>26.684999999999999</v>
      </c>
      <c r="F602" s="79">
        <v>25.920999999999999</v>
      </c>
      <c r="G602" s="79">
        <v>26.298999999999999</v>
      </c>
      <c r="H602" s="79">
        <v>25.373000000000001</v>
      </c>
      <c r="I602" s="79">
        <v>24.803000000000001</v>
      </c>
      <c r="J602" s="79">
        <v>25.161999999999999</v>
      </c>
      <c r="K602" s="79">
        <v>25.826000000000001</v>
      </c>
      <c r="L602" s="79">
        <v>26.074000000000002</v>
      </c>
      <c r="M602" s="79">
        <v>25.579000000000001</v>
      </c>
      <c r="N602" s="79">
        <v>25.105</v>
      </c>
      <c r="O602" s="79">
        <v>25.007999999999999</v>
      </c>
      <c r="P602" s="79">
        <v>24.855</v>
      </c>
      <c r="Q602" s="79">
        <v>24.933</v>
      </c>
    </row>
    <row r="603" spans="1:17" ht="12" customHeight="1" x14ac:dyDescent="0.2">
      <c r="A603" s="52" t="s">
        <v>44</v>
      </c>
      <c r="B603" s="79">
        <v>30.414000000000001</v>
      </c>
      <c r="C603" s="79">
        <v>30.169</v>
      </c>
      <c r="D603" s="79">
        <v>30.556999999999999</v>
      </c>
      <c r="E603" s="79">
        <v>30.096</v>
      </c>
      <c r="F603" s="79">
        <v>30.417999999999999</v>
      </c>
      <c r="G603" s="79">
        <v>30.31</v>
      </c>
      <c r="H603" s="79">
        <v>30.349</v>
      </c>
      <c r="I603" s="79">
        <v>30.853999999999999</v>
      </c>
      <c r="J603" s="79">
        <v>32.83</v>
      </c>
      <c r="K603" s="79">
        <v>35.555</v>
      </c>
      <c r="L603" s="79">
        <v>35.942999999999998</v>
      </c>
      <c r="M603" s="79">
        <v>36.223999999999997</v>
      </c>
      <c r="N603" s="79">
        <v>37.113999999999997</v>
      </c>
      <c r="O603" s="79">
        <v>37.35</v>
      </c>
      <c r="P603" s="79">
        <v>38.124000000000002</v>
      </c>
      <c r="Q603" s="79">
        <v>34.316000000000003</v>
      </c>
    </row>
    <row r="604" spans="1:17" ht="12" customHeight="1" x14ac:dyDescent="0.2">
      <c r="A604" s="52" t="s">
        <v>45</v>
      </c>
      <c r="B604" s="79">
        <v>45.161000000000001</v>
      </c>
      <c r="C604" s="79">
        <v>44.185000000000002</v>
      </c>
      <c r="D604" s="79">
        <v>44.307000000000002</v>
      </c>
      <c r="E604" s="79">
        <v>43.784999999999997</v>
      </c>
      <c r="F604" s="79">
        <v>43.869</v>
      </c>
      <c r="G604" s="79">
        <v>43.7</v>
      </c>
      <c r="H604" s="79">
        <v>42.847000000000001</v>
      </c>
      <c r="I604" s="79">
        <v>42.881</v>
      </c>
      <c r="J604" s="79">
        <v>43.88</v>
      </c>
      <c r="K604" s="79">
        <v>44.667999999999999</v>
      </c>
      <c r="L604" s="79">
        <v>44.762999999999998</v>
      </c>
      <c r="M604" s="79">
        <v>42.594000000000001</v>
      </c>
      <c r="N604" s="79">
        <v>42.094000000000001</v>
      </c>
      <c r="O604" s="79">
        <v>42.543999999999997</v>
      </c>
      <c r="P604" s="79">
        <v>42.542999999999999</v>
      </c>
      <c r="Q604" s="79">
        <v>42.478999999999999</v>
      </c>
    </row>
    <row r="605" spans="1:17" ht="12" customHeight="1" x14ac:dyDescent="0.2">
      <c r="A605" s="52" t="s">
        <v>46</v>
      </c>
      <c r="B605" s="79">
        <v>38.247</v>
      </c>
      <c r="C605" s="79">
        <v>37.637</v>
      </c>
      <c r="D605" s="79">
        <v>38.112000000000002</v>
      </c>
      <c r="E605" s="79">
        <v>38.697000000000003</v>
      </c>
      <c r="F605" s="79">
        <v>39.554000000000002</v>
      </c>
      <c r="G605" s="79">
        <v>38.985999999999997</v>
      </c>
      <c r="H605" s="79">
        <v>40.597999999999999</v>
      </c>
      <c r="I605" s="79">
        <v>42.637999999999998</v>
      </c>
      <c r="J605" s="79">
        <v>42.341000000000001</v>
      </c>
      <c r="K605" s="79">
        <v>43.235999999999997</v>
      </c>
      <c r="L605" s="79">
        <v>43.798999999999999</v>
      </c>
      <c r="M605" s="79">
        <v>43.96</v>
      </c>
      <c r="N605" s="79">
        <v>44.655999999999999</v>
      </c>
      <c r="O605" s="79">
        <v>45.79</v>
      </c>
      <c r="P605" s="79">
        <v>46.210999999999999</v>
      </c>
      <c r="Q605" s="79">
        <v>46.692999999999998</v>
      </c>
    </row>
    <row r="606" spans="1:17" ht="12" customHeight="1" x14ac:dyDescent="0.2">
      <c r="A606" s="52" t="s">
        <v>47</v>
      </c>
      <c r="B606" s="79">
        <v>28.863</v>
      </c>
      <c r="C606" s="79">
        <v>29.041</v>
      </c>
      <c r="D606" s="79">
        <v>28.488</v>
      </c>
      <c r="E606" s="79">
        <v>27.693999999999999</v>
      </c>
      <c r="F606" s="79">
        <v>28.283999999999999</v>
      </c>
      <c r="G606" s="79">
        <v>27.754000000000001</v>
      </c>
      <c r="H606" s="79">
        <v>28.152999999999999</v>
      </c>
      <c r="I606" s="79">
        <v>28.111999999999998</v>
      </c>
      <c r="J606" s="79">
        <v>28.257000000000001</v>
      </c>
      <c r="K606" s="79">
        <v>28.616</v>
      </c>
      <c r="L606" s="79">
        <v>28.87</v>
      </c>
      <c r="M606" s="79">
        <v>29.114999999999998</v>
      </c>
      <c r="N606" s="79">
        <v>29.59</v>
      </c>
      <c r="O606" s="79">
        <v>29.777000000000001</v>
      </c>
      <c r="P606" s="79">
        <v>29.768999999999998</v>
      </c>
      <c r="Q606" s="79">
        <v>29.61</v>
      </c>
    </row>
    <row r="607" spans="1:17" ht="12" customHeight="1" x14ac:dyDescent="0.2">
      <c r="A607" s="52" t="s">
        <v>48</v>
      </c>
      <c r="B607" s="79">
        <v>40.893999999999998</v>
      </c>
      <c r="C607" s="79">
        <v>40.616</v>
      </c>
      <c r="D607" s="79">
        <v>40.841999999999999</v>
      </c>
      <c r="E607" s="79">
        <v>40.695999999999998</v>
      </c>
      <c r="F607" s="79">
        <v>42.661000000000001</v>
      </c>
      <c r="G607" s="79">
        <v>42.091999999999999</v>
      </c>
      <c r="H607" s="79">
        <v>43.194000000000003</v>
      </c>
      <c r="I607" s="79">
        <v>43.548000000000002</v>
      </c>
      <c r="J607" s="79">
        <v>43.673000000000002</v>
      </c>
      <c r="K607" s="79">
        <v>43.576000000000001</v>
      </c>
      <c r="L607" s="79">
        <v>43.978000000000002</v>
      </c>
      <c r="M607" s="79">
        <v>43.982999999999997</v>
      </c>
      <c r="N607" s="79">
        <v>43.502000000000002</v>
      </c>
      <c r="O607" s="79">
        <v>42.970999999999997</v>
      </c>
      <c r="P607" s="79">
        <v>43.325000000000003</v>
      </c>
      <c r="Q607" s="79">
        <v>43.9</v>
      </c>
    </row>
    <row r="608" spans="1:17" ht="12" customHeight="1" x14ac:dyDescent="0.2">
      <c r="A608" s="52" t="s">
        <v>49</v>
      </c>
      <c r="B608" s="79">
        <v>27.715</v>
      </c>
      <c r="C608" s="79">
        <v>27.811</v>
      </c>
      <c r="D608" s="79">
        <v>27.928000000000001</v>
      </c>
      <c r="E608" s="79">
        <v>27.7</v>
      </c>
      <c r="F608" s="79">
        <v>27.471</v>
      </c>
      <c r="G608" s="79">
        <v>26.309000000000001</v>
      </c>
      <c r="H608" s="79">
        <v>27.131</v>
      </c>
      <c r="I608" s="79">
        <v>27.477</v>
      </c>
      <c r="J608" s="79">
        <v>27.95</v>
      </c>
      <c r="K608" s="79">
        <v>28.53</v>
      </c>
      <c r="L608" s="79">
        <v>28.811</v>
      </c>
      <c r="M608" s="79">
        <v>28.202999999999999</v>
      </c>
      <c r="N608" s="79">
        <v>28.285</v>
      </c>
      <c r="O608" s="79">
        <v>28.228999999999999</v>
      </c>
      <c r="P608" s="79">
        <v>28.164000000000001</v>
      </c>
      <c r="Q608" s="79">
        <v>28.41</v>
      </c>
    </row>
    <row r="609" spans="1:17" ht="12" customHeight="1" x14ac:dyDescent="0.2">
      <c r="A609" s="52" t="s">
        <v>50</v>
      </c>
      <c r="B609" s="79">
        <v>46.73</v>
      </c>
      <c r="C609" s="79">
        <v>45.534999999999997</v>
      </c>
      <c r="D609" s="79">
        <v>45.405999999999999</v>
      </c>
      <c r="E609" s="79">
        <v>44.518000000000001</v>
      </c>
      <c r="F609" s="79">
        <v>45.008000000000003</v>
      </c>
      <c r="G609" s="79">
        <v>45.734000000000002</v>
      </c>
      <c r="H609" s="79">
        <v>46.316000000000003</v>
      </c>
      <c r="I609" s="79">
        <v>47.753</v>
      </c>
      <c r="J609" s="79">
        <v>48.16</v>
      </c>
      <c r="K609" s="79">
        <v>48.265999999999998</v>
      </c>
      <c r="L609" s="79">
        <v>48.152000000000001</v>
      </c>
      <c r="M609" s="79">
        <v>48.226999999999997</v>
      </c>
      <c r="N609" s="79">
        <v>48.432000000000002</v>
      </c>
      <c r="O609" s="79">
        <v>50.851999999999997</v>
      </c>
      <c r="P609" s="79">
        <v>54.57</v>
      </c>
      <c r="Q609" s="79">
        <v>56.487000000000002</v>
      </c>
    </row>
    <row r="610" spans="1:17" ht="12" customHeight="1" x14ac:dyDescent="0.2">
      <c r="A610" s="52" t="s">
        <v>51</v>
      </c>
      <c r="B610" s="79">
        <v>20.681999999999999</v>
      </c>
      <c r="C610" s="79">
        <v>20.53</v>
      </c>
      <c r="D610" s="79">
        <v>20.867000000000001</v>
      </c>
      <c r="E610" s="79">
        <v>20.114000000000001</v>
      </c>
      <c r="F610" s="79">
        <v>20.026</v>
      </c>
      <c r="G610" s="79">
        <v>19.597999999999999</v>
      </c>
      <c r="H610" s="79">
        <v>20.055</v>
      </c>
      <c r="I610" s="79">
        <v>20.024999999999999</v>
      </c>
      <c r="J610" s="79">
        <v>20.707000000000001</v>
      </c>
      <c r="K610" s="79">
        <v>20.484999999999999</v>
      </c>
      <c r="L610" s="79">
        <v>20.521999999999998</v>
      </c>
      <c r="M610" s="79">
        <v>20.286999999999999</v>
      </c>
      <c r="N610" s="79">
        <v>20.129000000000001</v>
      </c>
      <c r="O610" s="79">
        <v>19.66</v>
      </c>
      <c r="P610" s="79">
        <v>19.599</v>
      </c>
      <c r="Q610" s="79">
        <v>19.457999999999998</v>
      </c>
    </row>
    <row r="611" spans="1:17" ht="12" customHeight="1" x14ac:dyDescent="0.2">
      <c r="A611" s="52" t="s">
        <v>52</v>
      </c>
      <c r="B611" s="79">
        <v>26.212</v>
      </c>
      <c r="C611" s="79">
        <v>26.562000000000001</v>
      </c>
      <c r="D611" s="79">
        <v>25.992000000000001</v>
      </c>
      <c r="E611" s="79">
        <v>24.568999999999999</v>
      </c>
      <c r="F611" s="79">
        <v>23.64</v>
      </c>
      <c r="G611" s="79">
        <v>22.678999999999998</v>
      </c>
      <c r="H611" s="79">
        <v>23.097999999999999</v>
      </c>
      <c r="I611" s="79">
        <v>23.294</v>
      </c>
      <c r="J611" s="79">
        <v>23.22</v>
      </c>
      <c r="K611" s="79">
        <v>23.649000000000001</v>
      </c>
      <c r="L611" s="79">
        <v>23.815000000000001</v>
      </c>
      <c r="M611" s="79">
        <v>23.178999999999998</v>
      </c>
      <c r="N611" s="79">
        <v>23.109000000000002</v>
      </c>
      <c r="O611" s="79">
        <v>23.25</v>
      </c>
      <c r="P611" s="79">
        <v>23.038</v>
      </c>
      <c r="Q611" s="79">
        <v>22.632999999999999</v>
      </c>
    </row>
    <row r="612" spans="1:17" ht="12" customHeight="1" x14ac:dyDescent="0.2">
      <c r="A612" s="52" t="s">
        <v>53</v>
      </c>
      <c r="B612" s="79">
        <v>34.597999999999999</v>
      </c>
      <c r="C612" s="79">
        <v>35.302</v>
      </c>
      <c r="D612" s="79">
        <v>35.521000000000001</v>
      </c>
      <c r="E612" s="79">
        <v>36.362000000000002</v>
      </c>
      <c r="F612" s="79">
        <v>36.601999999999997</v>
      </c>
      <c r="G612" s="79">
        <v>35.856999999999999</v>
      </c>
      <c r="H612" s="79">
        <v>36.857999999999997</v>
      </c>
      <c r="I612" s="79">
        <v>38.496000000000002</v>
      </c>
      <c r="J612" s="79">
        <v>38.460999999999999</v>
      </c>
      <c r="K612" s="79">
        <v>38.378</v>
      </c>
      <c r="L612" s="79">
        <v>38.988999999999997</v>
      </c>
      <c r="M612" s="79">
        <v>39.448</v>
      </c>
      <c r="N612" s="79">
        <v>40.345999999999997</v>
      </c>
      <c r="O612" s="79">
        <v>40.909999999999997</v>
      </c>
      <c r="P612" s="79">
        <v>41.106999999999999</v>
      </c>
      <c r="Q612" s="79">
        <v>42.424999999999997</v>
      </c>
    </row>
    <row r="613" spans="1:17" ht="12" customHeight="1" x14ac:dyDescent="0.2">
      <c r="A613" s="52" t="s">
        <v>54</v>
      </c>
      <c r="B613" s="79">
        <v>34.56</v>
      </c>
      <c r="C613" s="79">
        <v>33.545999999999999</v>
      </c>
      <c r="D613" s="79">
        <v>33.671999999999997</v>
      </c>
      <c r="E613" s="79">
        <v>32.247999999999998</v>
      </c>
      <c r="F613" s="79">
        <v>31.63</v>
      </c>
      <c r="G613" s="79">
        <v>30.74</v>
      </c>
      <c r="H613" s="79">
        <v>31.119</v>
      </c>
      <c r="I613" s="79">
        <v>32.402999999999999</v>
      </c>
      <c r="J613" s="79">
        <v>32.198999999999998</v>
      </c>
      <c r="K613" s="79">
        <v>32.82</v>
      </c>
      <c r="L613" s="79">
        <v>32.904000000000003</v>
      </c>
      <c r="M613" s="79">
        <v>31.821999999999999</v>
      </c>
      <c r="N613" s="79">
        <v>31.896000000000001</v>
      </c>
      <c r="O613" s="79">
        <v>31.74</v>
      </c>
      <c r="P613" s="79">
        <v>31.555</v>
      </c>
      <c r="Q613" s="79">
        <v>31.702999999999999</v>
      </c>
    </row>
    <row r="614" spans="1:17" ht="12" customHeight="1" x14ac:dyDescent="0.2">
      <c r="A614" s="50" t="s">
        <v>55</v>
      </c>
      <c r="B614" s="82">
        <f>SUM(B595:B613)</f>
        <v>680.41599999999994</v>
      </c>
      <c r="C614" s="82">
        <f t="shared" ref="C614:F614" si="991">SUM(C595:C613)</f>
        <v>675.60399999999993</v>
      </c>
      <c r="D614" s="82">
        <f t="shared" si="991"/>
        <v>672.83399999999995</v>
      </c>
      <c r="E614" s="82">
        <f t="shared" si="991"/>
        <v>667.91899999999998</v>
      </c>
      <c r="F614" s="82">
        <f t="shared" si="991"/>
        <v>674.84299999999985</v>
      </c>
      <c r="G614" s="82">
        <f t="shared" ref="G614:I614" si="992">SUM(G595:G613)</f>
        <v>670.13299999999992</v>
      </c>
      <c r="H614" s="82">
        <f t="shared" si="992"/>
        <v>676.75399999999991</v>
      </c>
      <c r="I614" s="82">
        <f t="shared" si="992"/>
        <v>687.98299999999995</v>
      </c>
      <c r="J614" s="82">
        <f t="shared" ref="J614:N614" si="993">SUM(J595:J613)</f>
        <v>697.58499999999992</v>
      </c>
      <c r="K614" s="82">
        <f t="shared" si="993"/>
        <v>707.51100000000008</v>
      </c>
      <c r="L614" s="82">
        <f t="shared" si="993"/>
        <v>714.11100000000022</v>
      </c>
      <c r="M614" s="82">
        <f t="shared" si="993"/>
        <v>706.99199999999985</v>
      </c>
      <c r="N614" s="82">
        <f t="shared" si="993"/>
        <v>708.89499999999998</v>
      </c>
      <c r="O614" s="82">
        <f t="shared" ref="O614:P614" si="994">SUM(O595:O613)</f>
        <v>710.34899999999993</v>
      </c>
      <c r="P614" s="82">
        <f t="shared" si="994"/>
        <v>712.60100000000011</v>
      </c>
      <c r="Q614" s="82">
        <f t="shared" ref="Q614" si="995">SUM(Q595:Q613)</f>
        <v>715.65499999999986</v>
      </c>
    </row>
    <row r="615" spans="1:17" ht="12" customHeight="1" x14ac:dyDescent="0.2">
      <c r="A615" s="51" t="s">
        <v>0</v>
      </c>
      <c r="B615" s="58"/>
      <c r="C615" s="58"/>
      <c r="D615" s="58"/>
      <c r="E615" s="58"/>
      <c r="F615" s="58"/>
      <c r="G615" s="58"/>
      <c r="H615" s="58"/>
      <c r="I615" s="58"/>
      <c r="J615" s="58"/>
      <c r="K615" s="58"/>
      <c r="L615" s="58"/>
      <c r="M615" s="58"/>
      <c r="N615" s="58"/>
      <c r="O615" s="58"/>
      <c r="P615" s="58"/>
      <c r="Q615" s="58"/>
    </row>
    <row r="616" spans="1:17" ht="12" customHeight="1" x14ac:dyDescent="0.2">
      <c r="A616" s="53" t="s">
        <v>36</v>
      </c>
      <c r="B616" s="81">
        <f>B595+B596+B597+B598</f>
        <v>197.048</v>
      </c>
      <c r="C616" s="81">
        <f t="shared" ref="C616:F616" si="996">C595+C596+C597+C598</f>
        <v>197.97300000000001</v>
      </c>
      <c r="D616" s="81">
        <f t="shared" si="996"/>
        <v>195.06200000000001</v>
      </c>
      <c r="E616" s="81">
        <f t="shared" si="996"/>
        <v>195.077</v>
      </c>
      <c r="F616" s="81">
        <f t="shared" si="996"/>
        <v>198.48599999999999</v>
      </c>
      <c r="G616" s="81">
        <f t="shared" ref="G616:I616" si="997">G595+G596+G597+G598</f>
        <v>196.48099999999999</v>
      </c>
      <c r="H616" s="81">
        <f t="shared" si="997"/>
        <v>197.298</v>
      </c>
      <c r="I616" s="81">
        <f t="shared" si="997"/>
        <v>199.91800000000001</v>
      </c>
      <c r="J616" s="81">
        <f t="shared" ref="J616:N616" si="998">J595+J596+J597+J598</f>
        <v>203.95600000000002</v>
      </c>
      <c r="K616" s="81">
        <f t="shared" si="998"/>
        <v>206.21600000000001</v>
      </c>
      <c r="L616" s="81">
        <f t="shared" si="998"/>
        <v>208.44400000000002</v>
      </c>
      <c r="M616" s="81">
        <f t="shared" si="998"/>
        <v>205.958</v>
      </c>
      <c r="N616" s="81">
        <f t="shared" si="998"/>
        <v>204.89500000000001</v>
      </c>
      <c r="O616" s="81">
        <f t="shared" ref="O616:P616" si="999">O595+O596+O597+O598</f>
        <v>202.071</v>
      </c>
      <c r="P616" s="81">
        <f t="shared" si="999"/>
        <v>198.751</v>
      </c>
      <c r="Q616" s="81">
        <f t="shared" ref="Q616" si="1000">Q595+Q596+Q597+Q598</f>
        <v>200.46100000000001</v>
      </c>
    </row>
    <row r="617" spans="1:17" ht="12" customHeight="1" x14ac:dyDescent="0.2">
      <c r="A617" s="53" t="s">
        <v>40</v>
      </c>
      <c r="B617" s="81">
        <f>B600+B601+B602+B603+B604+B605+B606+B607+B608+B609+B610+B611+B612+B613</f>
        <v>483.36800000000005</v>
      </c>
      <c r="C617" s="81">
        <f t="shared" ref="C617:F617" si="1001">C600+C601+C602+C603+C604+C605+C606+C607+C608+C609+C610+C611+C612+C613</f>
        <v>477.63100000000003</v>
      </c>
      <c r="D617" s="81">
        <f t="shared" si="1001"/>
        <v>477.77200000000005</v>
      </c>
      <c r="E617" s="81">
        <f t="shared" si="1001"/>
        <v>472.84199999999998</v>
      </c>
      <c r="F617" s="81">
        <f t="shared" si="1001"/>
        <v>476.35699999999997</v>
      </c>
      <c r="G617" s="81">
        <f t="shared" ref="G617:I617" si="1002">G600+G601+G602+G603+G604+G605+G606+G607+G608+G609+G610+G611+G612+G613</f>
        <v>473.65200000000004</v>
      </c>
      <c r="H617" s="81">
        <f t="shared" si="1002"/>
        <v>479.45600000000002</v>
      </c>
      <c r="I617" s="81">
        <f t="shared" si="1002"/>
        <v>488.06499999999988</v>
      </c>
      <c r="J617" s="81">
        <f t="shared" ref="J617:N617" si="1003">J600+J601+J602+J603+J604+J605+J606+J607+J608+J609+J610+J611+J612+J613</f>
        <v>493.62900000000008</v>
      </c>
      <c r="K617" s="81">
        <f t="shared" si="1003"/>
        <v>501.29500000000002</v>
      </c>
      <c r="L617" s="81">
        <f t="shared" si="1003"/>
        <v>505.66699999999992</v>
      </c>
      <c r="M617" s="81">
        <f t="shared" si="1003"/>
        <v>501.03399999999988</v>
      </c>
      <c r="N617" s="81">
        <f t="shared" si="1003"/>
        <v>504.00000000000006</v>
      </c>
      <c r="O617" s="81">
        <f t="shared" ref="O617:P617" si="1004">O600+O601+O602+O603+O604+O605+O606+O607+O608+O609+O610+O611+O612+O613</f>
        <v>508.27800000000002</v>
      </c>
      <c r="P617" s="81">
        <f t="shared" si="1004"/>
        <v>513.84999999999991</v>
      </c>
      <c r="Q617" s="81">
        <f t="shared" ref="Q617" si="1005">Q600+Q601+Q602+Q603+Q604+Q605+Q606+Q607+Q608+Q609+Q610+Q611+Q612+Q613</f>
        <v>515.19399999999996</v>
      </c>
    </row>
    <row r="618" spans="1:17" ht="12" customHeight="1" x14ac:dyDescent="0.2">
      <c r="A618" s="23"/>
      <c r="B618" s="19"/>
      <c r="C618" s="19"/>
      <c r="D618" s="19"/>
      <c r="E618" s="19"/>
      <c r="F618" s="19"/>
      <c r="G618" s="19"/>
      <c r="H618" s="19"/>
      <c r="I618" s="19"/>
    </row>
    <row r="619" spans="1:17" s="22" customFormat="1" ht="12" customHeight="1" x14ac:dyDescent="0.2">
      <c r="A619" s="100"/>
      <c r="B619" s="181" t="s">
        <v>58</v>
      </c>
      <c r="C619" s="181"/>
      <c r="D619" s="181"/>
      <c r="E619" s="181"/>
      <c r="F619" s="181"/>
      <c r="G619" s="181"/>
      <c r="H619" s="181"/>
      <c r="I619" s="181"/>
      <c r="J619" s="181"/>
      <c r="K619" s="181"/>
      <c r="L619" s="181"/>
      <c r="M619" s="181"/>
      <c r="N619" s="181"/>
      <c r="O619" s="181"/>
      <c r="P619" s="181"/>
      <c r="Q619" s="181"/>
    </row>
    <row r="620" spans="1:17" ht="12" customHeight="1" x14ac:dyDescent="0.2">
      <c r="A620" s="52" t="s">
        <v>37</v>
      </c>
      <c r="B620" s="40" t="s">
        <v>2</v>
      </c>
      <c r="C620" s="37">
        <f t="shared" ref="C620:C623" si="1006">ROUND((C595/B595)*100-100,5)</f>
        <v>0.53864999999999996</v>
      </c>
      <c r="D620" s="37">
        <f t="shared" ref="D620:D623" si="1007">ROUND((D595/C595)*100-100,5)</f>
        <v>8.1799999999999998E-2</v>
      </c>
      <c r="E620" s="37">
        <f t="shared" ref="E620:E623" si="1008">ROUND((E595/D595)*100-100,5)</f>
        <v>3.6083500000000002</v>
      </c>
      <c r="F620" s="37">
        <f t="shared" ref="F620:F623" si="1009">ROUND((F595/E595)*100-100,5)</f>
        <v>1.10436</v>
      </c>
      <c r="G620" s="37">
        <f t="shared" ref="G620:G623" si="1010">ROUND((G595/F595)*100-100,5)</f>
        <v>-2.6995399999999998</v>
      </c>
      <c r="H620" s="37">
        <f t="shared" ref="H620:H623" si="1011">ROUND((H595/G595)*100-100,5)</f>
        <v>2.3093599999999999</v>
      </c>
      <c r="I620" s="37">
        <f t="shared" ref="I620:I623" si="1012">ROUND((I595/H595)*100-100,5)</f>
        <v>1.5205</v>
      </c>
      <c r="J620" s="37">
        <f t="shared" ref="J620:J623" si="1013">ROUND((J595/I595)*100-100,5)</f>
        <v>1.7138899999999999</v>
      </c>
      <c r="K620" s="37">
        <f t="shared" ref="K620:M623" si="1014">ROUND((K595/J595)*100-100,5)</f>
        <v>1.62808</v>
      </c>
      <c r="L620" s="37">
        <f t="shared" si="1014"/>
        <v>1.4974400000000001</v>
      </c>
      <c r="M620" s="37">
        <f t="shared" si="1014"/>
        <v>-2.6784400000000002</v>
      </c>
      <c r="N620" s="37">
        <f t="shared" ref="N620:Q623" si="1015">ROUND((N595/M595)*100-100,5)</f>
        <v>1.17571</v>
      </c>
      <c r="O620" s="37">
        <f t="shared" si="1015"/>
        <v>0.14199000000000001</v>
      </c>
      <c r="P620" s="37">
        <f t="shared" si="1015"/>
        <v>-1.40293</v>
      </c>
      <c r="Q620" s="37">
        <f t="shared" si="1015"/>
        <v>2.0813600000000001</v>
      </c>
    </row>
    <row r="621" spans="1:17" ht="12" customHeight="1" x14ac:dyDescent="0.2">
      <c r="A621" s="52" t="s">
        <v>38</v>
      </c>
      <c r="B621" s="40" t="s">
        <v>2</v>
      </c>
      <c r="C621" s="37">
        <f t="shared" si="1006"/>
        <v>-1.29843</v>
      </c>
      <c r="D621" s="37">
        <f t="shared" si="1007"/>
        <v>-2.4854400000000001</v>
      </c>
      <c r="E621" s="37">
        <f t="shared" si="1008"/>
        <v>2.0029999999999999E-2</v>
      </c>
      <c r="F621" s="37">
        <f t="shared" si="1009"/>
        <v>2.28071</v>
      </c>
      <c r="G621" s="37">
        <f t="shared" si="1010"/>
        <v>-2.9523799999999998</v>
      </c>
      <c r="H621" s="37">
        <f t="shared" si="1011"/>
        <v>-0.22187999999999999</v>
      </c>
      <c r="I621" s="37">
        <f t="shared" si="1012"/>
        <v>-1.1872400000000001</v>
      </c>
      <c r="J621" s="37">
        <f t="shared" si="1013"/>
        <v>0.65097000000000005</v>
      </c>
      <c r="K621" s="37">
        <f t="shared" si="1014"/>
        <v>-0.17000999999999999</v>
      </c>
      <c r="L621" s="37">
        <f t="shared" si="1014"/>
        <v>-2.036E-2</v>
      </c>
      <c r="M621" s="37">
        <f t="shared" si="1014"/>
        <v>-2.9363299999999999</v>
      </c>
      <c r="N621" s="37">
        <f t="shared" si="1015"/>
        <v>-2.8287</v>
      </c>
      <c r="O621" s="37">
        <f t="shared" si="1015"/>
        <v>-1.07765</v>
      </c>
      <c r="P621" s="37">
        <f t="shared" si="1015"/>
        <v>1.984E-2</v>
      </c>
      <c r="Q621" s="37">
        <f t="shared" si="1015"/>
        <v>0.82333000000000001</v>
      </c>
    </row>
    <row r="622" spans="1:17" ht="12" customHeight="1" x14ac:dyDescent="0.2">
      <c r="A622" s="52" t="s">
        <v>39</v>
      </c>
      <c r="B622" s="40" t="s">
        <v>2</v>
      </c>
      <c r="C622" s="37">
        <f t="shared" si="1006"/>
        <v>0.29641000000000001</v>
      </c>
      <c r="D622" s="37">
        <f t="shared" si="1007"/>
        <v>-1.2587600000000001</v>
      </c>
      <c r="E622" s="37">
        <f t="shared" si="1008"/>
        <v>-2.92096</v>
      </c>
      <c r="F622" s="37">
        <f t="shared" si="1009"/>
        <v>-0.74221999999999999</v>
      </c>
      <c r="G622" s="37">
        <f t="shared" si="1010"/>
        <v>-2.0362399999999998</v>
      </c>
      <c r="H622" s="37">
        <f t="shared" si="1011"/>
        <v>-0.65175000000000005</v>
      </c>
      <c r="I622" s="37">
        <f t="shared" si="1012"/>
        <v>0.80969000000000002</v>
      </c>
      <c r="J622" s="37">
        <f t="shared" si="1013"/>
        <v>0.14363999999999999</v>
      </c>
      <c r="K622" s="37">
        <f t="shared" si="1014"/>
        <v>-1.8704400000000001</v>
      </c>
      <c r="L622" s="37">
        <f t="shared" si="1014"/>
        <v>-1.07087</v>
      </c>
      <c r="M622" s="37">
        <f t="shared" si="1014"/>
        <v>-3.5308299999999999</v>
      </c>
      <c r="N622" s="37">
        <f t="shared" si="1015"/>
        <v>-1.7753300000000001</v>
      </c>
      <c r="O622" s="37">
        <f t="shared" si="1015"/>
        <v>-0.38821</v>
      </c>
      <c r="P622" s="37">
        <f t="shared" si="1015"/>
        <v>-0.23319999999999999</v>
      </c>
      <c r="Q622" s="37">
        <f t="shared" si="1015"/>
        <v>-2.2093400000000001</v>
      </c>
    </row>
    <row r="623" spans="1:17" ht="12" customHeight="1" x14ac:dyDescent="0.2">
      <c r="A623" s="52" t="s">
        <v>34</v>
      </c>
      <c r="B623" s="40" t="s">
        <v>2</v>
      </c>
      <c r="C623" s="37">
        <f t="shared" si="1006"/>
        <v>1.80124</v>
      </c>
      <c r="D623" s="37">
        <f t="shared" si="1007"/>
        <v>-1.32796</v>
      </c>
      <c r="E623" s="37">
        <f t="shared" si="1008"/>
        <v>0.21990999999999999</v>
      </c>
      <c r="F623" s="37">
        <f t="shared" si="1009"/>
        <v>2.6782400000000002</v>
      </c>
      <c r="G623" s="37">
        <f t="shared" si="1010"/>
        <v>1.2870900000000001</v>
      </c>
      <c r="H623" s="37">
        <f t="shared" si="1011"/>
        <v>0.70408999999999999</v>
      </c>
      <c r="I623" s="37">
        <f t="shared" si="1012"/>
        <v>3.1175199999999998</v>
      </c>
      <c r="J623" s="37">
        <f t="shared" si="1013"/>
        <v>3.7094200000000002</v>
      </c>
      <c r="K623" s="37">
        <f t="shared" si="1014"/>
        <v>2.8681100000000002</v>
      </c>
      <c r="L623" s="37">
        <f t="shared" si="1014"/>
        <v>2.39093</v>
      </c>
      <c r="M623" s="37">
        <f t="shared" si="1014"/>
        <v>1.06179</v>
      </c>
      <c r="N623" s="37">
        <f t="shared" si="1015"/>
        <v>0.71199000000000001</v>
      </c>
      <c r="O623" s="37">
        <f t="shared" si="1015"/>
        <v>-2.28796</v>
      </c>
      <c r="P623" s="37">
        <f t="shared" si="1015"/>
        <v>-3.0789499999999999</v>
      </c>
      <c r="Q623" s="37">
        <f t="shared" si="1015"/>
        <v>1.5823100000000001</v>
      </c>
    </row>
    <row r="624" spans="1:17" ht="12" customHeight="1" x14ac:dyDescent="0.2">
      <c r="A624" s="29"/>
      <c r="B624" s="41"/>
      <c r="C624" s="37"/>
      <c r="D624" s="37"/>
      <c r="E624" s="37"/>
      <c r="F624" s="37"/>
      <c r="G624" s="37"/>
      <c r="H624" s="37"/>
      <c r="I624" s="37"/>
      <c r="J624" s="37"/>
      <c r="K624" s="37"/>
      <c r="L624" s="37"/>
      <c r="M624" s="37"/>
      <c r="N624" s="37"/>
      <c r="O624" s="37"/>
      <c r="P624" s="37"/>
      <c r="Q624" s="37"/>
    </row>
    <row r="625" spans="1:17" ht="12" customHeight="1" x14ac:dyDescent="0.2">
      <c r="A625" s="52" t="s">
        <v>41</v>
      </c>
      <c r="B625" s="40" t="s">
        <v>2</v>
      </c>
      <c r="C625" s="37">
        <f t="shared" ref="C625:C639" si="1016">ROUND((C600/B600)*100-100,5)</f>
        <v>-0.32022</v>
      </c>
      <c r="D625" s="37">
        <f t="shared" ref="D625:D639" si="1017">ROUND((D600/C600)*100-100,5)</f>
        <v>-0.73360000000000003</v>
      </c>
      <c r="E625" s="37">
        <f t="shared" ref="E625:E639" si="1018">ROUND((E600/D600)*100-100,5)</f>
        <v>0.22702</v>
      </c>
      <c r="F625" s="37">
        <f t="shared" ref="F625:F639" si="1019">ROUND((F600/E600)*100-100,5)</f>
        <v>1.85301</v>
      </c>
      <c r="G625" s="37">
        <f t="shared" ref="G625:G639" si="1020">ROUND((G600/F600)*100-100,5)</f>
        <v>0.22947999999999999</v>
      </c>
      <c r="H625" s="37">
        <f t="shared" ref="H625:H639" si="1021">ROUND((H600/G600)*100-100,5)</f>
        <v>-1.0787</v>
      </c>
      <c r="I625" s="37">
        <f t="shared" ref="I625:I639" si="1022">ROUND((I600/H600)*100-100,5)</f>
        <v>0.27201999999999998</v>
      </c>
      <c r="J625" s="37">
        <f t="shared" ref="J625:J639" si="1023">ROUND((J600/I600)*100-100,5)</f>
        <v>0.36170999999999998</v>
      </c>
      <c r="K625" s="37">
        <f t="shared" ref="K625:Q639" si="1024">ROUND((K600/J600)*100-100,5)</f>
        <v>1.1049199999999999</v>
      </c>
      <c r="L625" s="37">
        <f t="shared" si="1024"/>
        <v>0.49717</v>
      </c>
      <c r="M625" s="37">
        <f t="shared" si="1024"/>
        <v>-0.52271999999999996</v>
      </c>
      <c r="N625" s="37">
        <f t="shared" si="1024"/>
        <v>0.77412000000000003</v>
      </c>
      <c r="O625" s="37">
        <f t="shared" si="1024"/>
        <v>0.47022000000000003</v>
      </c>
      <c r="P625" s="37">
        <f t="shared" si="1024"/>
        <v>0.67422000000000004</v>
      </c>
      <c r="Q625" s="37">
        <f t="shared" si="1024"/>
        <v>1.55114</v>
      </c>
    </row>
    <row r="626" spans="1:17" ht="12" customHeight="1" x14ac:dyDescent="0.2">
      <c r="A626" s="52" t="s">
        <v>42</v>
      </c>
      <c r="B626" s="40" t="s">
        <v>2</v>
      </c>
      <c r="C626" s="37">
        <f t="shared" si="1016"/>
        <v>-1.8166599999999999</v>
      </c>
      <c r="D626" s="37">
        <f t="shared" si="1017"/>
        <v>-1.1205099999999999</v>
      </c>
      <c r="E626" s="37">
        <f t="shared" si="1018"/>
        <v>-8.3750000000000005E-2</v>
      </c>
      <c r="F626" s="37">
        <f t="shared" si="1019"/>
        <v>2.1635499999999999</v>
      </c>
      <c r="G626" s="37">
        <f t="shared" si="1020"/>
        <v>5.7019799999999998</v>
      </c>
      <c r="H626" s="37">
        <f t="shared" si="1021"/>
        <v>2.9785599999999999</v>
      </c>
      <c r="I626" s="37">
        <f t="shared" si="1022"/>
        <v>3.0667</v>
      </c>
      <c r="J626" s="37">
        <f t="shared" si="1023"/>
        <v>1.95621</v>
      </c>
      <c r="K626" s="37">
        <f t="shared" si="1024"/>
        <v>0.97502999999999995</v>
      </c>
      <c r="L626" s="37">
        <f t="shared" si="1024"/>
        <v>2.5416799999999999</v>
      </c>
      <c r="M626" s="37">
        <f t="shared" si="1024"/>
        <v>-0.88756000000000002</v>
      </c>
      <c r="N626" s="37">
        <f t="shared" si="1024"/>
        <v>2.1819799999999998</v>
      </c>
      <c r="O626" s="37">
        <f t="shared" si="1024"/>
        <v>0.54078999999999999</v>
      </c>
      <c r="P626" s="37">
        <f t="shared" si="1024"/>
        <v>1.0672699999999999</v>
      </c>
      <c r="Q626" s="37">
        <f t="shared" si="1024"/>
        <v>1.01603</v>
      </c>
    </row>
    <row r="627" spans="1:17" ht="12" customHeight="1" x14ac:dyDescent="0.2">
      <c r="A627" s="52" t="s">
        <v>43</v>
      </c>
      <c r="B627" s="40" t="s">
        <v>2</v>
      </c>
      <c r="C627" s="37">
        <f t="shared" si="1016"/>
        <v>-6.2161799999999996</v>
      </c>
      <c r="D627" s="37">
        <f t="shared" si="1017"/>
        <v>0.46314</v>
      </c>
      <c r="E627" s="37">
        <f t="shared" si="1018"/>
        <v>0.83509999999999995</v>
      </c>
      <c r="F627" s="37">
        <f t="shared" si="1019"/>
        <v>-2.8630300000000002</v>
      </c>
      <c r="G627" s="37">
        <f t="shared" si="1020"/>
        <v>1.45828</v>
      </c>
      <c r="H627" s="37">
        <f t="shared" si="1021"/>
        <v>-3.5210499999999998</v>
      </c>
      <c r="I627" s="37">
        <f t="shared" si="1022"/>
        <v>-2.24648</v>
      </c>
      <c r="J627" s="37">
        <f t="shared" si="1023"/>
        <v>1.4474100000000001</v>
      </c>
      <c r="K627" s="37">
        <f t="shared" si="1024"/>
        <v>2.6389</v>
      </c>
      <c r="L627" s="37">
        <f t="shared" si="1024"/>
        <v>0.96026999999999996</v>
      </c>
      <c r="M627" s="37">
        <f t="shared" si="1024"/>
        <v>-1.8984399999999999</v>
      </c>
      <c r="N627" s="37">
        <f t="shared" si="1024"/>
        <v>-1.8530800000000001</v>
      </c>
      <c r="O627" s="37">
        <f t="shared" si="1024"/>
        <v>-0.38638</v>
      </c>
      <c r="P627" s="37">
        <f t="shared" si="1024"/>
        <v>-0.61180000000000001</v>
      </c>
      <c r="Q627" s="37">
        <f t="shared" si="1024"/>
        <v>0.31381999999999999</v>
      </c>
    </row>
    <row r="628" spans="1:17" ht="12" customHeight="1" x14ac:dyDescent="0.2">
      <c r="A628" s="52" t="s">
        <v>44</v>
      </c>
      <c r="B628" s="40" t="s">
        <v>2</v>
      </c>
      <c r="C628" s="37">
        <f t="shared" si="1016"/>
        <v>-0.80554999999999999</v>
      </c>
      <c r="D628" s="37">
        <f t="shared" si="1017"/>
        <v>1.28609</v>
      </c>
      <c r="E628" s="37">
        <f t="shared" si="1018"/>
        <v>-1.5086599999999999</v>
      </c>
      <c r="F628" s="37">
        <f t="shared" si="1019"/>
        <v>1.0699099999999999</v>
      </c>
      <c r="G628" s="37">
        <f t="shared" si="1020"/>
        <v>-0.35504999999999998</v>
      </c>
      <c r="H628" s="37">
        <f t="shared" si="1021"/>
        <v>0.12867000000000001</v>
      </c>
      <c r="I628" s="37">
        <f t="shared" si="1022"/>
        <v>1.66398</v>
      </c>
      <c r="J628" s="37">
        <f t="shared" si="1023"/>
        <v>6.4043599999999996</v>
      </c>
      <c r="K628" s="37">
        <f t="shared" si="1024"/>
        <v>8.3003400000000003</v>
      </c>
      <c r="L628" s="37">
        <f t="shared" si="1024"/>
        <v>1.09127</v>
      </c>
      <c r="M628" s="37">
        <f t="shared" si="1024"/>
        <v>0.78178999999999998</v>
      </c>
      <c r="N628" s="37">
        <f t="shared" si="1024"/>
        <v>2.4569299999999998</v>
      </c>
      <c r="O628" s="37">
        <f t="shared" si="1024"/>
        <v>0.63588</v>
      </c>
      <c r="P628" s="37">
        <f t="shared" si="1024"/>
        <v>2.0722900000000002</v>
      </c>
      <c r="Q628" s="37">
        <f t="shared" si="1024"/>
        <v>-9.9884599999999999</v>
      </c>
    </row>
    <row r="629" spans="1:17" ht="12" customHeight="1" x14ac:dyDescent="0.2">
      <c r="A629" s="52" t="s">
        <v>45</v>
      </c>
      <c r="B629" s="40" t="s">
        <v>2</v>
      </c>
      <c r="C629" s="37">
        <f t="shared" si="1016"/>
        <v>-2.1611600000000002</v>
      </c>
      <c r="D629" s="37">
        <f t="shared" si="1017"/>
        <v>0.27611000000000002</v>
      </c>
      <c r="E629" s="37">
        <f t="shared" si="1018"/>
        <v>-1.17814</v>
      </c>
      <c r="F629" s="37">
        <f t="shared" si="1019"/>
        <v>0.19184999999999999</v>
      </c>
      <c r="G629" s="37">
        <f t="shared" si="1020"/>
        <v>-0.38524000000000003</v>
      </c>
      <c r="H629" s="37">
        <f t="shared" si="1021"/>
        <v>-1.9519500000000001</v>
      </c>
      <c r="I629" s="37">
        <f t="shared" si="1022"/>
        <v>7.9350000000000004E-2</v>
      </c>
      <c r="J629" s="37">
        <f t="shared" si="1023"/>
        <v>2.3296999999999999</v>
      </c>
      <c r="K629" s="37">
        <f t="shared" si="1024"/>
        <v>1.7958099999999999</v>
      </c>
      <c r="L629" s="37">
        <f t="shared" si="1024"/>
        <v>0.21268000000000001</v>
      </c>
      <c r="M629" s="37">
        <f t="shared" si="1024"/>
        <v>-4.8455199999999996</v>
      </c>
      <c r="N629" s="37">
        <f t="shared" si="1024"/>
        <v>-1.17387</v>
      </c>
      <c r="O629" s="37">
        <f t="shared" si="1024"/>
        <v>1.06904</v>
      </c>
      <c r="P629" s="37">
        <f t="shared" si="1024"/>
        <v>-2.3500000000000001E-3</v>
      </c>
      <c r="Q629" s="37">
        <f t="shared" si="1024"/>
        <v>-0.15043999999999999</v>
      </c>
    </row>
    <row r="630" spans="1:17" ht="12" customHeight="1" x14ac:dyDescent="0.2">
      <c r="A630" s="52" t="s">
        <v>46</v>
      </c>
      <c r="B630" s="40" t="s">
        <v>2</v>
      </c>
      <c r="C630" s="37">
        <f t="shared" si="1016"/>
        <v>-1.5949</v>
      </c>
      <c r="D630" s="37">
        <f t="shared" si="1017"/>
        <v>1.26206</v>
      </c>
      <c r="E630" s="37">
        <f t="shared" si="1018"/>
        <v>1.53495</v>
      </c>
      <c r="F630" s="37">
        <f t="shared" si="1019"/>
        <v>2.2146400000000002</v>
      </c>
      <c r="G630" s="37">
        <f t="shared" si="1020"/>
        <v>-1.43601</v>
      </c>
      <c r="H630" s="37">
        <f t="shared" si="1021"/>
        <v>4.1348200000000004</v>
      </c>
      <c r="I630" s="37">
        <f t="shared" si="1022"/>
        <v>5.0248799999999996</v>
      </c>
      <c r="J630" s="37">
        <f t="shared" si="1023"/>
        <v>-0.69655999999999996</v>
      </c>
      <c r="K630" s="37">
        <f t="shared" si="1024"/>
        <v>2.1137899999999998</v>
      </c>
      <c r="L630" s="37">
        <f t="shared" si="1024"/>
        <v>1.30216</v>
      </c>
      <c r="M630" s="37">
        <f t="shared" si="1024"/>
        <v>0.36758999999999997</v>
      </c>
      <c r="N630" s="37">
        <f t="shared" si="1024"/>
        <v>1.5832599999999999</v>
      </c>
      <c r="O630" s="37">
        <f t="shared" si="1024"/>
        <v>2.5394100000000002</v>
      </c>
      <c r="P630" s="37">
        <f t="shared" si="1024"/>
        <v>0.91940999999999995</v>
      </c>
      <c r="Q630" s="37">
        <f t="shared" si="1024"/>
        <v>1.04304</v>
      </c>
    </row>
    <row r="631" spans="1:17" ht="12" customHeight="1" x14ac:dyDescent="0.2">
      <c r="A631" s="52" t="s">
        <v>47</v>
      </c>
      <c r="B631" s="40" t="s">
        <v>2</v>
      </c>
      <c r="C631" s="37">
        <f t="shared" si="1016"/>
        <v>0.61670999999999998</v>
      </c>
      <c r="D631" s="37">
        <f t="shared" si="1017"/>
        <v>-1.9041999999999999</v>
      </c>
      <c r="E631" s="37">
        <f t="shared" si="1018"/>
        <v>-2.78714</v>
      </c>
      <c r="F631" s="37">
        <f t="shared" si="1019"/>
        <v>2.13043</v>
      </c>
      <c r="G631" s="37">
        <f t="shared" si="1020"/>
        <v>-1.87385</v>
      </c>
      <c r="H631" s="37">
        <f t="shared" si="1021"/>
        <v>1.43763</v>
      </c>
      <c r="I631" s="37">
        <f t="shared" si="1022"/>
        <v>-0.14563000000000001</v>
      </c>
      <c r="J631" s="37">
        <f t="shared" si="1023"/>
        <v>0.51578999999999997</v>
      </c>
      <c r="K631" s="37">
        <f t="shared" si="1024"/>
        <v>1.2704800000000001</v>
      </c>
      <c r="L631" s="37">
        <f t="shared" si="1024"/>
        <v>0.88761999999999996</v>
      </c>
      <c r="M631" s="37">
        <f t="shared" si="1024"/>
        <v>0.84863</v>
      </c>
      <c r="N631" s="37">
        <f t="shared" si="1024"/>
        <v>1.6314599999999999</v>
      </c>
      <c r="O631" s="37">
        <f t="shared" si="1024"/>
        <v>0.63197000000000003</v>
      </c>
      <c r="P631" s="37">
        <f t="shared" si="1024"/>
        <v>-2.6870000000000002E-2</v>
      </c>
      <c r="Q631" s="37">
        <f t="shared" si="1024"/>
        <v>-0.53410999999999997</v>
      </c>
    </row>
    <row r="632" spans="1:17" ht="12" customHeight="1" x14ac:dyDescent="0.2">
      <c r="A632" s="52" t="s">
        <v>48</v>
      </c>
      <c r="B632" s="40" t="s">
        <v>2</v>
      </c>
      <c r="C632" s="37">
        <f t="shared" si="1016"/>
        <v>-0.67981000000000003</v>
      </c>
      <c r="D632" s="37">
        <f t="shared" si="1017"/>
        <v>0.55642999999999998</v>
      </c>
      <c r="E632" s="37">
        <f t="shared" si="1018"/>
        <v>-0.35748000000000002</v>
      </c>
      <c r="F632" s="37">
        <f t="shared" si="1019"/>
        <v>4.8284799999999999</v>
      </c>
      <c r="G632" s="37">
        <f t="shared" si="1020"/>
        <v>-1.3337699999999999</v>
      </c>
      <c r="H632" s="37">
        <f t="shared" si="1021"/>
        <v>2.6180699999999999</v>
      </c>
      <c r="I632" s="37">
        <f t="shared" si="1022"/>
        <v>0.81955999999999996</v>
      </c>
      <c r="J632" s="37">
        <f t="shared" si="1023"/>
        <v>0.28704000000000002</v>
      </c>
      <c r="K632" s="37">
        <f t="shared" si="1024"/>
        <v>-0.22211</v>
      </c>
      <c r="L632" s="37">
        <f t="shared" si="1024"/>
        <v>0.92252999999999996</v>
      </c>
      <c r="M632" s="37">
        <f t="shared" si="1024"/>
        <v>1.137E-2</v>
      </c>
      <c r="N632" s="37">
        <f t="shared" si="1024"/>
        <v>-1.0935999999999999</v>
      </c>
      <c r="O632" s="37">
        <f t="shared" si="1024"/>
        <v>-1.2206300000000001</v>
      </c>
      <c r="P632" s="37">
        <f t="shared" si="1024"/>
        <v>0.82381000000000004</v>
      </c>
      <c r="Q632" s="37">
        <f t="shared" si="1024"/>
        <v>1.32718</v>
      </c>
    </row>
    <row r="633" spans="1:17" ht="12" customHeight="1" x14ac:dyDescent="0.2">
      <c r="A633" s="52" t="s">
        <v>49</v>
      </c>
      <c r="B633" s="40" t="s">
        <v>2</v>
      </c>
      <c r="C633" s="37">
        <f t="shared" si="1016"/>
        <v>0.34638000000000002</v>
      </c>
      <c r="D633" s="37">
        <f t="shared" si="1017"/>
        <v>0.42070000000000002</v>
      </c>
      <c r="E633" s="37">
        <f t="shared" si="1018"/>
        <v>-0.81637999999999999</v>
      </c>
      <c r="F633" s="37">
        <f t="shared" si="1019"/>
        <v>-0.82670999999999994</v>
      </c>
      <c r="G633" s="37">
        <f t="shared" si="1020"/>
        <v>-4.2299199999999999</v>
      </c>
      <c r="H633" s="37">
        <f t="shared" si="1021"/>
        <v>3.1244100000000001</v>
      </c>
      <c r="I633" s="37">
        <f t="shared" si="1022"/>
        <v>1.27529</v>
      </c>
      <c r="J633" s="37">
        <f t="shared" si="1023"/>
        <v>1.7214400000000001</v>
      </c>
      <c r="K633" s="37">
        <f t="shared" si="1024"/>
        <v>2.0751300000000001</v>
      </c>
      <c r="L633" s="37">
        <f t="shared" si="1024"/>
        <v>0.98492999999999997</v>
      </c>
      <c r="M633" s="37">
        <f t="shared" si="1024"/>
        <v>-2.1103100000000001</v>
      </c>
      <c r="N633" s="37">
        <f t="shared" si="1024"/>
        <v>0.29075000000000001</v>
      </c>
      <c r="O633" s="37">
        <f t="shared" si="1024"/>
        <v>-0.19797999999999999</v>
      </c>
      <c r="P633" s="37">
        <f t="shared" si="1024"/>
        <v>-0.23025999999999999</v>
      </c>
      <c r="Q633" s="37">
        <f t="shared" si="1024"/>
        <v>0.87346000000000001</v>
      </c>
    </row>
    <row r="634" spans="1:17" ht="12" customHeight="1" x14ac:dyDescent="0.2">
      <c r="A634" s="52" t="s">
        <v>50</v>
      </c>
      <c r="B634" s="40" t="s">
        <v>2</v>
      </c>
      <c r="C634" s="37">
        <f t="shared" si="1016"/>
        <v>-2.5572400000000002</v>
      </c>
      <c r="D634" s="37">
        <f t="shared" si="1017"/>
        <v>-0.2833</v>
      </c>
      <c r="E634" s="37">
        <f t="shared" si="1018"/>
        <v>-1.9556899999999999</v>
      </c>
      <c r="F634" s="37">
        <f t="shared" si="1019"/>
        <v>1.1006800000000001</v>
      </c>
      <c r="G634" s="37">
        <f t="shared" si="1020"/>
        <v>1.6130500000000001</v>
      </c>
      <c r="H634" s="37">
        <f t="shared" si="1021"/>
        <v>1.27258</v>
      </c>
      <c r="I634" s="37">
        <f t="shared" si="1022"/>
        <v>3.1025999999999998</v>
      </c>
      <c r="J634" s="37">
        <f t="shared" si="1023"/>
        <v>0.85229999999999995</v>
      </c>
      <c r="K634" s="37">
        <f t="shared" si="1024"/>
        <v>0.22009999999999999</v>
      </c>
      <c r="L634" s="37">
        <f t="shared" si="1024"/>
        <v>-0.23619000000000001</v>
      </c>
      <c r="M634" s="37">
        <f t="shared" si="1024"/>
        <v>0.15576000000000001</v>
      </c>
      <c r="N634" s="37">
        <f t="shared" si="1024"/>
        <v>0.42507</v>
      </c>
      <c r="O634" s="37">
        <f t="shared" si="1024"/>
        <v>4.9966999999999997</v>
      </c>
      <c r="P634" s="37">
        <f t="shared" si="1024"/>
        <v>7.3114100000000004</v>
      </c>
      <c r="Q634" s="37">
        <f t="shared" si="1024"/>
        <v>3.5129199999999998</v>
      </c>
    </row>
    <row r="635" spans="1:17" ht="12" customHeight="1" x14ac:dyDescent="0.2">
      <c r="A635" s="52" t="s">
        <v>51</v>
      </c>
      <c r="B635" s="40" t="s">
        <v>2</v>
      </c>
      <c r="C635" s="37">
        <f t="shared" si="1016"/>
        <v>-0.73494000000000004</v>
      </c>
      <c r="D635" s="37">
        <f t="shared" si="1017"/>
        <v>1.6415</v>
      </c>
      <c r="E635" s="37">
        <f t="shared" si="1018"/>
        <v>-3.6085699999999998</v>
      </c>
      <c r="F635" s="37">
        <f t="shared" si="1019"/>
        <v>-0.43751000000000001</v>
      </c>
      <c r="G635" s="37">
        <f t="shared" si="1020"/>
        <v>-2.1372200000000001</v>
      </c>
      <c r="H635" s="37">
        <f t="shared" si="1021"/>
        <v>2.3318699999999999</v>
      </c>
      <c r="I635" s="37">
        <f t="shared" si="1022"/>
        <v>-0.14959</v>
      </c>
      <c r="J635" s="37">
        <f t="shared" si="1023"/>
        <v>3.4057400000000002</v>
      </c>
      <c r="K635" s="37">
        <f t="shared" si="1024"/>
        <v>-1.0721000000000001</v>
      </c>
      <c r="L635" s="37">
        <f t="shared" si="1024"/>
        <v>0.18062</v>
      </c>
      <c r="M635" s="37">
        <f t="shared" si="1024"/>
        <v>-1.1451100000000001</v>
      </c>
      <c r="N635" s="37">
        <f t="shared" si="1024"/>
        <v>-0.77881999999999996</v>
      </c>
      <c r="O635" s="37">
        <f t="shared" si="1024"/>
        <v>-2.3299699999999999</v>
      </c>
      <c r="P635" s="37">
        <f t="shared" si="1024"/>
        <v>-0.31026999999999999</v>
      </c>
      <c r="Q635" s="37">
        <f t="shared" si="1024"/>
        <v>-0.71941999999999995</v>
      </c>
    </row>
    <row r="636" spans="1:17" ht="12" customHeight="1" x14ac:dyDescent="0.2">
      <c r="A636" s="52" t="s">
        <v>52</v>
      </c>
      <c r="B636" s="40" t="s">
        <v>2</v>
      </c>
      <c r="C636" s="37">
        <f t="shared" si="1016"/>
        <v>1.33527</v>
      </c>
      <c r="D636" s="37">
        <f t="shared" si="1017"/>
        <v>-2.1459199999999998</v>
      </c>
      <c r="E636" s="37">
        <f t="shared" si="1018"/>
        <v>-5.4747599999999998</v>
      </c>
      <c r="F636" s="37">
        <f t="shared" si="1019"/>
        <v>-3.7811900000000001</v>
      </c>
      <c r="G636" s="37">
        <f t="shared" si="1020"/>
        <v>-4.0651400000000004</v>
      </c>
      <c r="H636" s="37">
        <f t="shared" si="1021"/>
        <v>1.8475200000000001</v>
      </c>
      <c r="I636" s="37">
        <f t="shared" si="1022"/>
        <v>0.84855999999999998</v>
      </c>
      <c r="J636" s="37">
        <f t="shared" si="1023"/>
        <v>-0.31768000000000002</v>
      </c>
      <c r="K636" s="37">
        <f t="shared" si="1024"/>
        <v>1.84755</v>
      </c>
      <c r="L636" s="37">
        <f t="shared" si="1024"/>
        <v>0.70193000000000005</v>
      </c>
      <c r="M636" s="37">
        <f t="shared" si="1024"/>
        <v>-2.6705899999999998</v>
      </c>
      <c r="N636" s="37">
        <f t="shared" si="1024"/>
        <v>-0.30199999999999999</v>
      </c>
      <c r="O636" s="37">
        <f t="shared" si="1024"/>
        <v>0.61014999999999997</v>
      </c>
      <c r="P636" s="37">
        <f t="shared" si="1024"/>
        <v>-0.91183000000000003</v>
      </c>
      <c r="Q636" s="37">
        <f t="shared" si="1024"/>
        <v>-1.75797</v>
      </c>
    </row>
    <row r="637" spans="1:17" ht="12" customHeight="1" x14ac:dyDescent="0.2">
      <c r="A637" s="52" t="s">
        <v>53</v>
      </c>
      <c r="B637" s="40" t="s">
        <v>2</v>
      </c>
      <c r="C637" s="37">
        <f t="shared" si="1016"/>
        <v>2.0348000000000002</v>
      </c>
      <c r="D637" s="37">
        <f t="shared" si="1017"/>
        <v>0.62036000000000002</v>
      </c>
      <c r="E637" s="37">
        <f t="shared" si="1018"/>
        <v>2.36761</v>
      </c>
      <c r="F637" s="37">
        <f t="shared" si="1019"/>
        <v>0.66003000000000001</v>
      </c>
      <c r="G637" s="37">
        <f t="shared" si="1020"/>
        <v>-2.0354100000000002</v>
      </c>
      <c r="H637" s="37">
        <f t="shared" si="1021"/>
        <v>2.7916400000000001</v>
      </c>
      <c r="I637" s="37">
        <f t="shared" si="1022"/>
        <v>4.4440799999999996</v>
      </c>
      <c r="J637" s="37">
        <f t="shared" si="1023"/>
        <v>-9.0920000000000001E-2</v>
      </c>
      <c r="K637" s="37">
        <f t="shared" si="1024"/>
        <v>-0.21579999999999999</v>
      </c>
      <c r="L637" s="37">
        <f t="shared" si="1024"/>
        <v>1.59206</v>
      </c>
      <c r="M637" s="37">
        <f t="shared" si="1024"/>
        <v>1.17726</v>
      </c>
      <c r="N637" s="37">
        <f t="shared" si="1024"/>
        <v>2.2764099999999998</v>
      </c>
      <c r="O637" s="37">
        <f t="shared" si="1024"/>
        <v>1.39791</v>
      </c>
      <c r="P637" s="37">
        <f t="shared" si="1024"/>
        <v>0.48154000000000002</v>
      </c>
      <c r="Q637" s="37">
        <f t="shared" si="1024"/>
        <v>3.20627</v>
      </c>
    </row>
    <row r="638" spans="1:17" ht="12" customHeight="1" x14ac:dyDescent="0.2">
      <c r="A638" s="52" t="s">
        <v>54</v>
      </c>
      <c r="B638" s="40" t="s">
        <v>2</v>
      </c>
      <c r="C638" s="37">
        <f t="shared" si="1016"/>
        <v>-2.9340299999999999</v>
      </c>
      <c r="D638" s="37">
        <f t="shared" si="1017"/>
        <v>0.37559999999999999</v>
      </c>
      <c r="E638" s="37">
        <f t="shared" si="1018"/>
        <v>-4.2290299999999998</v>
      </c>
      <c r="F638" s="37">
        <f t="shared" si="1019"/>
        <v>-1.9164000000000001</v>
      </c>
      <c r="G638" s="37">
        <f t="shared" si="1020"/>
        <v>-2.8137799999999999</v>
      </c>
      <c r="H638" s="37">
        <f t="shared" si="1021"/>
        <v>1.23292</v>
      </c>
      <c r="I638" s="37">
        <f t="shared" si="1022"/>
        <v>4.1261000000000001</v>
      </c>
      <c r="J638" s="37">
        <f t="shared" si="1023"/>
        <v>-0.62956999999999996</v>
      </c>
      <c r="K638" s="37">
        <f t="shared" si="1024"/>
        <v>1.9286300000000001</v>
      </c>
      <c r="L638" s="37">
        <f t="shared" si="1024"/>
        <v>0.25594</v>
      </c>
      <c r="M638" s="37">
        <f t="shared" si="1024"/>
        <v>-3.2883499999999999</v>
      </c>
      <c r="N638" s="37">
        <f t="shared" si="1024"/>
        <v>0.23254</v>
      </c>
      <c r="O638" s="37">
        <f t="shared" si="1024"/>
        <v>-0.48909000000000002</v>
      </c>
      <c r="P638" s="37">
        <f t="shared" si="1024"/>
        <v>-0.58286000000000004</v>
      </c>
      <c r="Q638" s="37">
        <f t="shared" si="1024"/>
        <v>0.46901999999999999</v>
      </c>
    </row>
    <row r="639" spans="1:17" ht="12" customHeight="1" x14ac:dyDescent="0.2">
      <c r="A639" s="50" t="s">
        <v>55</v>
      </c>
      <c r="B639" s="42" t="s">
        <v>2</v>
      </c>
      <c r="C639" s="43">
        <f t="shared" si="1016"/>
        <v>-0.70721000000000001</v>
      </c>
      <c r="D639" s="43">
        <f t="shared" si="1017"/>
        <v>-0.41</v>
      </c>
      <c r="E639" s="43">
        <f t="shared" si="1018"/>
        <v>-0.73048999999999997</v>
      </c>
      <c r="F639" s="43">
        <f t="shared" si="1019"/>
        <v>1.0366500000000001</v>
      </c>
      <c r="G639" s="43">
        <f t="shared" si="1020"/>
        <v>-0.69794</v>
      </c>
      <c r="H639" s="43">
        <f t="shared" si="1021"/>
        <v>0.98801000000000005</v>
      </c>
      <c r="I639" s="43">
        <f t="shared" si="1022"/>
        <v>1.65924</v>
      </c>
      <c r="J639" s="43">
        <f t="shared" si="1023"/>
        <v>1.39567</v>
      </c>
      <c r="K639" s="43">
        <f t="shared" si="1024"/>
        <v>1.4229099999999999</v>
      </c>
      <c r="L639" s="43">
        <f t="shared" si="1024"/>
        <v>0.93284999999999996</v>
      </c>
      <c r="M639" s="43">
        <f t="shared" si="1024"/>
        <v>-0.99690000000000001</v>
      </c>
      <c r="N639" s="43">
        <f t="shared" si="1024"/>
        <v>0.26917000000000002</v>
      </c>
      <c r="O639" s="43">
        <f t="shared" si="1024"/>
        <v>0.20510999999999999</v>
      </c>
      <c r="P639" s="43">
        <f t="shared" si="1024"/>
        <v>0.31702999999999998</v>
      </c>
      <c r="Q639" s="43">
        <f t="shared" si="1024"/>
        <v>0.42857000000000001</v>
      </c>
    </row>
    <row r="640" spans="1:17" ht="12" customHeight="1" x14ac:dyDescent="0.2">
      <c r="A640" s="51" t="s">
        <v>0</v>
      </c>
      <c r="B640" s="38"/>
      <c r="C640" s="37"/>
      <c r="D640" s="37"/>
      <c r="E640" s="37"/>
      <c r="F640" s="37"/>
      <c r="G640" s="37"/>
      <c r="H640" s="37"/>
      <c r="I640" s="37"/>
      <c r="J640" s="37"/>
      <c r="K640" s="37"/>
      <c r="L640" s="37"/>
      <c r="M640" s="37"/>
      <c r="N640" s="37"/>
      <c r="O640" s="37"/>
      <c r="P640" s="37"/>
      <c r="Q640" s="37"/>
    </row>
    <row r="641" spans="1:17" ht="12" customHeight="1" x14ac:dyDescent="0.2">
      <c r="A641" s="53" t="s">
        <v>36</v>
      </c>
      <c r="B641" s="40" t="s">
        <v>2</v>
      </c>
      <c r="C641" s="37">
        <f t="shared" ref="C641:C642" si="1025">ROUND((C616/B616)*100-100,5)</f>
        <v>0.46943000000000001</v>
      </c>
      <c r="D641" s="37">
        <f t="shared" ref="D641:D642" si="1026">ROUND((D616/C616)*100-100,5)</f>
        <v>-1.4703999999999999</v>
      </c>
      <c r="E641" s="37">
        <f t="shared" ref="E641:E642" si="1027">ROUND((E616/D616)*100-100,5)</f>
        <v>7.6899999999999998E-3</v>
      </c>
      <c r="F641" s="37">
        <f t="shared" ref="F641:F642" si="1028">ROUND((F616/E616)*100-100,5)</f>
        <v>1.74752</v>
      </c>
      <c r="G641" s="37">
        <f t="shared" ref="G641:G642" si="1029">ROUND((G616/F616)*100-100,5)</f>
        <v>-1.0101500000000001</v>
      </c>
      <c r="H641" s="37">
        <f t="shared" ref="H641:H642" si="1030">ROUND((H616/G616)*100-100,5)</f>
        <v>0.41582000000000002</v>
      </c>
      <c r="I641" s="37">
        <f t="shared" ref="I641:I642" si="1031">ROUND((I616/H616)*100-100,5)</f>
        <v>1.3279399999999999</v>
      </c>
      <c r="J641" s="37">
        <f t="shared" ref="J641:J642" si="1032">ROUND((J616/I616)*100-100,5)</f>
        <v>2.0198299999999998</v>
      </c>
      <c r="K641" s="37">
        <f t="shared" ref="K641:M642" si="1033">ROUND((K616/J616)*100-100,5)</f>
        <v>1.10808</v>
      </c>
      <c r="L641" s="37">
        <f t="shared" si="1033"/>
        <v>1.0804199999999999</v>
      </c>
      <c r="M641" s="37">
        <f t="shared" si="1033"/>
        <v>-1.19265</v>
      </c>
      <c r="N641" s="37">
        <f t="shared" ref="N641:Q642" si="1034">ROUND((N616/M616)*100-100,5)</f>
        <v>-0.51612000000000002</v>
      </c>
      <c r="O641" s="37">
        <f t="shared" si="1034"/>
        <v>-1.3782700000000001</v>
      </c>
      <c r="P641" s="37">
        <f t="shared" si="1034"/>
        <v>-1.64299</v>
      </c>
      <c r="Q641" s="37">
        <f t="shared" si="1034"/>
        <v>0.86036999999999997</v>
      </c>
    </row>
    <row r="642" spans="1:17" ht="12" customHeight="1" x14ac:dyDescent="0.2">
      <c r="A642" s="53" t="s">
        <v>40</v>
      </c>
      <c r="B642" s="40" t="s">
        <v>2</v>
      </c>
      <c r="C642" s="37">
        <f t="shared" si="1025"/>
        <v>-1.1868799999999999</v>
      </c>
      <c r="D642" s="37">
        <f t="shared" si="1026"/>
        <v>2.9520000000000001E-2</v>
      </c>
      <c r="E642" s="37">
        <f t="shared" si="1027"/>
        <v>-1.0318700000000001</v>
      </c>
      <c r="F642" s="37">
        <f t="shared" si="1028"/>
        <v>0.74338000000000004</v>
      </c>
      <c r="G642" s="37">
        <f t="shared" si="1029"/>
        <v>-0.56784999999999997</v>
      </c>
      <c r="H642" s="37">
        <f t="shared" si="1030"/>
        <v>1.2253700000000001</v>
      </c>
      <c r="I642" s="37">
        <f t="shared" si="1031"/>
        <v>1.79558</v>
      </c>
      <c r="J642" s="37">
        <f t="shared" si="1032"/>
        <v>1.14001</v>
      </c>
      <c r="K642" s="37">
        <f t="shared" si="1033"/>
        <v>1.5529900000000001</v>
      </c>
      <c r="L642" s="37">
        <f t="shared" si="1033"/>
        <v>0.87214000000000003</v>
      </c>
      <c r="M642" s="37">
        <f t="shared" si="1033"/>
        <v>-0.91622000000000003</v>
      </c>
      <c r="N642" s="37">
        <f t="shared" si="1034"/>
        <v>0.59197999999999995</v>
      </c>
      <c r="O642" s="37">
        <f t="shared" si="1034"/>
        <v>0.84880999999999995</v>
      </c>
      <c r="P642" s="37">
        <f t="shared" si="1034"/>
        <v>1.0962499999999999</v>
      </c>
      <c r="Q642" s="37">
        <f t="shared" si="1034"/>
        <v>0.26155</v>
      </c>
    </row>
    <row r="643" spans="1:17" ht="12" customHeight="1" x14ac:dyDescent="0.2">
      <c r="A643" s="23"/>
      <c r="B643" s="19"/>
      <c r="C643" s="19"/>
      <c r="D643" s="19"/>
      <c r="E643" s="19"/>
      <c r="F643" s="19"/>
      <c r="G643" s="19"/>
      <c r="H643" s="19"/>
      <c r="I643" s="19"/>
    </row>
    <row r="644" spans="1:17" ht="12.9" customHeight="1" x14ac:dyDescent="0.2">
      <c r="A644" s="23"/>
      <c r="B644" s="56"/>
      <c r="C644" s="56"/>
      <c r="D644" s="56"/>
      <c r="E644" s="56"/>
      <c r="F644" s="56"/>
      <c r="G644" s="56"/>
      <c r="H644" s="56"/>
      <c r="I644" s="56"/>
      <c r="J644" s="56"/>
      <c r="K644" s="56"/>
      <c r="L644" s="56"/>
      <c r="M644" s="56"/>
      <c r="N644" s="56"/>
    </row>
    <row r="645" spans="1:17" s="22" customFormat="1" ht="12" customHeight="1" x14ac:dyDescent="0.2">
      <c r="A645" s="101"/>
      <c r="B645" s="182" t="s">
        <v>56</v>
      </c>
      <c r="C645" s="182"/>
      <c r="D645" s="182"/>
      <c r="E645" s="182"/>
      <c r="F645" s="182"/>
      <c r="G645" s="182"/>
      <c r="H645" s="182"/>
      <c r="I645" s="182"/>
      <c r="J645" s="182"/>
      <c r="K645" s="182"/>
      <c r="L645" s="182"/>
      <c r="M645" s="182"/>
      <c r="N645" s="182"/>
      <c r="O645" s="182"/>
      <c r="P645" s="182"/>
      <c r="Q645" s="182"/>
    </row>
    <row r="646" spans="1:17" ht="12" customHeight="1" x14ac:dyDescent="0.2">
      <c r="A646" s="52" t="s">
        <v>37</v>
      </c>
      <c r="B646" s="31">
        <f>ROUND((B595/B$614)*100,5)</f>
        <v>3.5742799999999999</v>
      </c>
      <c r="C646" s="31">
        <f t="shared" ref="C646:F646" si="1035">ROUND((C595/C$614)*100,5)</f>
        <v>3.6191300000000002</v>
      </c>
      <c r="D646" s="31">
        <f t="shared" si="1035"/>
        <v>3.637</v>
      </c>
      <c r="E646" s="31">
        <f t="shared" si="1035"/>
        <v>3.7959700000000001</v>
      </c>
      <c r="F646" s="31">
        <f t="shared" si="1035"/>
        <v>3.7985099999999998</v>
      </c>
      <c r="G646" s="31">
        <f t="shared" ref="G646:I646" si="1036">ROUND((G595/G$614)*100,5)</f>
        <v>3.7219500000000001</v>
      </c>
      <c r="H646" s="31">
        <f t="shared" si="1036"/>
        <v>3.7706499999999998</v>
      </c>
      <c r="I646" s="31">
        <f t="shared" si="1036"/>
        <v>3.7654999999999998</v>
      </c>
      <c r="J646" s="31">
        <f t="shared" ref="J646:M649" si="1037">ROUND((J595/J$614)*100,5)</f>
        <v>3.77732</v>
      </c>
      <c r="K646" s="31">
        <f t="shared" si="1037"/>
        <v>3.7849599999999999</v>
      </c>
      <c r="L646" s="31">
        <f t="shared" si="1037"/>
        <v>3.80613</v>
      </c>
      <c r="M646" s="31">
        <f t="shared" si="1037"/>
        <v>3.7414900000000002</v>
      </c>
      <c r="N646" s="31">
        <f t="shared" ref="N646:O649" si="1038">ROUND((N595/N$614)*100,5)</f>
        <v>3.7753100000000002</v>
      </c>
      <c r="O646" s="31">
        <f t="shared" si="1038"/>
        <v>3.7729300000000001</v>
      </c>
      <c r="P646" s="31">
        <f t="shared" ref="P646:Q646" si="1039">ROUND((P595/P$614)*100,5)</f>
        <v>3.70825</v>
      </c>
      <c r="Q646" s="31">
        <f t="shared" si="1039"/>
        <v>3.7692700000000001</v>
      </c>
    </row>
    <row r="647" spans="1:17" ht="12" customHeight="1" x14ac:dyDescent="0.2">
      <c r="A647" s="52" t="s">
        <v>38</v>
      </c>
      <c r="B647" s="31">
        <f>ROUND((B596/B$614)*100,5)</f>
        <v>8.3873700000000007</v>
      </c>
      <c r="C647" s="31">
        <f t="shared" ref="C647:F647" si="1040">ROUND((C596/C$614)*100,5)</f>
        <v>8.3374299999999995</v>
      </c>
      <c r="D647" s="31">
        <f t="shared" si="1040"/>
        <v>8.1636799999999994</v>
      </c>
      <c r="E647" s="31">
        <f t="shared" si="1040"/>
        <v>8.2254000000000005</v>
      </c>
      <c r="F647" s="31">
        <f t="shared" si="1040"/>
        <v>8.3266799999999996</v>
      </c>
      <c r="G647" s="31">
        <f t="shared" ref="G647:I647" si="1041">ROUND((G596/G$614)*100,5)</f>
        <v>8.1376399999999993</v>
      </c>
      <c r="H647" s="31">
        <f t="shared" si="1041"/>
        <v>8.0401399999999992</v>
      </c>
      <c r="I647" s="31">
        <f t="shared" si="1041"/>
        <v>7.8150199999999996</v>
      </c>
      <c r="J647" s="31">
        <f t="shared" si="1037"/>
        <v>7.7576200000000002</v>
      </c>
      <c r="K647" s="31">
        <f t="shared" si="1037"/>
        <v>7.6357799999999996</v>
      </c>
      <c r="L647" s="31">
        <f t="shared" si="1037"/>
        <v>7.5636700000000001</v>
      </c>
      <c r="M647" s="31">
        <f t="shared" si="1037"/>
        <v>7.4154999999999998</v>
      </c>
      <c r="N647" s="31">
        <f t="shared" si="1038"/>
        <v>7.1863999999999999</v>
      </c>
      <c r="O647" s="31">
        <f t="shared" si="1038"/>
        <v>7.0944000000000003</v>
      </c>
      <c r="P647" s="31">
        <f t="shared" ref="P647:Q647" si="1042">ROUND((P596/P$614)*100,5)</f>
        <v>7.0733800000000002</v>
      </c>
      <c r="Q647" s="31">
        <f t="shared" si="1042"/>
        <v>7.1011899999999999</v>
      </c>
    </row>
    <row r="648" spans="1:17" ht="12" customHeight="1" x14ac:dyDescent="0.2">
      <c r="A648" s="52" t="s">
        <v>39</v>
      </c>
      <c r="B648" s="31">
        <f>ROUND((B597/B$614)*100,5)</f>
        <v>5.3549600000000002</v>
      </c>
      <c r="C648" s="31">
        <f t="shared" ref="C648:F648" si="1043">ROUND((C597/C$614)*100,5)</f>
        <v>5.40909</v>
      </c>
      <c r="D648" s="31">
        <f t="shared" si="1043"/>
        <v>5.3629899999999999</v>
      </c>
      <c r="E648" s="31">
        <f t="shared" si="1043"/>
        <v>5.24465</v>
      </c>
      <c r="F648" s="31">
        <f t="shared" si="1043"/>
        <v>5.1523099999999999</v>
      </c>
      <c r="G648" s="31">
        <f t="shared" ref="G648:I648" si="1044">ROUND((G597/G$614)*100,5)</f>
        <v>5.0828699999999998</v>
      </c>
      <c r="H648" s="31">
        <f t="shared" si="1044"/>
        <v>5.0003399999999996</v>
      </c>
      <c r="I648" s="31">
        <f t="shared" si="1044"/>
        <v>4.9585499999999998</v>
      </c>
      <c r="J648" s="31">
        <f t="shared" si="1037"/>
        <v>4.8973199999999997</v>
      </c>
      <c r="K648" s="31">
        <f t="shared" si="1037"/>
        <v>4.7382999999999997</v>
      </c>
      <c r="L648" s="31">
        <f t="shared" si="1037"/>
        <v>4.6442399999999999</v>
      </c>
      <c r="M648" s="31">
        <f t="shared" si="1037"/>
        <v>4.5253699999999997</v>
      </c>
      <c r="N648" s="31">
        <f t="shared" si="1038"/>
        <v>4.4330999999999996</v>
      </c>
      <c r="O648" s="31">
        <f t="shared" si="1038"/>
        <v>4.4068500000000004</v>
      </c>
      <c r="P648" s="31">
        <f t="shared" ref="P648:Q648" si="1045">ROUND((P597/P$614)*100,5)</f>
        <v>4.3826799999999997</v>
      </c>
      <c r="Q648" s="31">
        <f t="shared" si="1045"/>
        <v>4.2675599999999996</v>
      </c>
    </row>
    <row r="649" spans="1:17" ht="12" customHeight="1" x14ac:dyDescent="0.2">
      <c r="A649" s="52" t="s">
        <v>34</v>
      </c>
      <c r="B649" s="31">
        <f>ROUND((B598/B$614)*100,5)</f>
        <v>11.643319999999999</v>
      </c>
      <c r="C649" s="31">
        <f t="shared" ref="C649:F649" si="1046">ROUND((C598/C$614)*100,5)</f>
        <v>11.937469999999999</v>
      </c>
      <c r="D649" s="31">
        <f t="shared" si="1046"/>
        <v>11.82743</v>
      </c>
      <c r="E649" s="31">
        <f t="shared" si="1046"/>
        <v>11.940670000000001</v>
      </c>
      <c r="F649" s="31">
        <f t="shared" si="1046"/>
        <v>12.13467</v>
      </c>
      <c r="G649" s="31">
        <f t="shared" ref="G649:I649" si="1047">ROUND((G598/G$614)*100,5)</f>
        <v>12.37724</v>
      </c>
      <c r="H649" s="31">
        <f t="shared" si="1047"/>
        <v>12.342449999999999</v>
      </c>
      <c r="I649" s="31">
        <f t="shared" si="1047"/>
        <v>12.519500000000001</v>
      </c>
      <c r="J649" s="31">
        <f t="shared" si="1037"/>
        <v>12.80518</v>
      </c>
      <c r="K649" s="31">
        <f t="shared" si="1037"/>
        <v>12.987640000000001</v>
      </c>
      <c r="L649" s="31">
        <f t="shared" si="1037"/>
        <v>13.17526</v>
      </c>
      <c r="M649" s="31">
        <f t="shared" si="1037"/>
        <v>13.44923</v>
      </c>
      <c r="N649" s="31">
        <f t="shared" si="1038"/>
        <v>13.50863</v>
      </c>
      <c r="O649" s="31">
        <f t="shared" si="1038"/>
        <v>13.17254</v>
      </c>
      <c r="P649" s="31">
        <f t="shared" ref="P649:Q649" si="1048">ROUND((P598/P$614)*100,5)</f>
        <v>12.72662</v>
      </c>
      <c r="Q649" s="31">
        <f t="shared" si="1048"/>
        <v>12.872820000000001</v>
      </c>
    </row>
    <row r="650" spans="1:17" ht="12" customHeight="1" x14ac:dyDescent="0.2">
      <c r="A650" s="29"/>
      <c r="B650" s="31"/>
      <c r="C650" s="31"/>
      <c r="D650" s="31"/>
      <c r="E650" s="31"/>
      <c r="F650" s="31"/>
      <c r="G650" s="31"/>
      <c r="H650" s="31"/>
      <c r="I650" s="31"/>
      <c r="J650" s="31"/>
      <c r="K650" s="31"/>
      <c r="L650" s="31"/>
      <c r="M650" s="31"/>
      <c r="N650" s="31"/>
      <c r="O650" s="31"/>
      <c r="P650" s="31"/>
      <c r="Q650" s="31"/>
    </row>
    <row r="651" spans="1:17" ht="12" customHeight="1" x14ac:dyDescent="0.2">
      <c r="A651" s="52" t="s">
        <v>41</v>
      </c>
      <c r="B651" s="31">
        <f t="shared" ref="B651:N664" si="1049">ROUND((B600/B$614)*100,5)</f>
        <v>6.1500599999999999</v>
      </c>
      <c r="C651" s="31">
        <f t="shared" si="1049"/>
        <v>6.1740300000000001</v>
      </c>
      <c r="D651" s="31">
        <f t="shared" si="1049"/>
        <v>6.1539700000000002</v>
      </c>
      <c r="E651" s="31">
        <f t="shared" si="1049"/>
        <v>6.21333</v>
      </c>
      <c r="F651" s="31">
        <f t="shared" si="1049"/>
        <v>6.2635300000000003</v>
      </c>
      <c r="G651" s="31">
        <f t="shared" ref="G651:I651" si="1050">ROUND((G600/G$614)*100,5)</f>
        <v>6.3220299999999998</v>
      </c>
      <c r="H651" s="31">
        <f t="shared" si="1050"/>
        <v>6.1926500000000004</v>
      </c>
      <c r="I651" s="31">
        <f t="shared" si="1050"/>
        <v>6.1081500000000002</v>
      </c>
      <c r="J651" s="31">
        <f t="shared" si="1049"/>
        <v>6.0458600000000002</v>
      </c>
      <c r="K651" s="31">
        <f t="shared" si="1049"/>
        <v>6.0269000000000004</v>
      </c>
      <c r="L651" s="31">
        <f t="shared" si="1049"/>
        <v>6.0008900000000001</v>
      </c>
      <c r="M651" s="31">
        <f t="shared" si="1049"/>
        <v>6.02963</v>
      </c>
      <c r="N651" s="31">
        <f t="shared" si="1049"/>
        <v>6.05999</v>
      </c>
      <c r="O651" s="31">
        <f t="shared" ref="O651:P651" si="1051">ROUND((O600/O$614)*100,5)</f>
        <v>6.0760300000000003</v>
      </c>
      <c r="P651" s="31">
        <f t="shared" si="1051"/>
        <v>6.0976600000000003</v>
      </c>
      <c r="Q651" s="31">
        <f t="shared" ref="Q651" si="1052">ROUND((Q600/Q$614)*100,5)</f>
        <v>6.1658200000000001</v>
      </c>
    </row>
    <row r="652" spans="1:17" ht="12" customHeight="1" x14ac:dyDescent="0.2">
      <c r="A652" s="52" t="s">
        <v>42</v>
      </c>
      <c r="B652" s="31">
        <f t="shared" si="1049"/>
        <v>5.7843999999999998</v>
      </c>
      <c r="C652" s="31">
        <f t="shared" si="1049"/>
        <v>5.7197699999999996</v>
      </c>
      <c r="D652" s="31">
        <f t="shared" si="1049"/>
        <v>5.67896</v>
      </c>
      <c r="E652" s="31">
        <f t="shared" si="1049"/>
        <v>5.7159599999999999</v>
      </c>
      <c r="F652" s="31">
        <f t="shared" si="1049"/>
        <v>5.7797099999999997</v>
      </c>
      <c r="G652" s="31">
        <f t="shared" ref="G652:I652" si="1053">ROUND((G601/G$614)*100,5)</f>
        <v>6.1522100000000002</v>
      </c>
      <c r="H652" s="31">
        <f t="shared" si="1053"/>
        <v>6.2734800000000002</v>
      </c>
      <c r="I652" s="31">
        <f t="shared" si="1053"/>
        <v>6.3603300000000003</v>
      </c>
      <c r="J652" s="31">
        <f t="shared" si="1049"/>
        <v>6.3954899999999997</v>
      </c>
      <c r="K652" s="31">
        <f t="shared" si="1049"/>
        <v>6.3672500000000003</v>
      </c>
      <c r="L652" s="31">
        <f t="shared" si="1049"/>
        <v>6.4687400000000004</v>
      </c>
      <c r="M652" s="31">
        <f t="shared" si="1049"/>
        <v>6.4758899999999997</v>
      </c>
      <c r="N652" s="31">
        <f t="shared" si="1049"/>
        <v>6.5994299999999999</v>
      </c>
      <c r="O652" s="31">
        <f t="shared" ref="O652:P652" si="1054">ROUND((O601/O$614)*100,5)</f>
        <v>6.6215299999999999</v>
      </c>
      <c r="P652" s="31">
        <f t="shared" si="1054"/>
        <v>6.6710500000000001</v>
      </c>
      <c r="Q652" s="31">
        <f t="shared" ref="Q652" si="1055">ROUND((Q601/Q$614)*100,5)</f>
        <v>6.7100799999999996</v>
      </c>
    </row>
    <row r="653" spans="1:17" ht="12" customHeight="1" x14ac:dyDescent="0.2">
      <c r="A653" s="52" t="s">
        <v>43</v>
      </c>
      <c r="B653" s="31">
        <f t="shared" si="1049"/>
        <v>4.1280599999999996</v>
      </c>
      <c r="C653" s="31">
        <f t="shared" si="1049"/>
        <v>3.8990300000000002</v>
      </c>
      <c r="D653" s="31">
        <f t="shared" si="1049"/>
        <v>3.9332099999999999</v>
      </c>
      <c r="E653" s="31">
        <f t="shared" si="1049"/>
        <v>3.9952399999999999</v>
      </c>
      <c r="F653" s="31">
        <f t="shared" si="1049"/>
        <v>3.84104</v>
      </c>
      <c r="G653" s="31">
        <f t="shared" ref="G653:I653" si="1056">ROUND((G602/G$614)*100,5)</f>
        <v>3.9244400000000002</v>
      </c>
      <c r="H653" s="31">
        <f t="shared" si="1056"/>
        <v>3.7492200000000002</v>
      </c>
      <c r="I653" s="31">
        <f t="shared" si="1056"/>
        <v>3.6051799999999998</v>
      </c>
      <c r="J653" s="31">
        <f t="shared" si="1049"/>
        <v>3.6070199999999999</v>
      </c>
      <c r="K653" s="31">
        <f t="shared" si="1049"/>
        <v>3.6502599999999998</v>
      </c>
      <c r="L653" s="31">
        <f t="shared" si="1049"/>
        <v>3.6512500000000001</v>
      </c>
      <c r="M653" s="31">
        <f t="shared" si="1049"/>
        <v>3.6179999999999999</v>
      </c>
      <c r="N653" s="31">
        <f t="shared" si="1049"/>
        <v>3.5414300000000001</v>
      </c>
      <c r="O653" s="31">
        <f t="shared" ref="O653:P653" si="1057">ROUND((O602/O$614)*100,5)</f>
        <v>3.5205199999999999</v>
      </c>
      <c r="P653" s="31">
        <f t="shared" si="1057"/>
        <v>3.48793</v>
      </c>
      <c r="Q653" s="31">
        <f t="shared" ref="Q653" si="1058">ROUND((Q602/Q$614)*100,5)</f>
        <v>3.48394</v>
      </c>
    </row>
    <row r="654" spans="1:17" ht="12" customHeight="1" x14ac:dyDescent="0.2">
      <c r="A654" s="52" t="s">
        <v>44</v>
      </c>
      <c r="B654" s="31">
        <f t="shared" si="1049"/>
        <v>4.4699099999999996</v>
      </c>
      <c r="C654" s="31">
        <f t="shared" si="1049"/>
        <v>4.46549</v>
      </c>
      <c r="D654" s="31">
        <f t="shared" si="1049"/>
        <v>4.5415400000000004</v>
      </c>
      <c r="E654" s="31">
        <f t="shared" si="1049"/>
        <v>4.5059399999999998</v>
      </c>
      <c r="F654" s="31">
        <f t="shared" si="1049"/>
        <v>4.5074199999999998</v>
      </c>
      <c r="G654" s="31">
        <f t="shared" ref="G654:I654" si="1059">ROUND((G603/G$614)*100,5)</f>
        <v>4.5229799999999996</v>
      </c>
      <c r="H654" s="31">
        <f t="shared" si="1059"/>
        <v>4.4844999999999997</v>
      </c>
      <c r="I654" s="31">
        <f t="shared" si="1059"/>
        <v>4.4847000000000001</v>
      </c>
      <c r="J654" s="31">
        <f t="shared" si="1049"/>
        <v>4.7062400000000002</v>
      </c>
      <c r="K654" s="31">
        <f t="shared" si="1049"/>
        <v>5.02536</v>
      </c>
      <c r="L654" s="31">
        <f t="shared" si="1049"/>
        <v>5.0332499999999998</v>
      </c>
      <c r="M654" s="31">
        <f t="shared" si="1049"/>
        <v>5.1236800000000002</v>
      </c>
      <c r="N654" s="31">
        <f t="shared" si="1049"/>
        <v>5.2354700000000003</v>
      </c>
      <c r="O654" s="31">
        <f t="shared" ref="O654:P654" si="1060">ROUND((O603/O$614)*100,5)</f>
        <v>5.2579799999999999</v>
      </c>
      <c r="P654" s="31">
        <f t="shared" si="1060"/>
        <v>5.3499800000000004</v>
      </c>
      <c r="Q654" s="31">
        <f t="shared" ref="Q654" si="1061">ROUND((Q603/Q$614)*100,5)</f>
        <v>4.7950499999999998</v>
      </c>
    </row>
    <row r="655" spans="1:17" ht="12" customHeight="1" x14ac:dyDescent="0.2">
      <c r="A655" s="52" t="s">
        <v>45</v>
      </c>
      <c r="B655" s="31">
        <f t="shared" si="1049"/>
        <v>6.6372600000000004</v>
      </c>
      <c r="C655" s="31">
        <f t="shared" si="1049"/>
        <v>6.5400700000000001</v>
      </c>
      <c r="D655" s="31">
        <f t="shared" si="1049"/>
        <v>6.5851300000000004</v>
      </c>
      <c r="E655" s="31">
        <f t="shared" si="1049"/>
        <v>6.5554399999999999</v>
      </c>
      <c r="F655" s="31">
        <f t="shared" si="1049"/>
        <v>6.5006199999999996</v>
      </c>
      <c r="G655" s="31">
        <f t="shared" ref="G655:I655" si="1062">ROUND((G604/G$614)*100,5)</f>
        <v>6.5210900000000001</v>
      </c>
      <c r="H655" s="31">
        <f t="shared" si="1062"/>
        <v>6.3312499999999998</v>
      </c>
      <c r="I655" s="31">
        <f t="shared" si="1062"/>
        <v>6.2328599999999996</v>
      </c>
      <c r="J655" s="31">
        <f t="shared" si="1049"/>
        <v>6.2902699999999996</v>
      </c>
      <c r="K655" s="31">
        <f t="shared" si="1049"/>
        <v>6.3133999999999997</v>
      </c>
      <c r="L655" s="31">
        <f t="shared" si="1049"/>
        <v>6.2683499999999999</v>
      </c>
      <c r="M655" s="31">
        <f t="shared" si="1049"/>
        <v>6.02468</v>
      </c>
      <c r="N655" s="31">
        <f t="shared" si="1049"/>
        <v>5.93797</v>
      </c>
      <c r="O655" s="31">
        <f t="shared" ref="O655:P655" si="1063">ROUND((O604/O$614)*100,5)</f>
        <v>5.9891699999999997</v>
      </c>
      <c r="P655" s="31">
        <f t="shared" si="1063"/>
        <v>5.9701000000000004</v>
      </c>
      <c r="Q655" s="31">
        <f t="shared" ref="Q655" si="1064">ROUND((Q604/Q$614)*100,5)</f>
        <v>5.9356799999999996</v>
      </c>
    </row>
    <row r="656" spans="1:17" ht="12" customHeight="1" x14ac:dyDescent="0.2">
      <c r="A656" s="52" t="s">
        <v>46</v>
      </c>
      <c r="B656" s="31">
        <f t="shared" si="1049"/>
        <v>5.6211200000000003</v>
      </c>
      <c r="C656" s="31">
        <f t="shared" si="1049"/>
        <v>5.5708700000000002</v>
      </c>
      <c r="D656" s="31">
        <f t="shared" si="1049"/>
        <v>5.6643999999999997</v>
      </c>
      <c r="E656" s="31">
        <f t="shared" si="1049"/>
        <v>5.7936699999999997</v>
      </c>
      <c r="F656" s="31">
        <f t="shared" si="1049"/>
        <v>5.8612200000000003</v>
      </c>
      <c r="G656" s="31">
        <f t="shared" ref="G656:I656" si="1065">ROUND((G605/G$614)*100,5)</f>
        <v>5.8176500000000004</v>
      </c>
      <c r="H656" s="31">
        <f t="shared" si="1065"/>
        <v>5.9989299999999997</v>
      </c>
      <c r="I656" s="31">
        <f t="shared" si="1065"/>
        <v>6.19754</v>
      </c>
      <c r="J656" s="31">
        <f t="shared" si="1049"/>
        <v>6.0696500000000002</v>
      </c>
      <c r="K656" s="31">
        <f t="shared" si="1049"/>
        <v>6.1109999999999998</v>
      </c>
      <c r="L656" s="31">
        <f t="shared" si="1049"/>
        <v>6.1333599999999997</v>
      </c>
      <c r="M656" s="31">
        <f t="shared" si="1049"/>
        <v>6.2178899999999997</v>
      </c>
      <c r="N656" s="31">
        <f t="shared" si="1049"/>
        <v>6.2993800000000002</v>
      </c>
      <c r="O656" s="31">
        <f t="shared" ref="O656:P656" si="1066">ROUND((O605/O$614)*100,5)</f>
        <v>6.4461300000000001</v>
      </c>
      <c r="P656" s="31">
        <f t="shared" si="1066"/>
        <v>6.4848400000000002</v>
      </c>
      <c r="Q656" s="31">
        <f t="shared" ref="Q656" si="1067">ROUND((Q605/Q$614)*100,5)</f>
        <v>6.5245100000000003</v>
      </c>
    </row>
    <row r="657" spans="1:17" ht="12" customHeight="1" x14ac:dyDescent="0.2">
      <c r="A657" s="52" t="s">
        <v>47</v>
      </c>
      <c r="B657" s="31">
        <f t="shared" si="1049"/>
        <v>4.2419599999999997</v>
      </c>
      <c r="C657" s="31">
        <f t="shared" si="1049"/>
        <v>4.2985199999999999</v>
      </c>
      <c r="D657" s="31">
        <f t="shared" si="1049"/>
        <v>4.2340299999999997</v>
      </c>
      <c r="E657" s="31">
        <f t="shared" si="1049"/>
        <v>4.1463099999999997</v>
      </c>
      <c r="F657" s="31">
        <f t="shared" si="1049"/>
        <v>4.1912000000000003</v>
      </c>
      <c r="G657" s="31">
        <f t="shared" ref="G657:I657" si="1068">ROUND((G606/G$614)*100,5)</f>
        <v>4.1415699999999998</v>
      </c>
      <c r="H657" s="31">
        <f t="shared" si="1068"/>
        <v>4.16</v>
      </c>
      <c r="I657" s="31">
        <f t="shared" si="1068"/>
        <v>4.0861499999999999</v>
      </c>
      <c r="J657" s="31">
        <f t="shared" si="1049"/>
        <v>4.0506900000000003</v>
      </c>
      <c r="K657" s="31">
        <f t="shared" si="1049"/>
        <v>4.0446</v>
      </c>
      <c r="L657" s="31">
        <f t="shared" si="1049"/>
        <v>4.0427900000000001</v>
      </c>
      <c r="M657" s="31">
        <f t="shared" si="1049"/>
        <v>4.11815</v>
      </c>
      <c r="N657" s="31">
        <f t="shared" si="1049"/>
        <v>4.1741000000000001</v>
      </c>
      <c r="O657" s="31">
        <f t="shared" ref="O657:P657" si="1069">ROUND((O606/O$614)*100,5)</f>
        <v>4.1918800000000003</v>
      </c>
      <c r="P657" s="31">
        <f t="shared" si="1069"/>
        <v>4.1775099999999998</v>
      </c>
      <c r="Q657" s="31">
        <f t="shared" ref="Q657" si="1070">ROUND((Q606/Q$614)*100,5)</f>
        <v>4.1374700000000004</v>
      </c>
    </row>
    <row r="658" spans="1:17" ht="12" customHeight="1" x14ac:dyDescent="0.2">
      <c r="A658" s="52" t="s">
        <v>48</v>
      </c>
      <c r="B658" s="31">
        <f t="shared" si="1049"/>
        <v>6.0101500000000003</v>
      </c>
      <c r="C658" s="31">
        <f t="shared" si="1049"/>
        <v>6.0118099999999997</v>
      </c>
      <c r="D658" s="31">
        <f t="shared" si="1049"/>
        <v>6.0701499999999999</v>
      </c>
      <c r="E658" s="31">
        <f t="shared" si="1049"/>
        <v>6.0929500000000001</v>
      </c>
      <c r="F658" s="31">
        <f t="shared" si="1049"/>
        <v>6.3216200000000002</v>
      </c>
      <c r="G658" s="31">
        <f t="shared" ref="G658:I658" si="1071">ROUND((G607/G$614)*100,5)</f>
        <v>6.2811399999999997</v>
      </c>
      <c r="H658" s="31">
        <f t="shared" si="1071"/>
        <v>6.38253</v>
      </c>
      <c r="I658" s="31">
        <f t="shared" si="1071"/>
        <v>6.3298100000000002</v>
      </c>
      <c r="J658" s="31">
        <f t="shared" si="1049"/>
        <v>6.2606000000000002</v>
      </c>
      <c r="K658" s="31">
        <f t="shared" si="1049"/>
        <v>6.1590600000000002</v>
      </c>
      <c r="L658" s="31">
        <f t="shared" si="1049"/>
        <v>6.1584300000000001</v>
      </c>
      <c r="M658" s="31">
        <f t="shared" si="1049"/>
        <v>6.2211499999999997</v>
      </c>
      <c r="N658" s="31">
        <f t="shared" si="1049"/>
        <v>6.13659</v>
      </c>
      <c r="O658" s="31">
        <f t="shared" ref="O658:P658" si="1072">ROUND((O607/O$614)*100,5)</f>
        <v>6.0492800000000004</v>
      </c>
      <c r="P658" s="31">
        <f t="shared" si="1072"/>
        <v>6.0798399999999999</v>
      </c>
      <c r="Q658" s="31">
        <f t="shared" ref="Q658" si="1073">ROUND((Q607/Q$614)*100,5)</f>
        <v>6.1342400000000001</v>
      </c>
    </row>
    <row r="659" spans="1:17" ht="12" customHeight="1" x14ac:dyDescent="0.2">
      <c r="A659" s="52" t="s">
        <v>49</v>
      </c>
      <c r="B659" s="31">
        <f t="shared" si="1049"/>
        <v>4.0732400000000002</v>
      </c>
      <c r="C659" s="31">
        <f t="shared" si="1049"/>
        <v>4.11646</v>
      </c>
      <c r="D659" s="31">
        <f t="shared" si="1049"/>
        <v>4.1508000000000003</v>
      </c>
      <c r="E659" s="31">
        <f t="shared" si="1049"/>
        <v>4.1472100000000003</v>
      </c>
      <c r="F659" s="31">
        <f t="shared" si="1049"/>
        <v>4.0707199999999997</v>
      </c>
      <c r="G659" s="31">
        <f t="shared" ref="G659:I659" si="1074">ROUND((G608/G$614)*100,5)</f>
        <v>3.9259400000000002</v>
      </c>
      <c r="H659" s="31">
        <f t="shared" si="1074"/>
        <v>4.0089899999999998</v>
      </c>
      <c r="I659" s="31">
        <f t="shared" si="1074"/>
        <v>3.9938500000000001</v>
      </c>
      <c r="J659" s="31">
        <f t="shared" si="1049"/>
        <v>4.0066800000000002</v>
      </c>
      <c r="K659" s="31">
        <f t="shared" si="1049"/>
        <v>4.0324499999999999</v>
      </c>
      <c r="L659" s="31">
        <f t="shared" si="1049"/>
        <v>4.0345300000000002</v>
      </c>
      <c r="M659" s="31">
        <f t="shared" si="1049"/>
        <v>3.98915</v>
      </c>
      <c r="N659" s="31">
        <f t="shared" si="1049"/>
        <v>3.9900099999999998</v>
      </c>
      <c r="O659" s="31">
        <f t="shared" ref="O659:P659" si="1075">ROUND((O608/O$614)*100,5)</f>
        <v>3.9739599999999999</v>
      </c>
      <c r="P659" s="31">
        <f t="shared" si="1075"/>
        <v>3.95228</v>
      </c>
      <c r="Q659" s="31">
        <f t="shared" ref="Q659" si="1076">ROUND((Q608/Q$614)*100,5)</f>
        <v>3.9697900000000002</v>
      </c>
    </row>
    <row r="660" spans="1:17" ht="12" customHeight="1" x14ac:dyDescent="0.2">
      <c r="A660" s="52" t="s">
        <v>50</v>
      </c>
      <c r="B660" s="31">
        <f t="shared" si="1049"/>
        <v>6.8678600000000003</v>
      </c>
      <c r="C660" s="31">
        <f t="shared" si="1049"/>
        <v>6.7398899999999999</v>
      </c>
      <c r="D660" s="31">
        <f t="shared" si="1049"/>
        <v>6.7484700000000002</v>
      </c>
      <c r="E660" s="31">
        <f t="shared" si="1049"/>
        <v>6.6651800000000003</v>
      </c>
      <c r="F660" s="31">
        <f t="shared" si="1049"/>
        <v>6.6694000000000004</v>
      </c>
      <c r="G660" s="31">
        <f t="shared" ref="G660:I660" si="1077">ROUND((G609/G$614)*100,5)</f>
        <v>6.8246200000000004</v>
      </c>
      <c r="H660" s="31">
        <f t="shared" si="1077"/>
        <v>6.8438499999999998</v>
      </c>
      <c r="I660" s="31">
        <f t="shared" si="1077"/>
        <v>6.9410100000000003</v>
      </c>
      <c r="J660" s="31">
        <f t="shared" si="1049"/>
        <v>6.9038199999999996</v>
      </c>
      <c r="K660" s="31">
        <f t="shared" si="1049"/>
        <v>6.8219399999999997</v>
      </c>
      <c r="L660" s="31">
        <f t="shared" si="1049"/>
        <v>6.7429300000000003</v>
      </c>
      <c r="M660" s="31">
        <f t="shared" si="1049"/>
        <v>6.8214399999999999</v>
      </c>
      <c r="N660" s="31">
        <f t="shared" si="1049"/>
        <v>6.8320400000000001</v>
      </c>
      <c r="O660" s="31">
        <f t="shared" ref="O660:P660" si="1078">ROUND((O609/O$614)*100,5)</f>
        <v>7.1587300000000003</v>
      </c>
      <c r="P660" s="31">
        <f t="shared" si="1078"/>
        <v>7.6578600000000003</v>
      </c>
      <c r="Q660" s="31">
        <f t="shared" ref="Q660" si="1079">ROUND((Q609/Q$614)*100,5)</f>
        <v>7.8930499999999997</v>
      </c>
    </row>
    <row r="661" spans="1:17" ht="12" customHeight="1" x14ac:dyDescent="0.2">
      <c r="A661" s="52" t="s">
        <v>51</v>
      </c>
      <c r="B661" s="31">
        <f t="shared" si="1049"/>
        <v>3.0396100000000001</v>
      </c>
      <c r="C661" s="31">
        <f t="shared" si="1049"/>
        <v>3.0387599999999999</v>
      </c>
      <c r="D661" s="31">
        <f t="shared" si="1049"/>
        <v>3.1013600000000001</v>
      </c>
      <c r="E661" s="31">
        <f t="shared" si="1049"/>
        <v>3.0114399999999999</v>
      </c>
      <c r="F661" s="31">
        <f t="shared" si="1049"/>
        <v>2.9675099999999999</v>
      </c>
      <c r="G661" s="31">
        <f t="shared" ref="G661:I661" si="1080">ROUND((G610/G$614)*100,5)</f>
        <v>2.92449</v>
      </c>
      <c r="H661" s="31">
        <f t="shared" si="1080"/>
        <v>2.9634100000000001</v>
      </c>
      <c r="I661" s="31">
        <f t="shared" si="1080"/>
        <v>2.9106800000000002</v>
      </c>
      <c r="J661" s="31">
        <f t="shared" si="1049"/>
        <v>2.9683799999999998</v>
      </c>
      <c r="K661" s="31">
        <f t="shared" si="1049"/>
        <v>2.8953600000000002</v>
      </c>
      <c r="L661" s="31">
        <f t="shared" si="1049"/>
        <v>2.87378</v>
      </c>
      <c r="M661" s="31">
        <f t="shared" si="1049"/>
        <v>2.8694799999999998</v>
      </c>
      <c r="N661" s="31">
        <f t="shared" si="1049"/>
        <v>2.8394900000000001</v>
      </c>
      <c r="O661" s="31">
        <f t="shared" ref="O661:P661" si="1081">ROUND((O610/O$614)*100,5)</f>
        <v>2.7676500000000002</v>
      </c>
      <c r="P661" s="31">
        <f t="shared" si="1081"/>
        <v>2.7503500000000001</v>
      </c>
      <c r="Q661" s="31">
        <f t="shared" ref="Q661" si="1082">ROUND((Q610/Q$614)*100,5)</f>
        <v>2.7189100000000002</v>
      </c>
    </row>
    <row r="662" spans="1:17" ht="12" customHeight="1" x14ac:dyDescent="0.2">
      <c r="A662" s="52" t="s">
        <v>52</v>
      </c>
      <c r="B662" s="31">
        <f t="shared" si="1049"/>
        <v>3.8523499999999999</v>
      </c>
      <c r="C662" s="31">
        <f t="shared" si="1049"/>
        <v>3.9315899999999999</v>
      </c>
      <c r="D662" s="31">
        <f t="shared" si="1049"/>
        <v>3.8630599999999999</v>
      </c>
      <c r="E662" s="31">
        <f t="shared" si="1049"/>
        <v>3.6784400000000002</v>
      </c>
      <c r="F662" s="31">
        <f t="shared" si="1049"/>
        <v>3.5030399999999999</v>
      </c>
      <c r="G662" s="31">
        <f t="shared" ref="G662:I662" si="1083">ROUND((G611/G$614)*100,5)</f>
        <v>3.3842500000000002</v>
      </c>
      <c r="H662" s="31">
        <f t="shared" si="1083"/>
        <v>3.4130600000000002</v>
      </c>
      <c r="I662" s="31">
        <f t="shared" si="1083"/>
        <v>3.38584</v>
      </c>
      <c r="J662" s="31">
        <f t="shared" si="1049"/>
        <v>3.32863</v>
      </c>
      <c r="K662" s="31">
        <f t="shared" si="1049"/>
        <v>3.3425600000000002</v>
      </c>
      <c r="L662" s="31">
        <f t="shared" si="1049"/>
        <v>3.3349199999999999</v>
      </c>
      <c r="M662" s="31">
        <f t="shared" si="1049"/>
        <v>3.27854</v>
      </c>
      <c r="N662" s="31">
        <f t="shared" si="1049"/>
        <v>3.2598600000000002</v>
      </c>
      <c r="O662" s="31">
        <f t="shared" ref="O662:P662" si="1084">ROUND((O611/O$614)*100,5)</f>
        <v>3.2730399999999999</v>
      </c>
      <c r="P662" s="31">
        <f t="shared" si="1084"/>
        <v>3.2329500000000002</v>
      </c>
      <c r="Q662" s="31">
        <f t="shared" ref="Q662" si="1085">ROUND((Q611/Q$614)*100,5)</f>
        <v>3.16256</v>
      </c>
    </row>
    <row r="663" spans="1:17" ht="12" customHeight="1" x14ac:dyDescent="0.2">
      <c r="A663" s="52" t="s">
        <v>53</v>
      </c>
      <c r="B663" s="31">
        <f t="shared" si="1049"/>
        <v>5.0848300000000002</v>
      </c>
      <c r="C663" s="31">
        <f t="shared" si="1049"/>
        <v>5.22525</v>
      </c>
      <c r="D663" s="31">
        <f t="shared" si="1049"/>
        <v>5.2793099999999997</v>
      </c>
      <c r="E663" s="31">
        <f t="shared" si="1049"/>
        <v>5.44407</v>
      </c>
      <c r="F663" s="31">
        <f t="shared" si="1049"/>
        <v>5.4237799999999998</v>
      </c>
      <c r="G663" s="31">
        <f t="shared" ref="G663:I663" si="1086">ROUND((G612/G$614)*100,5)</f>
        <v>5.3507300000000004</v>
      </c>
      <c r="H663" s="31">
        <f t="shared" si="1086"/>
        <v>5.4462900000000003</v>
      </c>
      <c r="I663" s="31">
        <f t="shared" si="1086"/>
        <v>5.5954899999999999</v>
      </c>
      <c r="J663" s="31">
        <f t="shared" si="1049"/>
        <v>5.5134499999999997</v>
      </c>
      <c r="K663" s="31">
        <f t="shared" si="1049"/>
        <v>5.4243699999999997</v>
      </c>
      <c r="L663" s="31">
        <f t="shared" si="1049"/>
        <v>5.4598000000000004</v>
      </c>
      <c r="M663" s="31">
        <f t="shared" si="1049"/>
        <v>5.5796999999999999</v>
      </c>
      <c r="N663" s="31">
        <f t="shared" si="1049"/>
        <v>5.6913900000000002</v>
      </c>
      <c r="O663" s="31">
        <f t="shared" ref="O663:P663" si="1087">ROUND((O612/O$614)*100,5)</f>
        <v>5.7591400000000004</v>
      </c>
      <c r="P663" s="31">
        <f t="shared" si="1087"/>
        <v>5.7685899999999997</v>
      </c>
      <c r="Q663" s="31">
        <f t="shared" ref="Q663" si="1088">ROUND((Q612/Q$614)*100,5)</f>
        <v>5.92814</v>
      </c>
    </row>
    <row r="664" spans="1:17" ht="12" customHeight="1" x14ac:dyDescent="0.2">
      <c r="A664" s="52" t="s">
        <v>54</v>
      </c>
      <c r="B664" s="31">
        <f t="shared" si="1049"/>
        <v>5.07925</v>
      </c>
      <c r="C664" s="31">
        <f t="shared" si="1049"/>
        <v>4.9653299999999998</v>
      </c>
      <c r="D664" s="31">
        <f t="shared" si="1049"/>
        <v>5.0045000000000002</v>
      </c>
      <c r="E664" s="31">
        <f t="shared" si="1049"/>
        <v>4.8281299999999998</v>
      </c>
      <c r="F664" s="31">
        <f t="shared" si="1049"/>
        <v>4.6870200000000004</v>
      </c>
      <c r="G664" s="31">
        <f t="shared" ref="G664:I664" si="1089">ROUND((G613/G$614)*100,5)</f>
        <v>4.5871500000000003</v>
      </c>
      <c r="H664" s="31">
        <f t="shared" si="1089"/>
        <v>4.5982700000000003</v>
      </c>
      <c r="I664" s="31">
        <f t="shared" si="1089"/>
        <v>4.7098500000000003</v>
      </c>
      <c r="J664" s="31">
        <f t="shared" si="1049"/>
        <v>4.61578</v>
      </c>
      <c r="K664" s="31">
        <f t="shared" si="1049"/>
        <v>4.6387999999999998</v>
      </c>
      <c r="L664" s="31">
        <f t="shared" si="1049"/>
        <v>4.6076899999999998</v>
      </c>
      <c r="M664" s="31">
        <f t="shared" si="1049"/>
        <v>4.5010399999999997</v>
      </c>
      <c r="N664" s="31">
        <f t="shared" si="1049"/>
        <v>4.4993999999999996</v>
      </c>
      <c r="O664" s="31">
        <f t="shared" ref="O664:P664" si="1090">ROUND((O613/O$614)*100,5)</f>
        <v>4.4682300000000001</v>
      </c>
      <c r="P664" s="31">
        <f t="shared" si="1090"/>
        <v>4.42814</v>
      </c>
      <c r="Q664" s="31">
        <f t="shared" ref="Q664" si="1091">ROUND((Q613/Q$614)*100,5)</f>
        <v>4.4299299999999997</v>
      </c>
    </row>
    <row r="665" spans="1:17" ht="12" customHeight="1" x14ac:dyDescent="0.2">
      <c r="A665" s="50" t="s">
        <v>55</v>
      </c>
      <c r="B665" s="35">
        <f t="shared" ref="B665:M665" si="1092">B614/B$614*100</f>
        <v>100</v>
      </c>
      <c r="C665" s="33">
        <f t="shared" si="1092"/>
        <v>100</v>
      </c>
      <c r="D665" s="33">
        <f t="shared" si="1092"/>
        <v>100</v>
      </c>
      <c r="E665" s="33">
        <f t="shared" si="1092"/>
        <v>100</v>
      </c>
      <c r="F665" s="33">
        <f t="shared" si="1092"/>
        <v>100</v>
      </c>
      <c r="G665" s="33">
        <f t="shared" ref="G665:I665" si="1093">G614/G$614*100</f>
        <v>100</v>
      </c>
      <c r="H665" s="33">
        <f t="shared" si="1093"/>
        <v>100</v>
      </c>
      <c r="I665" s="33">
        <f t="shared" si="1093"/>
        <v>100</v>
      </c>
      <c r="J665" s="33">
        <f t="shared" si="1092"/>
        <v>100</v>
      </c>
      <c r="K665" s="33">
        <f t="shared" si="1092"/>
        <v>100</v>
      </c>
      <c r="L665" s="33">
        <f t="shared" si="1092"/>
        <v>100</v>
      </c>
      <c r="M665" s="33">
        <f t="shared" si="1092"/>
        <v>100</v>
      </c>
      <c r="N665" s="33">
        <f>N614/N$614*100</f>
        <v>100</v>
      </c>
      <c r="O665" s="33">
        <f>O614/O$614*100</f>
        <v>100</v>
      </c>
      <c r="P665" s="33">
        <f>P614/P$614*100</f>
        <v>100</v>
      </c>
      <c r="Q665" s="33">
        <f>Q614/Q$614*100</f>
        <v>100</v>
      </c>
    </row>
    <row r="666" spans="1:17" ht="12" customHeight="1" x14ac:dyDescent="0.2">
      <c r="A666" s="51" t="s">
        <v>0</v>
      </c>
      <c r="B666" s="35"/>
      <c r="C666" s="33"/>
      <c r="D666" s="33"/>
      <c r="E666" s="33"/>
      <c r="F666" s="33"/>
      <c r="G666" s="33"/>
      <c r="H666" s="33"/>
      <c r="I666" s="33"/>
      <c r="J666" s="33"/>
      <c r="K666" s="33"/>
      <c r="L666" s="33"/>
      <c r="M666" s="33"/>
      <c r="N666" s="33"/>
      <c r="O666" s="33"/>
      <c r="P666" s="33"/>
      <c r="Q666" s="33"/>
    </row>
    <row r="667" spans="1:17" ht="12" customHeight="1" x14ac:dyDescent="0.2">
      <c r="A667" s="53" t="s">
        <v>36</v>
      </c>
      <c r="B667" s="31">
        <f>ROUND((B616/B$614)*100,5)</f>
        <v>28.95993</v>
      </c>
      <c r="C667" s="31">
        <f t="shared" ref="C667:F667" si="1094">ROUND((C616/C$614)*100,5)</f>
        <v>29.30311</v>
      </c>
      <c r="D667" s="31">
        <f t="shared" si="1094"/>
        <v>28.991099999999999</v>
      </c>
      <c r="E667" s="31">
        <f t="shared" si="1094"/>
        <v>29.206689999999998</v>
      </c>
      <c r="F667" s="31">
        <f t="shared" si="1094"/>
        <v>29.41217</v>
      </c>
      <c r="G667" s="31">
        <f t="shared" ref="G667:I667" si="1095">ROUND((G616/G$614)*100,5)</f>
        <v>29.319700000000001</v>
      </c>
      <c r="H667" s="31">
        <f t="shared" si="1095"/>
        <v>29.153580000000002</v>
      </c>
      <c r="I667" s="31">
        <f t="shared" si="1095"/>
        <v>29.05857</v>
      </c>
      <c r="J667" s="31">
        <f t="shared" ref="J667:M668" si="1096">ROUND((J616/J$614)*100,5)</f>
        <v>29.237439999999999</v>
      </c>
      <c r="K667" s="31">
        <f t="shared" si="1096"/>
        <v>29.14668</v>
      </c>
      <c r="L667" s="31">
        <f t="shared" si="1096"/>
        <v>29.189299999999999</v>
      </c>
      <c r="M667" s="31">
        <f t="shared" si="1096"/>
        <v>29.131589999999999</v>
      </c>
      <c r="N667" s="31">
        <f t="shared" ref="N667:P668" si="1097">ROUND((N616/N$614)*100,5)</f>
        <v>28.90343</v>
      </c>
      <c r="O667" s="31">
        <f t="shared" si="1097"/>
        <v>28.446719999999999</v>
      </c>
      <c r="P667" s="31">
        <f t="shared" si="1097"/>
        <v>27.890920000000001</v>
      </c>
      <c r="Q667" s="31">
        <f t="shared" ref="Q667" si="1098">ROUND((Q616/Q$614)*100,5)</f>
        <v>28.010840000000002</v>
      </c>
    </row>
    <row r="668" spans="1:17" ht="12" customHeight="1" x14ac:dyDescent="0.2">
      <c r="A668" s="53" t="s">
        <v>40</v>
      </c>
      <c r="B668" s="31">
        <f>ROUND((B617/B$614)*100,5)</f>
        <v>71.04007</v>
      </c>
      <c r="C668" s="31">
        <f t="shared" ref="C668:F668" si="1099">ROUND((C617/C$614)*100,5)</f>
        <v>70.696889999999996</v>
      </c>
      <c r="D668" s="31">
        <f t="shared" si="1099"/>
        <v>71.008899999999997</v>
      </c>
      <c r="E668" s="31">
        <f t="shared" si="1099"/>
        <v>70.793310000000005</v>
      </c>
      <c r="F668" s="31">
        <f t="shared" si="1099"/>
        <v>70.587829999999997</v>
      </c>
      <c r="G668" s="31">
        <f t="shared" ref="G668:I668" si="1100">ROUND((G617/G$614)*100,5)</f>
        <v>70.680300000000003</v>
      </c>
      <c r="H668" s="31">
        <f t="shared" si="1100"/>
        <v>70.846419999999995</v>
      </c>
      <c r="I668" s="31">
        <f t="shared" si="1100"/>
        <v>70.941429999999997</v>
      </c>
      <c r="J668" s="31">
        <f t="shared" si="1096"/>
        <v>70.762559999999993</v>
      </c>
      <c r="K668" s="31">
        <f t="shared" si="1096"/>
        <v>70.853319999999997</v>
      </c>
      <c r="L668" s="31">
        <f t="shared" si="1096"/>
        <v>70.810699999999997</v>
      </c>
      <c r="M668" s="31">
        <f t="shared" si="1096"/>
        <v>70.868409999999997</v>
      </c>
      <c r="N668" s="31">
        <f t="shared" si="1097"/>
        <v>71.09657</v>
      </c>
      <c r="O668" s="31">
        <f t="shared" si="1097"/>
        <v>71.553280000000001</v>
      </c>
      <c r="P668" s="31">
        <f t="shared" si="1097"/>
        <v>72.109080000000006</v>
      </c>
      <c r="Q668" s="31">
        <f t="shared" ref="Q668" si="1101">ROUND((Q617/Q$614)*100,5)</f>
        <v>71.989159999999998</v>
      </c>
    </row>
    <row r="669" spans="1:17" ht="12" customHeight="1" x14ac:dyDescent="0.2">
      <c r="A669" s="23"/>
      <c r="B669" s="21"/>
      <c r="C669" s="21"/>
      <c r="D669" s="21"/>
      <c r="E669" s="21"/>
      <c r="F669" s="21"/>
      <c r="G669" s="21"/>
      <c r="H669" s="21"/>
      <c r="I669" s="21"/>
    </row>
    <row r="670" spans="1:17" ht="12" customHeight="1" x14ac:dyDescent="0.2">
      <c r="A670" s="100"/>
      <c r="B670" s="182" t="s">
        <v>98</v>
      </c>
      <c r="C670" s="182"/>
      <c r="D670" s="182"/>
      <c r="E670" s="182"/>
      <c r="F670" s="182"/>
      <c r="G670" s="182"/>
      <c r="H670" s="182"/>
      <c r="I670" s="182"/>
      <c r="J670" s="182"/>
      <c r="K670" s="182"/>
      <c r="L670" s="182"/>
      <c r="M670" s="182"/>
      <c r="N670" s="182"/>
      <c r="O670" s="182"/>
      <c r="P670" s="182"/>
      <c r="Q670" s="182"/>
    </row>
    <row r="671" spans="1:17" ht="12" customHeight="1" x14ac:dyDescent="0.2">
      <c r="A671" s="52" t="s">
        <v>37</v>
      </c>
      <c r="B671" s="31">
        <f>ROUND((B595/B8)*100,5)</f>
        <v>72.943219999999997</v>
      </c>
      <c r="C671" s="31">
        <f t="shared" ref="C671:F671" si="1102">ROUND((C595/C8)*100,5)</f>
        <v>73.887950000000004</v>
      </c>
      <c r="D671" s="31">
        <f t="shared" si="1102"/>
        <v>74.67501</v>
      </c>
      <c r="E671" s="31">
        <f t="shared" si="1102"/>
        <v>75.867019999999997</v>
      </c>
      <c r="F671" s="31">
        <f t="shared" si="1102"/>
        <v>77.094740000000002</v>
      </c>
      <c r="G671" s="31">
        <f t="shared" ref="G671:I671" si="1103">ROUND((G595/G8)*100,5)</f>
        <v>77.437979999999996</v>
      </c>
      <c r="H671" s="31">
        <f t="shared" si="1103"/>
        <v>77.801150000000007</v>
      </c>
      <c r="I671" s="31">
        <f t="shared" si="1103"/>
        <v>77.140219999999999</v>
      </c>
      <c r="J671" s="31">
        <f t="shared" ref="J671:M674" si="1104">ROUND((J595/J8)*100,5)</f>
        <v>77.188969999999998</v>
      </c>
      <c r="K671" s="31">
        <f t="shared" si="1104"/>
        <v>78.054680000000005</v>
      </c>
      <c r="L671" s="31">
        <f t="shared" si="1104"/>
        <v>78.568539999999999</v>
      </c>
      <c r="M671" s="31">
        <f t="shared" si="1104"/>
        <v>77.793139999999994</v>
      </c>
      <c r="N671" s="31">
        <f t="shared" ref="N671:O674" si="1105">ROUND((N595/N8)*100,5)</f>
        <v>78.1858</v>
      </c>
      <c r="O671" s="31">
        <f t="shared" si="1105"/>
        <v>78.141580000000005</v>
      </c>
      <c r="P671" s="31">
        <f t="shared" ref="P671:Q671" si="1106">ROUND((P595/P8)*100,5)</f>
        <v>77.386009999999999</v>
      </c>
      <c r="Q671" s="31">
        <f t="shared" si="1106"/>
        <v>78.536699999999996</v>
      </c>
    </row>
    <row r="672" spans="1:17" ht="12" customHeight="1" x14ac:dyDescent="0.2">
      <c r="A672" s="52" t="s">
        <v>38</v>
      </c>
      <c r="B672" s="31">
        <f>ROUND((B596/B9)*100,5)</f>
        <v>83.448849999999993</v>
      </c>
      <c r="C672" s="31">
        <f t="shared" ref="C672:F672" si="1107">ROUND((C596/C9)*100,5)</f>
        <v>84.97466</v>
      </c>
      <c r="D672" s="31">
        <f t="shared" si="1107"/>
        <v>86.240030000000004</v>
      </c>
      <c r="E672" s="31">
        <f t="shared" si="1107"/>
        <v>87.307310000000001</v>
      </c>
      <c r="F672" s="31">
        <f t="shared" si="1107"/>
        <v>87.48424</v>
      </c>
      <c r="G672" s="31">
        <f t="shared" ref="G672:I672" si="1108">ROUND((G596/G9)*100,5)</f>
        <v>88.441450000000003</v>
      </c>
      <c r="H672" s="31">
        <f t="shared" si="1108"/>
        <v>89.10651</v>
      </c>
      <c r="I672" s="31">
        <f t="shared" si="1108"/>
        <v>89.020979999999994</v>
      </c>
      <c r="J672" s="31">
        <f t="shared" si="1104"/>
        <v>89.802689999999998</v>
      </c>
      <c r="K672" s="31">
        <f t="shared" si="1104"/>
        <v>91.262919999999994</v>
      </c>
      <c r="L672" s="31">
        <f t="shared" si="1104"/>
        <v>91.05668</v>
      </c>
      <c r="M672" s="31">
        <f t="shared" si="1104"/>
        <v>90.544370000000001</v>
      </c>
      <c r="N672" s="31">
        <f t="shared" si="1105"/>
        <v>90.765590000000003</v>
      </c>
      <c r="O672" s="31">
        <f t="shared" si="1105"/>
        <v>90.645009999999999</v>
      </c>
      <c r="P672" s="31">
        <f t="shared" ref="P672:Q672" si="1109">ROUND((P596/P9)*100,5)</f>
        <v>90.599440000000001</v>
      </c>
      <c r="Q672" s="31">
        <f t="shared" si="1109"/>
        <v>90.63185</v>
      </c>
    </row>
    <row r="673" spans="1:17" ht="12" customHeight="1" x14ac:dyDescent="0.2">
      <c r="A673" s="52" t="s">
        <v>39</v>
      </c>
      <c r="B673" s="31">
        <f>ROUND((B597/B10)*100,5)</f>
        <v>86.35351</v>
      </c>
      <c r="C673" s="31">
        <f t="shared" ref="C673:F673" si="1110">ROUND((C597/C10)*100,5)</f>
        <v>87.379850000000005</v>
      </c>
      <c r="D673" s="31">
        <f t="shared" si="1110"/>
        <v>88.521450000000002</v>
      </c>
      <c r="E673" s="31">
        <f t="shared" si="1110"/>
        <v>89.442099999999996</v>
      </c>
      <c r="F673" s="31">
        <f t="shared" si="1110"/>
        <v>90.213269999999994</v>
      </c>
      <c r="G673" s="31">
        <f t="shared" ref="G673:I673" si="1111">ROUND((G597/G10)*100,5)</f>
        <v>91.306799999999996</v>
      </c>
      <c r="H673" s="31">
        <f t="shared" si="1111"/>
        <v>91.749589999999998</v>
      </c>
      <c r="I673" s="31">
        <f t="shared" si="1111"/>
        <v>91.094560000000001</v>
      </c>
      <c r="J673" s="31">
        <f t="shared" si="1104"/>
        <v>91.113479999999996</v>
      </c>
      <c r="K673" s="31">
        <f t="shared" si="1104"/>
        <v>89.003349999999998</v>
      </c>
      <c r="L673" s="31">
        <f t="shared" si="1104"/>
        <v>88.298720000000003</v>
      </c>
      <c r="M673" s="31">
        <f t="shared" si="1104"/>
        <v>86.155919999999995</v>
      </c>
      <c r="N673" s="31">
        <f t="shared" si="1105"/>
        <v>86.530100000000004</v>
      </c>
      <c r="O673" s="31">
        <f t="shared" si="1105"/>
        <v>89.555139999999994</v>
      </c>
      <c r="P673" s="31">
        <f t="shared" ref="P673:Q673" si="1112">ROUND((P597/P10)*100,5)</f>
        <v>90.456469999999996</v>
      </c>
      <c r="Q673" s="31">
        <f t="shared" si="1112"/>
        <v>89.723550000000003</v>
      </c>
    </row>
    <row r="674" spans="1:17" ht="12" customHeight="1" x14ac:dyDescent="0.2">
      <c r="A674" s="52" t="s">
        <v>34</v>
      </c>
      <c r="B674" s="31">
        <f>ROUND((B598/B11)*100,5)</f>
        <v>88.583629999999999</v>
      </c>
      <c r="C674" s="31">
        <f t="shared" ref="C674:F674" si="1113">ROUND((C598/C11)*100,5)</f>
        <v>90.415809999999993</v>
      </c>
      <c r="D674" s="31">
        <f t="shared" si="1113"/>
        <v>91.486940000000004</v>
      </c>
      <c r="E674" s="31">
        <f t="shared" si="1113"/>
        <v>91.577579999999998</v>
      </c>
      <c r="F674" s="31">
        <f t="shared" si="1113"/>
        <v>92.079520000000002</v>
      </c>
      <c r="G674" s="31">
        <f t="shared" ref="G674:I674" si="1114">ROUND((G598/G11)*100,5)</f>
        <v>92.507419999999996</v>
      </c>
      <c r="H674" s="31">
        <f t="shared" si="1114"/>
        <v>93.096450000000004</v>
      </c>
      <c r="I674" s="31">
        <f t="shared" si="1114"/>
        <v>93.385230000000007</v>
      </c>
      <c r="J674" s="31">
        <f t="shared" si="1104"/>
        <v>93.489140000000006</v>
      </c>
      <c r="K674" s="31">
        <f t="shared" si="1104"/>
        <v>93.921459999999996</v>
      </c>
      <c r="L674" s="31">
        <f t="shared" si="1104"/>
        <v>94.086939999999998</v>
      </c>
      <c r="M674" s="31">
        <f t="shared" si="1104"/>
        <v>94.015110000000007</v>
      </c>
      <c r="N674" s="31">
        <f t="shared" si="1105"/>
        <v>93.809820000000002</v>
      </c>
      <c r="O674" s="31">
        <f t="shared" si="1105"/>
        <v>93.894000000000005</v>
      </c>
      <c r="P674" s="31">
        <f t="shared" ref="P674:Q674" si="1115">ROUND((P598/P11)*100,5)</f>
        <v>93.531490000000005</v>
      </c>
      <c r="Q674" s="31">
        <f t="shared" si="1115"/>
        <v>93.586830000000006</v>
      </c>
    </row>
    <row r="675" spans="1:17" ht="12" customHeight="1" x14ac:dyDescent="0.2">
      <c r="A675" s="29"/>
      <c r="B675" s="31"/>
      <c r="C675" s="31"/>
      <c r="D675" s="31"/>
      <c r="E675" s="31"/>
      <c r="F675" s="31"/>
      <c r="G675" s="31"/>
      <c r="H675" s="31"/>
      <c r="I675" s="31"/>
      <c r="J675" s="31"/>
      <c r="K675" s="31"/>
      <c r="L675" s="31"/>
      <c r="M675" s="31"/>
      <c r="N675" s="31"/>
      <c r="O675" s="31"/>
      <c r="P675" s="31"/>
      <c r="Q675" s="31"/>
    </row>
    <row r="676" spans="1:17" ht="12" customHeight="1" x14ac:dyDescent="0.2">
      <c r="A676" s="52" t="s">
        <v>41</v>
      </c>
      <c r="B676" s="31">
        <f t="shared" ref="B676:N690" si="1116">ROUND((B600/B13)*100,5)</f>
        <v>72.907520000000005</v>
      </c>
      <c r="C676" s="31">
        <f t="shared" si="1116"/>
        <v>74.582939999999994</v>
      </c>
      <c r="D676" s="31">
        <f t="shared" si="1116"/>
        <v>75.789360000000002</v>
      </c>
      <c r="E676" s="31">
        <f t="shared" si="1116"/>
        <v>76.887450000000001</v>
      </c>
      <c r="F676" s="31">
        <f t="shared" si="1116"/>
        <v>77.519390000000001</v>
      </c>
      <c r="G676" s="31">
        <f t="shared" ref="G676:I676" si="1117">ROUND((G600/G13)*100,5)</f>
        <v>78.685779999999994</v>
      </c>
      <c r="H676" s="31">
        <f t="shared" si="1117"/>
        <v>78.691999999999993</v>
      </c>
      <c r="I676" s="31">
        <f t="shared" si="1117"/>
        <v>77.800200000000004</v>
      </c>
      <c r="J676" s="31">
        <f t="shared" si="1116"/>
        <v>77.845249999999993</v>
      </c>
      <c r="K676" s="31">
        <f t="shared" si="1116"/>
        <v>77.985659999999996</v>
      </c>
      <c r="L676" s="31">
        <f t="shared" si="1116"/>
        <v>78.157539999999997</v>
      </c>
      <c r="M676" s="31">
        <f t="shared" si="1116"/>
        <v>77.697990000000004</v>
      </c>
      <c r="N676" s="31">
        <f t="shared" si="1116"/>
        <v>77.722899999999996</v>
      </c>
      <c r="O676" s="31">
        <f t="shared" ref="O676:P676" si="1118">ROUND((O600/O13)*100,5)</f>
        <v>77.473029999999994</v>
      </c>
      <c r="P676" s="31">
        <f t="shared" si="1118"/>
        <v>78.021979999999999</v>
      </c>
      <c r="Q676" s="31">
        <f t="shared" ref="Q676" si="1119">ROUND((Q600/Q13)*100,5)</f>
        <v>78.46575</v>
      </c>
    </row>
    <row r="677" spans="1:17" ht="12" customHeight="1" x14ac:dyDescent="0.2">
      <c r="A677" s="52" t="s">
        <v>42</v>
      </c>
      <c r="B677" s="31">
        <f t="shared" si="1116"/>
        <v>69.238619999999997</v>
      </c>
      <c r="C677" s="31">
        <f t="shared" si="1116"/>
        <v>69.804370000000006</v>
      </c>
      <c r="D677" s="31">
        <f t="shared" si="1116"/>
        <v>71.096310000000003</v>
      </c>
      <c r="E677" s="31">
        <f t="shared" si="1116"/>
        <v>72.164680000000004</v>
      </c>
      <c r="F677" s="31">
        <f t="shared" si="1116"/>
        <v>73.344740000000002</v>
      </c>
      <c r="G677" s="31">
        <f t="shared" ref="G677:I677" si="1120">ROUND((G601/G14)*100,5)</f>
        <v>75.422129999999996</v>
      </c>
      <c r="H677" s="31">
        <f t="shared" si="1120"/>
        <v>76.329509999999999</v>
      </c>
      <c r="I677" s="31">
        <f t="shared" si="1120"/>
        <v>75.947649999999996</v>
      </c>
      <c r="J677" s="31">
        <f t="shared" si="1116"/>
        <v>75.999520000000004</v>
      </c>
      <c r="K677" s="31">
        <f t="shared" si="1116"/>
        <v>75.95899</v>
      </c>
      <c r="L677" s="31">
        <f t="shared" si="1116"/>
        <v>76.338579999999993</v>
      </c>
      <c r="M677" s="31">
        <f t="shared" si="1116"/>
        <v>75.039749999999998</v>
      </c>
      <c r="N677" s="31">
        <f t="shared" si="1116"/>
        <v>74.865979999999993</v>
      </c>
      <c r="O677" s="31">
        <f t="shared" ref="O677:P677" si="1121">ROUND((O601/O14)*100,5)</f>
        <v>75.234729999999999</v>
      </c>
      <c r="P677" s="31">
        <f t="shared" si="1121"/>
        <v>75.479910000000004</v>
      </c>
      <c r="Q677" s="31">
        <f t="shared" ref="Q677" si="1122">ROUND((Q601/Q14)*100,5)</f>
        <v>76.191159999999996</v>
      </c>
    </row>
    <row r="678" spans="1:17" ht="12" customHeight="1" x14ac:dyDescent="0.2">
      <c r="A678" s="52" t="s">
        <v>43</v>
      </c>
      <c r="B678" s="31">
        <f t="shared" si="1116"/>
        <v>61.306089999999998</v>
      </c>
      <c r="C678" s="31">
        <f t="shared" si="1116"/>
        <v>62.653410000000001</v>
      </c>
      <c r="D678" s="31">
        <f t="shared" si="1116"/>
        <v>64.334509999999995</v>
      </c>
      <c r="E678" s="31">
        <f t="shared" si="1116"/>
        <v>65.058390000000003</v>
      </c>
      <c r="F678" s="31">
        <f t="shared" si="1116"/>
        <v>64.870609999999999</v>
      </c>
      <c r="G678" s="31">
        <f t="shared" ref="G678:I678" si="1123">ROUND((G602/G15)*100,5)</f>
        <v>66.615160000000003</v>
      </c>
      <c r="H678" s="31">
        <f t="shared" si="1123"/>
        <v>66.442340000000002</v>
      </c>
      <c r="I678" s="31">
        <f t="shared" si="1123"/>
        <v>65.000789999999995</v>
      </c>
      <c r="J678" s="31">
        <f t="shared" si="1116"/>
        <v>65.117360000000005</v>
      </c>
      <c r="K678" s="31">
        <f t="shared" si="1116"/>
        <v>66.046080000000003</v>
      </c>
      <c r="L678" s="31">
        <f t="shared" si="1116"/>
        <v>66.155839999999998</v>
      </c>
      <c r="M678" s="31">
        <f t="shared" si="1116"/>
        <v>64.860410000000002</v>
      </c>
      <c r="N678" s="31">
        <f t="shared" si="1116"/>
        <v>64.530640000000005</v>
      </c>
      <c r="O678" s="31">
        <f t="shared" ref="O678:P678" si="1124">ROUND((O602/O15)*100,5)</f>
        <v>64.203739999999996</v>
      </c>
      <c r="P678" s="31">
        <f t="shared" si="1124"/>
        <v>64.140280000000004</v>
      </c>
      <c r="Q678" s="31">
        <f t="shared" ref="Q678" si="1125">ROUND((Q602/Q15)*100,5)</f>
        <v>64.732460000000003</v>
      </c>
    </row>
    <row r="679" spans="1:17" ht="12" customHeight="1" x14ac:dyDescent="0.2">
      <c r="A679" s="52" t="s">
        <v>44</v>
      </c>
      <c r="B679" s="31">
        <f t="shared" si="1116"/>
        <v>65.509289999999993</v>
      </c>
      <c r="C679" s="31">
        <f t="shared" si="1116"/>
        <v>67.551109999999994</v>
      </c>
      <c r="D679" s="31">
        <f t="shared" si="1116"/>
        <v>69.282390000000007</v>
      </c>
      <c r="E679" s="31">
        <f t="shared" si="1116"/>
        <v>70.372020000000006</v>
      </c>
      <c r="F679" s="31">
        <f t="shared" si="1116"/>
        <v>70.927580000000006</v>
      </c>
      <c r="G679" s="31">
        <f t="shared" ref="G679:I679" si="1126">ROUND((G603/G16)*100,5)</f>
        <v>71.565179999999998</v>
      </c>
      <c r="H679" s="31">
        <f t="shared" si="1126"/>
        <v>71.044989999999999</v>
      </c>
      <c r="I679" s="31">
        <f t="shared" si="1126"/>
        <v>69.96848</v>
      </c>
      <c r="J679" s="31">
        <f t="shared" si="1116"/>
        <v>70.187070000000006</v>
      </c>
      <c r="K679" s="31">
        <f t="shared" si="1116"/>
        <v>71.850059999999999</v>
      </c>
      <c r="L679" s="31">
        <f t="shared" si="1116"/>
        <v>72.06617</v>
      </c>
      <c r="M679" s="31">
        <f t="shared" si="1116"/>
        <v>71.031630000000007</v>
      </c>
      <c r="N679" s="31">
        <f t="shared" si="1116"/>
        <v>71.658330000000007</v>
      </c>
      <c r="O679" s="31">
        <f t="shared" ref="O679:P679" si="1127">ROUND((O603/O16)*100,5)</f>
        <v>71.331720000000004</v>
      </c>
      <c r="P679" s="31">
        <f t="shared" si="1127"/>
        <v>71.742570000000001</v>
      </c>
      <c r="Q679" s="31">
        <f t="shared" ref="Q679" si="1128">ROUND((Q603/Q16)*100,5)</f>
        <v>69.537379999999999</v>
      </c>
    </row>
    <row r="680" spans="1:17" ht="12" customHeight="1" x14ac:dyDescent="0.2">
      <c r="A680" s="52" t="s">
        <v>45</v>
      </c>
      <c r="B680" s="31">
        <f t="shared" si="1116"/>
        <v>68.908109999999994</v>
      </c>
      <c r="C680" s="31">
        <f t="shared" si="1116"/>
        <v>70.767330000000001</v>
      </c>
      <c r="D680" s="31">
        <f t="shared" si="1116"/>
        <v>72.875749999999996</v>
      </c>
      <c r="E680" s="31">
        <f t="shared" si="1116"/>
        <v>74.144000000000005</v>
      </c>
      <c r="F680" s="31">
        <f t="shared" si="1116"/>
        <v>75.150319999999994</v>
      </c>
      <c r="G680" s="31">
        <f t="shared" ref="G680:I680" si="1129">ROUND((G604/G17)*100,5)</f>
        <v>76.572630000000004</v>
      </c>
      <c r="H680" s="31">
        <f t="shared" si="1129"/>
        <v>76.372029999999995</v>
      </c>
      <c r="I680" s="31">
        <f t="shared" si="1129"/>
        <v>75.706639999999993</v>
      </c>
      <c r="J680" s="31">
        <f t="shared" si="1116"/>
        <v>76.363510000000005</v>
      </c>
      <c r="K680" s="31">
        <f t="shared" si="1116"/>
        <v>76.842879999999994</v>
      </c>
      <c r="L680" s="31">
        <f t="shared" si="1116"/>
        <v>77.28152</v>
      </c>
      <c r="M680" s="31">
        <f t="shared" si="1116"/>
        <v>76.331969999999998</v>
      </c>
      <c r="N680" s="31">
        <f t="shared" si="1116"/>
        <v>75.768590000000003</v>
      </c>
      <c r="O680" s="31">
        <f t="shared" ref="O680:P680" si="1130">ROUND((O604/O17)*100,5)</f>
        <v>75.948369999999997</v>
      </c>
      <c r="P680" s="31">
        <f t="shared" si="1130"/>
        <v>75.35736</v>
      </c>
      <c r="Q680" s="31">
        <f t="shared" ref="Q680" si="1131">ROUND((Q604/Q17)*100,5)</f>
        <v>75.228009999999998</v>
      </c>
    </row>
    <row r="681" spans="1:17" ht="12" customHeight="1" x14ac:dyDescent="0.2">
      <c r="A681" s="52" t="s">
        <v>46</v>
      </c>
      <c r="B681" s="31">
        <f t="shared" si="1116"/>
        <v>61.673789999999997</v>
      </c>
      <c r="C681" s="31">
        <f t="shared" si="1116"/>
        <v>63.014000000000003</v>
      </c>
      <c r="D681" s="31">
        <f t="shared" si="1116"/>
        <v>65.280389999999997</v>
      </c>
      <c r="E681" s="31">
        <f t="shared" si="1116"/>
        <v>66.836510000000004</v>
      </c>
      <c r="F681" s="31">
        <f t="shared" si="1116"/>
        <v>68.148380000000003</v>
      </c>
      <c r="G681" s="31">
        <f t="shared" ref="G681:I681" si="1132">ROUND((G605/G18)*100,5)</f>
        <v>68.650620000000004</v>
      </c>
      <c r="H681" s="31">
        <f t="shared" si="1132"/>
        <v>70.395870000000002</v>
      </c>
      <c r="I681" s="31">
        <f t="shared" si="1132"/>
        <v>70.637159999999994</v>
      </c>
      <c r="J681" s="31">
        <f t="shared" si="1116"/>
        <v>70.249870000000001</v>
      </c>
      <c r="K681" s="31">
        <f t="shared" si="1116"/>
        <v>70.733739999999997</v>
      </c>
      <c r="L681" s="31">
        <f t="shared" si="1116"/>
        <v>70.583209999999994</v>
      </c>
      <c r="M681" s="31">
        <f t="shared" si="1116"/>
        <v>69.532759999999996</v>
      </c>
      <c r="N681" s="31">
        <f t="shared" si="1116"/>
        <v>69.574969999999993</v>
      </c>
      <c r="O681" s="31">
        <f t="shared" ref="O681:P681" si="1133">ROUND((O605/O18)*100,5)</f>
        <v>70.371449999999996</v>
      </c>
      <c r="P681" s="31">
        <f t="shared" si="1133"/>
        <v>69.895939999999996</v>
      </c>
      <c r="Q681" s="31">
        <f t="shared" ref="Q681" si="1134">ROUND((Q605/Q18)*100,5)</f>
        <v>70.495959999999997</v>
      </c>
    </row>
    <row r="682" spans="1:17" ht="12" customHeight="1" x14ac:dyDescent="0.2">
      <c r="A682" s="52" t="s">
        <v>47</v>
      </c>
      <c r="B682" s="31">
        <f t="shared" si="1116"/>
        <v>62.931710000000002</v>
      </c>
      <c r="C682" s="31">
        <f t="shared" si="1116"/>
        <v>64.90334</v>
      </c>
      <c r="D682" s="31">
        <f t="shared" si="1116"/>
        <v>65.054460000000006</v>
      </c>
      <c r="E682" s="31">
        <f t="shared" si="1116"/>
        <v>63.927430000000001</v>
      </c>
      <c r="F682" s="31">
        <f t="shared" si="1116"/>
        <v>67.039580000000001</v>
      </c>
      <c r="G682" s="31">
        <f t="shared" ref="G682:I682" si="1135">ROUND((G606/G19)*100,5)</f>
        <v>67.658029999999997</v>
      </c>
      <c r="H682" s="31">
        <f t="shared" si="1135"/>
        <v>68.764809999999997</v>
      </c>
      <c r="I682" s="31">
        <f t="shared" si="1135"/>
        <v>67.593170000000001</v>
      </c>
      <c r="J682" s="31">
        <f t="shared" si="1116"/>
        <v>66.888390000000001</v>
      </c>
      <c r="K682" s="31">
        <f t="shared" si="1116"/>
        <v>67.043090000000007</v>
      </c>
      <c r="L682" s="31">
        <f t="shared" si="1116"/>
        <v>67.685739999999996</v>
      </c>
      <c r="M682" s="31">
        <f t="shared" si="1116"/>
        <v>67.330370000000002</v>
      </c>
      <c r="N682" s="31">
        <f t="shared" si="1116"/>
        <v>67.728719999999996</v>
      </c>
      <c r="O682" s="31">
        <f t="shared" ref="O682:P682" si="1136">ROUND((O606/O19)*100,5)</f>
        <v>67.704239999999999</v>
      </c>
      <c r="P682" s="31">
        <f t="shared" si="1136"/>
        <v>67.343059999999994</v>
      </c>
      <c r="Q682" s="31">
        <f t="shared" ref="Q682" si="1137">ROUND((Q606/Q19)*100,5)</f>
        <v>67.454890000000006</v>
      </c>
    </row>
    <row r="683" spans="1:17" ht="12" customHeight="1" x14ac:dyDescent="0.2">
      <c r="A683" s="52" t="s">
        <v>48</v>
      </c>
      <c r="B683" s="31">
        <f t="shared" si="1116"/>
        <v>60.669089999999997</v>
      </c>
      <c r="C683" s="31">
        <f t="shared" si="1116"/>
        <v>62.206699999999998</v>
      </c>
      <c r="D683" s="31">
        <f t="shared" si="1116"/>
        <v>64.146379999999994</v>
      </c>
      <c r="E683" s="31">
        <f t="shared" si="1116"/>
        <v>66.009209999999996</v>
      </c>
      <c r="F683" s="31">
        <f t="shared" si="1116"/>
        <v>68.548240000000007</v>
      </c>
      <c r="G683" s="31">
        <f t="shared" ref="G683:I683" si="1138">ROUND((G607/G20)*100,5)</f>
        <v>69.157470000000004</v>
      </c>
      <c r="H683" s="31">
        <f t="shared" si="1138"/>
        <v>69.837829999999997</v>
      </c>
      <c r="I683" s="31">
        <f t="shared" si="1138"/>
        <v>69.295400000000001</v>
      </c>
      <c r="J683" s="31">
        <f t="shared" si="1116"/>
        <v>69.442369999999997</v>
      </c>
      <c r="K683" s="31">
        <f t="shared" si="1116"/>
        <v>69.710449999999994</v>
      </c>
      <c r="L683" s="31">
        <f t="shared" si="1116"/>
        <v>69.96293</v>
      </c>
      <c r="M683" s="31">
        <f t="shared" si="1116"/>
        <v>69.561440000000005</v>
      </c>
      <c r="N683" s="31">
        <f t="shared" si="1116"/>
        <v>69.233220000000003</v>
      </c>
      <c r="O683" s="31">
        <f t="shared" ref="O683:P683" si="1139">ROUND((O607/O20)*100,5)</f>
        <v>68.598839999999996</v>
      </c>
      <c r="P683" s="31">
        <f t="shared" si="1139"/>
        <v>68.582599999999999</v>
      </c>
      <c r="Q683" s="31">
        <f t="shared" ref="Q683" si="1140">ROUND((Q607/Q20)*100,5)</f>
        <v>68.993700000000004</v>
      </c>
    </row>
    <row r="684" spans="1:17" ht="12" customHeight="1" x14ac:dyDescent="0.2">
      <c r="A684" s="52" t="s">
        <v>49</v>
      </c>
      <c r="B684" s="31">
        <f t="shared" si="1116"/>
        <v>65.138199999999998</v>
      </c>
      <c r="C684" s="31">
        <f t="shared" si="1116"/>
        <v>66.134789999999995</v>
      </c>
      <c r="D684" s="31">
        <f t="shared" si="1116"/>
        <v>67.289900000000003</v>
      </c>
      <c r="E684" s="31">
        <f t="shared" si="1116"/>
        <v>68.270319999999998</v>
      </c>
      <c r="F684" s="31">
        <f t="shared" si="1116"/>
        <v>68.780670000000001</v>
      </c>
      <c r="G684" s="31">
        <f t="shared" ref="G684:I684" si="1141">ROUND((G608/G21)*100,5)</f>
        <v>68.493399999999994</v>
      </c>
      <c r="H684" s="31">
        <f t="shared" si="1141"/>
        <v>69.114760000000004</v>
      </c>
      <c r="I684" s="31">
        <f t="shared" si="1141"/>
        <v>69.690820000000002</v>
      </c>
      <c r="J684" s="31">
        <f t="shared" si="1116"/>
        <v>70.053640000000001</v>
      </c>
      <c r="K684" s="31">
        <f t="shared" si="1116"/>
        <v>70.28998</v>
      </c>
      <c r="L684" s="31">
        <f t="shared" si="1116"/>
        <v>70.253600000000006</v>
      </c>
      <c r="M684" s="31">
        <f t="shared" si="1116"/>
        <v>69.573480000000004</v>
      </c>
      <c r="N684" s="31">
        <f t="shared" si="1116"/>
        <v>69.119299999999996</v>
      </c>
      <c r="O684" s="31">
        <f t="shared" ref="O684:P684" si="1142">ROUND((O608/O21)*100,5)</f>
        <v>69.307640000000006</v>
      </c>
      <c r="P684" s="31">
        <f t="shared" si="1142"/>
        <v>69.048029999999997</v>
      </c>
      <c r="Q684" s="31">
        <f t="shared" ref="Q684" si="1143">ROUND((Q608/Q21)*100,5)</f>
        <v>69.611879999999999</v>
      </c>
    </row>
    <row r="685" spans="1:17" ht="12" customHeight="1" x14ac:dyDescent="0.2">
      <c r="A685" s="52" t="s">
        <v>50</v>
      </c>
      <c r="B685" s="31">
        <f t="shared" si="1116"/>
        <v>66.271469999999994</v>
      </c>
      <c r="C685" s="31">
        <f t="shared" si="1116"/>
        <v>67.787649999999999</v>
      </c>
      <c r="D685" s="31">
        <f t="shared" si="1116"/>
        <v>69.129000000000005</v>
      </c>
      <c r="E685" s="31">
        <f t="shared" si="1116"/>
        <v>70.313040000000001</v>
      </c>
      <c r="F685" s="31">
        <f t="shared" si="1116"/>
        <v>71.319010000000006</v>
      </c>
      <c r="G685" s="31">
        <f t="shared" ref="G685:I685" si="1144">ROUND((G609/G22)*100,5)</f>
        <v>73.191969999999998</v>
      </c>
      <c r="H685" s="31">
        <f t="shared" si="1144"/>
        <v>73.347480000000004</v>
      </c>
      <c r="I685" s="31">
        <f t="shared" si="1144"/>
        <v>73.20599</v>
      </c>
      <c r="J685" s="31">
        <f t="shared" si="1116"/>
        <v>73.457189999999997</v>
      </c>
      <c r="K685" s="31">
        <f t="shared" si="1116"/>
        <v>73.086010000000002</v>
      </c>
      <c r="L685" s="31">
        <f t="shared" si="1116"/>
        <v>73.740790000000004</v>
      </c>
      <c r="M685" s="31">
        <f t="shared" si="1116"/>
        <v>72.874669999999995</v>
      </c>
      <c r="N685" s="31">
        <f t="shared" si="1116"/>
        <v>72.977130000000002</v>
      </c>
      <c r="O685" s="31">
        <f t="shared" ref="O685:P685" si="1145">ROUND((O609/O22)*100,5)</f>
        <v>73.667590000000004</v>
      </c>
      <c r="P685" s="31">
        <f t="shared" si="1145"/>
        <v>75.054670000000002</v>
      </c>
      <c r="Q685" s="31">
        <f t="shared" ref="Q685" si="1146">ROUND((Q609/Q22)*100,5)</f>
        <v>75.796040000000005</v>
      </c>
    </row>
    <row r="686" spans="1:17" ht="12" customHeight="1" x14ac:dyDescent="0.2">
      <c r="A686" s="52" t="s">
        <v>51</v>
      </c>
      <c r="B686" s="31">
        <f t="shared" si="1116"/>
        <v>63.433929999999997</v>
      </c>
      <c r="C686" s="31">
        <f t="shared" si="1116"/>
        <v>64.816569999999999</v>
      </c>
      <c r="D686" s="31">
        <f t="shared" si="1116"/>
        <v>66.438490000000002</v>
      </c>
      <c r="E686" s="31">
        <f t="shared" si="1116"/>
        <v>66.094899999999996</v>
      </c>
      <c r="F686" s="31">
        <f t="shared" si="1116"/>
        <v>66.609009999999998</v>
      </c>
      <c r="G686" s="31">
        <f t="shared" ref="G686:I686" si="1147">ROUND((G610/G23)*100,5)</f>
        <v>66.914779999999993</v>
      </c>
      <c r="H686" s="31">
        <f t="shared" si="1147"/>
        <v>67.468459999999993</v>
      </c>
      <c r="I686" s="31">
        <f t="shared" si="1147"/>
        <v>66.721090000000004</v>
      </c>
      <c r="J686" s="31">
        <f t="shared" si="1116"/>
        <v>67.280760000000001</v>
      </c>
      <c r="K686" s="31">
        <f t="shared" si="1116"/>
        <v>66.313810000000004</v>
      </c>
      <c r="L686" s="31">
        <f t="shared" si="1116"/>
        <v>66.54992</v>
      </c>
      <c r="M686" s="31">
        <f t="shared" si="1116"/>
        <v>66.113740000000007</v>
      </c>
      <c r="N686" s="31">
        <f t="shared" si="1116"/>
        <v>65.877930000000006</v>
      </c>
      <c r="O686" s="31">
        <f t="shared" ref="O686:P686" si="1148">ROUND((O610/O23)*100,5)</f>
        <v>64.903769999999994</v>
      </c>
      <c r="P686" s="31">
        <f t="shared" si="1148"/>
        <v>64.936049999999994</v>
      </c>
      <c r="Q686" s="31">
        <f t="shared" ref="Q686" si="1149">ROUND((Q610/Q23)*100,5)</f>
        <v>65.199029999999993</v>
      </c>
    </row>
    <row r="687" spans="1:17" ht="12" customHeight="1" x14ac:dyDescent="0.2">
      <c r="A687" s="52" t="s">
        <v>52</v>
      </c>
      <c r="B687" s="31">
        <f t="shared" si="1116"/>
        <v>55.091529999999999</v>
      </c>
      <c r="C687" s="31">
        <f t="shared" si="1116"/>
        <v>57.402810000000002</v>
      </c>
      <c r="D687" s="31">
        <f t="shared" si="1116"/>
        <v>58.529989999999998</v>
      </c>
      <c r="E687" s="31">
        <f t="shared" si="1116"/>
        <v>58.246600000000001</v>
      </c>
      <c r="F687" s="31">
        <f t="shared" si="1116"/>
        <v>58.10924</v>
      </c>
      <c r="G687" s="31">
        <f t="shared" ref="G687:I687" si="1150">ROUND((G611/G24)*100,5)</f>
        <v>57.110120000000002</v>
      </c>
      <c r="H687" s="31">
        <f t="shared" si="1150"/>
        <v>57.616799999999998</v>
      </c>
      <c r="I687" s="31">
        <f t="shared" si="1150"/>
        <v>57.95825</v>
      </c>
      <c r="J687" s="31">
        <f t="shared" si="1116"/>
        <v>57.896569999999997</v>
      </c>
      <c r="K687" s="31">
        <f t="shared" si="1116"/>
        <v>57.743870000000001</v>
      </c>
      <c r="L687" s="31">
        <f t="shared" si="1116"/>
        <v>58.382980000000003</v>
      </c>
      <c r="M687" s="31">
        <f t="shared" si="1116"/>
        <v>56.978859999999997</v>
      </c>
      <c r="N687" s="31">
        <f t="shared" si="1116"/>
        <v>56.31671</v>
      </c>
      <c r="O687" s="31">
        <f t="shared" ref="O687:P687" si="1151">ROUND((O611/O24)*100,5)</f>
        <v>56.686579999999999</v>
      </c>
      <c r="P687" s="31">
        <f t="shared" si="1151"/>
        <v>56.353810000000003</v>
      </c>
      <c r="Q687" s="31">
        <f t="shared" ref="Q687" si="1152">ROUND((Q611/Q24)*100,5)</f>
        <v>56.155720000000002</v>
      </c>
    </row>
    <row r="688" spans="1:17" ht="12" customHeight="1" x14ac:dyDescent="0.2">
      <c r="A688" s="52" t="s">
        <v>53</v>
      </c>
      <c r="B688" s="31">
        <f t="shared" si="1116"/>
        <v>63.433680000000003</v>
      </c>
      <c r="C688" s="31">
        <f t="shared" si="1116"/>
        <v>64.906509999999997</v>
      </c>
      <c r="D688" s="31">
        <f t="shared" si="1116"/>
        <v>64.782700000000006</v>
      </c>
      <c r="E688" s="31">
        <f t="shared" si="1116"/>
        <v>66.400059999999996</v>
      </c>
      <c r="F688" s="31">
        <f t="shared" si="1116"/>
        <v>67.262069999999994</v>
      </c>
      <c r="G688" s="31">
        <f t="shared" ref="G688:I688" si="1153">ROUND((G612/G25)*100,5)</f>
        <v>67.136619999999994</v>
      </c>
      <c r="H688" s="31">
        <f t="shared" si="1153"/>
        <v>66.443129999999996</v>
      </c>
      <c r="I688" s="31">
        <f t="shared" si="1153"/>
        <v>65.697320000000005</v>
      </c>
      <c r="J688" s="31">
        <f t="shared" si="1116"/>
        <v>65.021720000000002</v>
      </c>
      <c r="K688" s="31">
        <f t="shared" si="1116"/>
        <v>65.186670000000007</v>
      </c>
      <c r="L688" s="31">
        <f t="shared" si="1116"/>
        <v>66.109939999999995</v>
      </c>
      <c r="M688" s="31">
        <f t="shared" si="1116"/>
        <v>65.305850000000007</v>
      </c>
      <c r="N688" s="31">
        <f t="shared" si="1116"/>
        <v>65.130920000000003</v>
      </c>
      <c r="O688" s="31">
        <f t="shared" ref="O688:P688" si="1154">ROUND((O612/O25)*100,5)</f>
        <v>65.653490000000005</v>
      </c>
      <c r="P688" s="31">
        <f t="shared" si="1154"/>
        <v>65.546769999999995</v>
      </c>
      <c r="Q688" s="31">
        <f t="shared" ref="Q688" si="1155">ROUND((Q612/Q25)*100,5)</f>
        <v>66.120660000000001</v>
      </c>
    </row>
    <row r="689" spans="1:17" ht="12" customHeight="1" x14ac:dyDescent="0.2">
      <c r="A689" s="52" t="s">
        <v>54</v>
      </c>
      <c r="B689" s="31">
        <f t="shared" si="1116"/>
        <v>65.391379999999998</v>
      </c>
      <c r="C689" s="31">
        <f t="shared" si="1116"/>
        <v>66.695830000000001</v>
      </c>
      <c r="D689" s="31">
        <f t="shared" si="1116"/>
        <v>68.48357</v>
      </c>
      <c r="E689" s="31">
        <f t="shared" si="1116"/>
        <v>68.475809999999996</v>
      </c>
      <c r="F689" s="31">
        <f t="shared" si="1116"/>
        <v>68.897170000000003</v>
      </c>
      <c r="G689" s="31">
        <f t="shared" ref="G689:I689" si="1156">ROUND((G613/G26)*100,5)</f>
        <v>69.590019999999996</v>
      </c>
      <c r="H689" s="31">
        <f t="shared" si="1156"/>
        <v>70.193759999999997</v>
      </c>
      <c r="I689" s="31">
        <f t="shared" si="1156"/>
        <v>70.795280000000005</v>
      </c>
      <c r="J689" s="31">
        <f t="shared" si="1116"/>
        <v>70.48509</v>
      </c>
      <c r="K689" s="31">
        <f t="shared" si="1116"/>
        <v>70.429180000000002</v>
      </c>
      <c r="L689" s="31">
        <f t="shared" si="1116"/>
        <v>70.585210000000004</v>
      </c>
      <c r="M689" s="31">
        <f t="shared" si="1116"/>
        <v>68.287549999999996</v>
      </c>
      <c r="N689" s="31">
        <f t="shared" si="1116"/>
        <v>68.930049999999994</v>
      </c>
      <c r="O689" s="31">
        <f t="shared" ref="O689:P689" si="1157">ROUND((O613/O26)*100,5)</f>
        <v>69.139780000000002</v>
      </c>
      <c r="P689" s="31">
        <f t="shared" si="1157"/>
        <v>70.045950000000005</v>
      </c>
      <c r="Q689" s="31">
        <f t="shared" ref="Q689" si="1158">ROUND((Q613/Q26)*100,5)</f>
        <v>70.343249999999998</v>
      </c>
    </row>
    <row r="690" spans="1:17" ht="12" customHeight="1" x14ac:dyDescent="0.2">
      <c r="A690" s="50" t="s">
        <v>55</v>
      </c>
      <c r="B690" s="32">
        <f t="shared" si="1116"/>
        <v>69.338369999999998</v>
      </c>
      <c r="C690" s="32">
        <f t="shared" si="1116"/>
        <v>70.933130000000006</v>
      </c>
      <c r="D690" s="32">
        <f t="shared" si="1116"/>
        <v>72.233639999999994</v>
      </c>
      <c r="E690" s="32">
        <f t="shared" si="1116"/>
        <v>73.112949999999998</v>
      </c>
      <c r="F690" s="32">
        <f t="shared" si="1116"/>
        <v>74.120369999999994</v>
      </c>
      <c r="G690" s="32">
        <f t="shared" ref="G690:I690" si="1159">ROUND((G614/G27)*100,5)</f>
        <v>74.925929999999994</v>
      </c>
      <c r="H690" s="32">
        <f t="shared" si="1159"/>
        <v>75.292100000000005</v>
      </c>
      <c r="I690" s="32">
        <f t="shared" si="1159"/>
        <v>74.926379999999995</v>
      </c>
      <c r="J690" s="32">
        <f t="shared" si="1116"/>
        <v>75.026570000000007</v>
      </c>
      <c r="K690" s="32">
        <f t="shared" si="1116"/>
        <v>75.269130000000004</v>
      </c>
      <c r="L690" s="32">
        <f t="shared" si="1116"/>
        <v>75.558030000000002</v>
      </c>
      <c r="M690" s="32">
        <f t="shared" si="1116"/>
        <v>74.650530000000003</v>
      </c>
      <c r="N690" s="32">
        <f t="shared" si="1116"/>
        <v>74.575550000000007</v>
      </c>
      <c r="O690" s="32">
        <f t="shared" ref="O690:P690" si="1160">ROUND((O614/O27)*100,5)</f>
        <v>74.691890000000001</v>
      </c>
      <c r="P690" s="32">
        <f t="shared" si="1160"/>
        <v>74.688140000000004</v>
      </c>
      <c r="Q690" s="32">
        <f t="shared" ref="Q690" si="1161">ROUND((Q614/Q27)*100,5)</f>
        <v>74.940049999999999</v>
      </c>
    </row>
    <row r="691" spans="1:17" ht="12" customHeight="1" x14ac:dyDescent="0.2">
      <c r="A691" s="51" t="s">
        <v>0</v>
      </c>
      <c r="B691" s="31"/>
      <c r="C691" s="31"/>
      <c r="D691" s="31"/>
      <c r="E691" s="31"/>
      <c r="F691" s="31"/>
      <c r="G691" s="31"/>
      <c r="H691" s="31"/>
      <c r="I691" s="31"/>
      <c r="J691" s="31"/>
      <c r="K691" s="31"/>
      <c r="L691" s="31"/>
      <c r="M691" s="31"/>
      <c r="N691" s="31"/>
      <c r="O691" s="31"/>
      <c r="P691" s="31"/>
      <c r="Q691" s="31"/>
    </row>
    <row r="692" spans="1:17" ht="12" customHeight="1" x14ac:dyDescent="0.2">
      <c r="A692" s="53" t="s">
        <v>36</v>
      </c>
      <c r="B692" s="31">
        <f t="shared" ref="B692:M693" si="1162">ROUND((B616/B29)*100,5)</f>
        <v>84.440939999999998</v>
      </c>
      <c r="C692" s="31">
        <f t="shared" si="1162"/>
        <v>85.925409999999999</v>
      </c>
      <c r="D692" s="31">
        <f t="shared" si="1162"/>
        <v>87.000079999999997</v>
      </c>
      <c r="E692" s="31">
        <f t="shared" si="1162"/>
        <v>87.636060000000001</v>
      </c>
      <c r="F692" s="31">
        <f t="shared" si="1162"/>
        <v>88.232860000000002</v>
      </c>
      <c r="G692" s="31">
        <f t="shared" ref="G692:I692" si="1163">ROUND((G616/G29)*100,5)</f>
        <v>88.971450000000004</v>
      </c>
      <c r="H692" s="31">
        <f t="shared" si="1163"/>
        <v>89.490539999999996</v>
      </c>
      <c r="I692" s="31">
        <f t="shared" si="1163"/>
        <v>89.383979999999994</v>
      </c>
      <c r="J692" s="31">
        <f t="shared" si="1162"/>
        <v>89.674250000000001</v>
      </c>
      <c r="K692" s="31">
        <f t="shared" si="1162"/>
        <v>90.048299999999998</v>
      </c>
      <c r="L692" s="31">
        <f t="shared" si="1162"/>
        <v>90.05189</v>
      </c>
      <c r="M692" s="31">
        <f t="shared" si="1162"/>
        <v>89.477710000000002</v>
      </c>
      <c r="N692" s="31">
        <f t="shared" ref="N692:P693" si="1164">ROUND((N616/N29)*100,5)</f>
        <v>89.569239999999994</v>
      </c>
      <c r="O692" s="31">
        <f t="shared" si="1164"/>
        <v>90.007350000000002</v>
      </c>
      <c r="P692" s="31">
        <f t="shared" si="1164"/>
        <v>89.822839999999999</v>
      </c>
      <c r="Q692" s="31">
        <f t="shared" ref="Q692" si="1165">ROUND((Q616/Q29)*100,5)</f>
        <v>89.934359999999998</v>
      </c>
    </row>
    <row r="693" spans="1:17" ht="12" customHeight="1" x14ac:dyDescent="0.2">
      <c r="A693" s="53" t="s">
        <v>40</v>
      </c>
      <c r="B693" s="31">
        <f t="shared" si="1162"/>
        <v>64.626400000000004</v>
      </c>
      <c r="C693" s="31">
        <f t="shared" si="1162"/>
        <v>66.149209999999997</v>
      </c>
      <c r="D693" s="31">
        <f t="shared" si="1162"/>
        <v>67.552530000000004</v>
      </c>
      <c r="E693" s="31">
        <f t="shared" si="1162"/>
        <v>68.434100000000001</v>
      </c>
      <c r="F693" s="31">
        <f t="shared" si="1162"/>
        <v>69.489230000000006</v>
      </c>
      <c r="G693" s="31">
        <f t="shared" ref="G693:I693" si="1166">ROUND((G617/G30)*100,5)</f>
        <v>70.320890000000006</v>
      </c>
      <c r="H693" s="31">
        <f t="shared" si="1166"/>
        <v>70.67765</v>
      </c>
      <c r="I693" s="31">
        <f t="shared" si="1166"/>
        <v>70.270679999999999</v>
      </c>
      <c r="J693" s="31">
        <f t="shared" si="1162"/>
        <v>70.283180000000002</v>
      </c>
      <c r="K693" s="31">
        <f t="shared" si="1162"/>
        <v>70.508700000000005</v>
      </c>
      <c r="L693" s="31">
        <f t="shared" si="1162"/>
        <v>70.856939999999994</v>
      </c>
      <c r="M693" s="31">
        <f t="shared" si="1162"/>
        <v>69.889840000000007</v>
      </c>
      <c r="N693" s="31">
        <f t="shared" si="1164"/>
        <v>69.823790000000002</v>
      </c>
      <c r="O693" s="31">
        <f t="shared" si="1164"/>
        <v>69.959289999999996</v>
      </c>
      <c r="P693" s="31">
        <f t="shared" si="1164"/>
        <v>70.118390000000005</v>
      </c>
      <c r="Q693" s="31">
        <f t="shared" ref="Q693" si="1167">ROUND((Q617/Q30)*100,5)</f>
        <v>70.374679999999998</v>
      </c>
    </row>
    <row r="694" spans="1:17" ht="12" customHeight="1" x14ac:dyDescent="0.2">
      <c r="A694" s="23"/>
      <c r="B694" s="25"/>
      <c r="C694" s="25"/>
      <c r="D694" s="25"/>
      <c r="E694" s="25"/>
      <c r="F694" s="25"/>
      <c r="G694" s="25"/>
      <c r="H694" s="25"/>
      <c r="I694" s="25"/>
    </row>
    <row r="695" spans="1:17" ht="12" customHeight="1" x14ac:dyDescent="0.2">
      <c r="A695" s="26"/>
      <c r="B695" s="183" t="s">
        <v>82</v>
      </c>
      <c r="C695" s="183"/>
      <c r="D695" s="183"/>
      <c r="E695" s="183"/>
      <c r="F695" s="183"/>
      <c r="G695" s="183"/>
      <c r="H695" s="183"/>
      <c r="I695" s="183"/>
      <c r="J695" s="183"/>
      <c r="K695" s="183"/>
      <c r="L695" s="183"/>
      <c r="M695" s="183"/>
      <c r="N695" s="183"/>
      <c r="O695" s="183"/>
      <c r="P695" s="183"/>
      <c r="Q695" s="183"/>
    </row>
    <row r="696" spans="1:17" ht="12" customHeight="1" x14ac:dyDescent="0.2">
      <c r="A696" s="100"/>
      <c r="B696" s="182" t="s">
        <v>35</v>
      </c>
      <c r="C696" s="182"/>
      <c r="D696" s="182"/>
      <c r="E696" s="182"/>
      <c r="F696" s="182"/>
      <c r="G696" s="182"/>
      <c r="H696" s="182"/>
      <c r="I696" s="182"/>
      <c r="J696" s="182"/>
      <c r="K696" s="182"/>
      <c r="L696" s="182"/>
      <c r="M696" s="182"/>
      <c r="N696" s="182"/>
      <c r="O696" s="182"/>
      <c r="P696" s="182"/>
      <c r="Q696" s="182"/>
    </row>
    <row r="697" spans="1:17" ht="12" customHeight="1" x14ac:dyDescent="0.2">
      <c r="A697" s="52" t="s">
        <v>37</v>
      </c>
      <c r="B697" s="79">
        <v>6.4690000000000003</v>
      </c>
      <c r="C697" s="79">
        <v>6.4089999999999998</v>
      </c>
      <c r="D697" s="79">
        <v>6.1970000000000001</v>
      </c>
      <c r="E697" s="79">
        <v>6.1340000000000003</v>
      </c>
      <c r="F697" s="79">
        <v>6.3890000000000002</v>
      </c>
      <c r="G697" s="79">
        <v>6.133</v>
      </c>
      <c r="H697" s="79">
        <v>6.1420000000000003</v>
      </c>
      <c r="I697" s="79">
        <v>6.28</v>
      </c>
      <c r="J697" s="79">
        <v>6.3090000000000002</v>
      </c>
      <c r="K697" s="79">
        <v>6.3449999999999998</v>
      </c>
      <c r="L697" s="79">
        <v>6.46</v>
      </c>
      <c r="M697" s="79">
        <v>6.4989999999999997</v>
      </c>
      <c r="N697" s="79">
        <v>6.4720000000000004</v>
      </c>
      <c r="O697" s="79">
        <v>6.4950000000000001</v>
      </c>
      <c r="P697" s="79">
        <v>6.4720000000000004</v>
      </c>
      <c r="Q697" s="79">
        <v>6.58</v>
      </c>
    </row>
    <row r="698" spans="1:17" ht="12" customHeight="1" x14ac:dyDescent="0.2">
      <c r="A698" s="52" t="s">
        <v>38</v>
      </c>
      <c r="B698" s="79">
        <v>17.327999999999999</v>
      </c>
      <c r="C698" s="79">
        <v>16.658999999999999</v>
      </c>
      <c r="D698" s="79">
        <v>15.855</v>
      </c>
      <c r="E698" s="79">
        <v>15.497</v>
      </c>
      <c r="F698" s="79">
        <v>15.369</v>
      </c>
      <c r="G698" s="79">
        <v>14.81</v>
      </c>
      <c r="H698" s="79">
        <v>14.608000000000001</v>
      </c>
      <c r="I698" s="79">
        <v>14.377000000000001</v>
      </c>
      <c r="J698" s="79">
        <v>14.288</v>
      </c>
      <c r="K698" s="79">
        <v>14.388</v>
      </c>
      <c r="L698" s="79">
        <v>14.006</v>
      </c>
      <c r="M698" s="79">
        <v>13.821</v>
      </c>
      <c r="N698" s="79">
        <v>13.657999999999999</v>
      </c>
      <c r="O698" s="79">
        <v>13.753</v>
      </c>
      <c r="P698" s="79">
        <v>13.784000000000001</v>
      </c>
      <c r="Q698" s="79">
        <v>13.647</v>
      </c>
    </row>
    <row r="699" spans="1:17" ht="12" customHeight="1" x14ac:dyDescent="0.2">
      <c r="A699" s="52" t="s">
        <v>39</v>
      </c>
      <c r="B699" s="79">
        <v>9.0939999999999994</v>
      </c>
      <c r="C699" s="79">
        <v>9.0250000000000004</v>
      </c>
      <c r="D699" s="79">
        <v>8.8510000000000009</v>
      </c>
      <c r="E699" s="79">
        <v>8.35</v>
      </c>
      <c r="F699" s="79">
        <v>7.8849999999999998</v>
      </c>
      <c r="G699" s="79">
        <v>7.5279999999999996</v>
      </c>
      <c r="H699" s="79">
        <v>7.5060000000000002</v>
      </c>
      <c r="I699" s="79">
        <v>7.665</v>
      </c>
      <c r="J699" s="79">
        <v>7.8280000000000003</v>
      </c>
      <c r="K699" s="79">
        <v>7.7329999999999997</v>
      </c>
      <c r="L699" s="79">
        <v>7.7119999999999997</v>
      </c>
      <c r="M699" s="79">
        <v>7.2450000000000001</v>
      </c>
      <c r="N699" s="79">
        <v>7.28</v>
      </c>
      <c r="O699" s="79">
        <v>7.3049999999999997</v>
      </c>
      <c r="P699" s="79">
        <v>7.1230000000000002</v>
      </c>
      <c r="Q699" s="79">
        <v>6.63</v>
      </c>
    </row>
    <row r="700" spans="1:17" ht="12" customHeight="1" x14ac:dyDescent="0.2">
      <c r="A700" s="52" t="s">
        <v>34</v>
      </c>
      <c r="B700" s="79">
        <v>22.393999999999998</v>
      </c>
      <c r="C700" s="79">
        <v>23.108000000000001</v>
      </c>
      <c r="D700" s="79">
        <v>22.096</v>
      </c>
      <c r="E700" s="79">
        <v>20.792000000000002</v>
      </c>
      <c r="F700" s="79">
        <v>20.492000000000001</v>
      </c>
      <c r="G700" s="79">
        <v>21.131</v>
      </c>
      <c r="H700" s="79">
        <v>20.774999999999999</v>
      </c>
      <c r="I700" s="79">
        <v>20.344999999999999</v>
      </c>
      <c r="J700" s="79">
        <v>20.623000000000001</v>
      </c>
      <c r="K700" s="79">
        <v>19.754000000000001</v>
      </c>
      <c r="L700" s="79">
        <v>19.734000000000002</v>
      </c>
      <c r="M700" s="79">
        <v>20.242999999999999</v>
      </c>
      <c r="N700" s="79">
        <v>20.76</v>
      </c>
      <c r="O700" s="79">
        <v>20.515000000000001</v>
      </c>
      <c r="P700" s="79">
        <v>20.337</v>
      </c>
      <c r="Q700" s="79">
        <v>20.082000000000001</v>
      </c>
    </row>
    <row r="701" spans="1:17" ht="12" customHeight="1" x14ac:dyDescent="0.2">
      <c r="A701" s="29"/>
      <c r="B701" s="79"/>
      <c r="C701" s="79"/>
      <c r="D701" s="79"/>
      <c r="E701" s="79"/>
      <c r="F701" s="79"/>
      <c r="G701" s="79"/>
      <c r="H701" s="79"/>
      <c r="I701" s="79"/>
      <c r="J701" s="79"/>
      <c r="K701" s="79"/>
      <c r="L701" s="79"/>
      <c r="M701" s="79"/>
      <c r="N701" s="79"/>
      <c r="O701" s="79"/>
      <c r="P701" s="79"/>
      <c r="Q701" s="79"/>
    </row>
    <row r="702" spans="1:17" ht="12" customHeight="1" x14ac:dyDescent="0.2">
      <c r="A702" s="52" t="s">
        <v>41</v>
      </c>
      <c r="B702" s="79">
        <v>14.218999999999999</v>
      </c>
      <c r="C702" s="79">
        <v>14.018000000000001</v>
      </c>
      <c r="D702" s="79">
        <v>13.837</v>
      </c>
      <c r="E702" s="79">
        <v>13.65</v>
      </c>
      <c r="F702" s="79">
        <v>13.933999999999999</v>
      </c>
      <c r="G702" s="79">
        <v>13.678000000000001</v>
      </c>
      <c r="H702" s="79">
        <v>13.534000000000001</v>
      </c>
      <c r="I702" s="79">
        <v>13.66</v>
      </c>
      <c r="J702" s="79">
        <v>13.763999999999999</v>
      </c>
      <c r="K702" s="79">
        <v>13.444000000000001</v>
      </c>
      <c r="L702" s="79">
        <v>13.395</v>
      </c>
      <c r="M702" s="79">
        <v>13.497999999999999</v>
      </c>
      <c r="N702" s="79">
        <v>13.696</v>
      </c>
      <c r="O702" s="79">
        <v>13.964</v>
      </c>
      <c r="P702" s="79">
        <v>14.419</v>
      </c>
      <c r="Q702" s="79">
        <v>14.907</v>
      </c>
    </row>
    <row r="703" spans="1:17" ht="12" customHeight="1" x14ac:dyDescent="0.2">
      <c r="A703" s="52" t="s">
        <v>42</v>
      </c>
      <c r="B703" s="79">
        <v>18.710999999999999</v>
      </c>
      <c r="C703" s="79">
        <v>17.952999999999999</v>
      </c>
      <c r="D703" s="79">
        <v>17.012</v>
      </c>
      <c r="E703" s="79">
        <v>16.602</v>
      </c>
      <c r="F703" s="79">
        <v>16.893000000000001</v>
      </c>
      <c r="G703" s="79">
        <v>17.344999999999999</v>
      </c>
      <c r="H703" s="79">
        <v>17.655999999999999</v>
      </c>
      <c r="I703" s="79">
        <v>18.22</v>
      </c>
      <c r="J703" s="79">
        <v>18.690999999999999</v>
      </c>
      <c r="K703" s="79">
        <v>18.88</v>
      </c>
      <c r="L703" s="79">
        <v>20.353999999999999</v>
      </c>
      <c r="M703" s="79">
        <v>20.986999999999998</v>
      </c>
      <c r="N703" s="79">
        <v>22.1</v>
      </c>
      <c r="O703" s="79">
        <v>21.581</v>
      </c>
      <c r="P703" s="79">
        <v>21.780999999999999</v>
      </c>
      <c r="Q703" s="79">
        <v>21.927</v>
      </c>
    </row>
    <row r="704" spans="1:17" ht="12" customHeight="1" x14ac:dyDescent="0.2">
      <c r="A704" s="52" t="s">
        <v>43</v>
      </c>
      <c r="B704" s="79">
        <v>9.34</v>
      </c>
      <c r="C704" s="79">
        <v>8.9459999999999997</v>
      </c>
      <c r="D704" s="79">
        <v>8.6669999999999998</v>
      </c>
      <c r="E704" s="79">
        <v>8.4369999999999994</v>
      </c>
      <c r="F704" s="79">
        <v>8.41</v>
      </c>
      <c r="G704" s="79">
        <v>7.907</v>
      </c>
      <c r="H704" s="79">
        <v>7.7910000000000004</v>
      </c>
      <c r="I704" s="79">
        <v>7.7370000000000001</v>
      </c>
      <c r="J704" s="79">
        <v>7.8140000000000001</v>
      </c>
      <c r="K704" s="79">
        <v>7.8220000000000001</v>
      </c>
      <c r="L704" s="79">
        <v>7.7709999999999999</v>
      </c>
      <c r="M704" s="79">
        <v>7.88</v>
      </c>
      <c r="N704" s="79">
        <v>7.8890000000000002</v>
      </c>
      <c r="O704" s="79">
        <v>7.79</v>
      </c>
      <c r="P704" s="79">
        <v>7.8789999999999996</v>
      </c>
      <c r="Q704" s="79">
        <v>7.907</v>
      </c>
    </row>
    <row r="705" spans="1:17" ht="12" customHeight="1" x14ac:dyDescent="0.2">
      <c r="A705" s="52" t="s">
        <v>44</v>
      </c>
      <c r="B705" s="79">
        <v>12.21</v>
      </c>
      <c r="C705" s="79">
        <v>12.525</v>
      </c>
      <c r="D705" s="79">
        <v>12.36</v>
      </c>
      <c r="E705" s="79">
        <v>11.993</v>
      </c>
      <c r="F705" s="79">
        <v>12.420999999999999</v>
      </c>
      <c r="G705" s="79">
        <v>12.276</v>
      </c>
      <c r="H705" s="79">
        <v>12.362</v>
      </c>
      <c r="I705" s="79">
        <v>12.832000000000001</v>
      </c>
      <c r="J705" s="79">
        <v>14.999000000000001</v>
      </c>
      <c r="K705" s="79">
        <v>17.062999999999999</v>
      </c>
      <c r="L705" s="79">
        <v>17.222000000000001</v>
      </c>
      <c r="M705" s="79">
        <v>17.786000000000001</v>
      </c>
      <c r="N705" s="79">
        <v>18.5</v>
      </c>
      <c r="O705" s="79">
        <v>16.593</v>
      </c>
      <c r="P705" s="79">
        <v>15.542999999999999</v>
      </c>
      <c r="Q705" s="79">
        <v>15.446999999999999</v>
      </c>
    </row>
    <row r="706" spans="1:17" ht="12" customHeight="1" x14ac:dyDescent="0.2">
      <c r="A706" s="52" t="s">
        <v>45</v>
      </c>
      <c r="B706" s="79">
        <v>16.440999999999999</v>
      </c>
      <c r="C706" s="79">
        <v>15.608000000000001</v>
      </c>
      <c r="D706" s="79">
        <v>15.335000000000001</v>
      </c>
      <c r="E706" s="79">
        <v>15.196</v>
      </c>
      <c r="F706" s="79">
        <v>15.217000000000001</v>
      </c>
      <c r="G706" s="79">
        <v>14.553000000000001</v>
      </c>
      <c r="H706" s="79">
        <v>14.249000000000001</v>
      </c>
      <c r="I706" s="79">
        <v>14.442</v>
      </c>
      <c r="J706" s="79">
        <v>14.789</v>
      </c>
      <c r="K706" s="79">
        <v>15.098000000000001</v>
      </c>
      <c r="L706" s="79">
        <v>15.3</v>
      </c>
      <c r="M706" s="79">
        <v>15.531000000000001</v>
      </c>
      <c r="N706" s="79">
        <v>15.83</v>
      </c>
      <c r="O706" s="79">
        <v>15.842000000000001</v>
      </c>
      <c r="P706" s="79">
        <v>15.843</v>
      </c>
      <c r="Q706" s="79">
        <v>16.202999999999999</v>
      </c>
    </row>
    <row r="707" spans="1:17" ht="12" customHeight="1" x14ac:dyDescent="0.2">
      <c r="A707" s="52" t="s">
        <v>46</v>
      </c>
      <c r="B707" s="79">
        <v>13.433999999999999</v>
      </c>
      <c r="C707" s="79">
        <v>13.423999999999999</v>
      </c>
      <c r="D707" s="79">
        <v>13.694000000000001</v>
      </c>
      <c r="E707" s="79">
        <v>13.754</v>
      </c>
      <c r="F707" s="79">
        <v>14.125999999999999</v>
      </c>
      <c r="G707" s="79">
        <v>13.903</v>
      </c>
      <c r="H707" s="79">
        <v>14.443</v>
      </c>
      <c r="I707" s="79">
        <v>15.193</v>
      </c>
      <c r="J707" s="79">
        <v>15.305999999999999</v>
      </c>
      <c r="K707" s="79">
        <v>15.202</v>
      </c>
      <c r="L707" s="79">
        <v>15.15</v>
      </c>
      <c r="M707" s="79">
        <v>15.244</v>
      </c>
      <c r="N707" s="79">
        <v>15.832000000000001</v>
      </c>
      <c r="O707" s="79">
        <v>16.167999999999999</v>
      </c>
      <c r="P707" s="79">
        <v>15.978999999999999</v>
      </c>
      <c r="Q707" s="79">
        <v>15.802</v>
      </c>
    </row>
    <row r="708" spans="1:17" ht="12" customHeight="1" x14ac:dyDescent="0.2">
      <c r="A708" s="52" t="s">
        <v>47</v>
      </c>
      <c r="B708" s="79">
        <v>10.423999999999999</v>
      </c>
      <c r="C708" s="79">
        <v>10.36</v>
      </c>
      <c r="D708" s="79">
        <v>10.119999999999999</v>
      </c>
      <c r="E708" s="79">
        <v>9.9060000000000006</v>
      </c>
      <c r="F708" s="79">
        <v>10.164</v>
      </c>
      <c r="G708" s="79">
        <v>9.8109999999999999</v>
      </c>
      <c r="H708" s="79">
        <v>9.7080000000000002</v>
      </c>
      <c r="I708" s="79">
        <v>9.3320000000000007</v>
      </c>
      <c r="J708" s="79">
        <v>9.1920000000000002</v>
      </c>
      <c r="K708" s="79">
        <v>9.24</v>
      </c>
      <c r="L708" s="79">
        <v>9.0830000000000002</v>
      </c>
      <c r="M708" s="79">
        <v>9.2100000000000009</v>
      </c>
      <c r="N708" s="79">
        <v>9.2569999999999997</v>
      </c>
      <c r="O708" s="79">
        <v>9.266</v>
      </c>
      <c r="P708" s="79">
        <v>9.3740000000000006</v>
      </c>
      <c r="Q708" s="79">
        <v>9.3000000000000007</v>
      </c>
    </row>
    <row r="709" spans="1:17" ht="12" customHeight="1" x14ac:dyDescent="0.2">
      <c r="A709" s="52" t="s">
        <v>48</v>
      </c>
      <c r="B709" s="79">
        <v>14.317</v>
      </c>
      <c r="C709" s="79">
        <v>14.074999999999999</v>
      </c>
      <c r="D709" s="79">
        <v>14.041</v>
      </c>
      <c r="E709" s="79">
        <v>13.893000000000001</v>
      </c>
      <c r="F709" s="79">
        <v>15.680999999999999</v>
      </c>
      <c r="G709" s="79">
        <v>15.984999999999999</v>
      </c>
      <c r="H709" s="79">
        <v>15.994999999999999</v>
      </c>
      <c r="I709" s="79">
        <v>16.262</v>
      </c>
      <c r="J709" s="79">
        <v>16.387</v>
      </c>
      <c r="K709" s="79">
        <v>15.952999999999999</v>
      </c>
      <c r="L709" s="79">
        <v>15.257999999999999</v>
      </c>
      <c r="M709" s="79">
        <v>15.352</v>
      </c>
      <c r="N709" s="79">
        <v>15.568</v>
      </c>
      <c r="O709" s="79">
        <v>15.423999999999999</v>
      </c>
      <c r="P709" s="79">
        <v>15.371</v>
      </c>
      <c r="Q709" s="79">
        <v>15.442</v>
      </c>
    </row>
    <row r="710" spans="1:17" ht="12" customHeight="1" x14ac:dyDescent="0.2">
      <c r="A710" s="52" t="s">
        <v>49</v>
      </c>
      <c r="B710" s="79">
        <v>8.9380000000000006</v>
      </c>
      <c r="C710" s="79">
        <v>8.9049999999999994</v>
      </c>
      <c r="D710" s="79">
        <v>8.8550000000000004</v>
      </c>
      <c r="E710" s="79">
        <v>8.7550000000000008</v>
      </c>
      <c r="F710" s="79">
        <v>8.8520000000000003</v>
      </c>
      <c r="G710" s="79">
        <v>8.6809999999999992</v>
      </c>
      <c r="H710" s="79">
        <v>8.7149999999999999</v>
      </c>
      <c r="I710" s="79">
        <v>8.8230000000000004</v>
      </c>
      <c r="J710" s="79">
        <v>8.9719999999999995</v>
      </c>
      <c r="K710" s="79">
        <v>9.07</v>
      </c>
      <c r="L710" s="79">
        <v>9.11</v>
      </c>
      <c r="M710" s="79">
        <v>9.1280000000000001</v>
      </c>
      <c r="N710" s="79">
        <v>9.1150000000000002</v>
      </c>
      <c r="O710" s="79">
        <v>8.99</v>
      </c>
      <c r="P710" s="79">
        <v>8.85</v>
      </c>
      <c r="Q710" s="79">
        <v>8.7949999999999999</v>
      </c>
    </row>
    <row r="711" spans="1:17" ht="12" customHeight="1" x14ac:dyDescent="0.2">
      <c r="A711" s="52" t="s">
        <v>50</v>
      </c>
      <c r="B711" s="79">
        <v>18.841999999999999</v>
      </c>
      <c r="C711" s="79">
        <v>18.488</v>
      </c>
      <c r="D711" s="79">
        <v>18.161999999999999</v>
      </c>
      <c r="E711" s="79">
        <v>17.984000000000002</v>
      </c>
      <c r="F711" s="79">
        <v>18.495000000000001</v>
      </c>
      <c r="G711" s="79">
        <v>18.754999999999999</v>
      </c>
      <c r="H711" s="79">
        <v>19.212</v>
      </c>
      <c r="I711" s="79">
        <v>19.446999999999999</v>
      </c>
      <c r="J711" s="79">
        <v>19.422999999999998</v>
      </c>
      <c r="K711" s="79">
        <v>19.234999999999999</v>
      </c>
      <c r="L711" s="79">
        <v>19.158999999999999</v>
      </c>
      <c r="M711" s="79">
        <v>19.913</v>
      </c>
      <c r="N711" s="79">
        <v>19.928999999999998</v>
      </c>
      <c r="O711" s="79">
        <v>20.2</v>
      </c>
      <c r="P711" s="79">
        <v>20.623000000000001</v>
      </c>
      <c r="Q711" s="79">
        <v>20.672000000000001</v>
      </c>
    </row>
    <row r="712" spans="1:17" ht="12" customHeight="1" x14ac:dyDescent="0.2">
      <c r="A712" s="52" t="s">
        <v>51</v>
      </c>
      <c r="B712" s="79">
        <v>7.048</v>
      </c>
      <c r="C712" s="79">
        <v>6.8860000000000001</v>
      </c>
      <c r="D712" s="79">
        <v>6.9260000000000002</v>
      </c>
      <c r="E712" s="79">
        <v>6.9329999999999998</v>
      </c>
      <c r="F712" s="79">
        <v>6.9429999999999996</v>
      </c>
      <c r="G712" s="79">
        <v>6.7450000000000001</v>
      </c>
      <c r="H712" s="79">
        <v>6.6589999999999998</v>
      </c>
      <c r="I712" s="79">
        <v>6.7770000000000001</v>
      </c>
      <c r="J712" s="79">
        <v>6.9729999999999999</v>
      </c>
      <c r="K712" s="79">
        <v>6.9489999999999998</v>
      </c>
      <c r="L712" s="79">
        <v>6.9630000000000001</v>
      </c>
      <c r="M712" s="79">
        <v>6.9610000000000003</v>
      </c>
      <c r="N712" s="79">
        <v>6.9039999999999999</v>
      </c>
      <c r="O712" s="79">
        <v>6.5910000000000002</v>
      </c>
      <c r="P712" s="79">
        <v>6.3879999999999999</v>
      </c>
      <c r="Q712" s="79">
        <v>6.1189999999999998</v>
      </c>
    </row>
    <row r="713" spans="1:17" ht="12" customHeight="1" x14ac:dyDescent="0.2">
      <c r="A713" s="52" t="s">
        <v>52</v>
      </c>
      <c r="B713" s="79">
        <v>10.223000000000001</v>
      </c>
      <c r="C713" s="79">
        <v>9.7710000000000008</v>
      </c>
      <c r="D713" s="79">
        <v>9.3369999999999997</v>
      </c>
      <c r="E713" s="79">
        <v>8.9440000000000008</v>
      </c>
      <c r="F713" s="79">
        <v>8.6010000000000009</v>
      </c>
      <c r="G713" s="79">
        <v>8.3140000000000001</v>
      </c>
      <c r="H713" s="79">
        <v>8.2609999999999992</v>
      </c>
      <c r="I713" s="79">
        <v>8.1609999999999996</v>
      </c>
      <c r="J713" s="79">
        <v>7.9790000000000001</v>
      </c>
      <c r="K713" s="79">
        <v>8.0679999999999996</v>
      </c>
      <c r="L713" s="79">
        <v>8.06</v>
      </c>
      <c r="M713" s="79">
        <v>8.0830000000000002</v>
      </c>
      <c r="N713" s="79">
        <v>8.24</v>
      </c>
      <c r="O713" s="79">
        <v>8.2739999999999991</v>
      </c>
      <c r="P713" s="79">
        <v>8.2750000000000004</v>
      </c>
      <c r="Q713" s="79">
        <v>8.125</v>
      </c>
    </row>
    <row r="714" spans="1:17" ht="12" customHeight="1" x14ac:dyDescent="0.2">
      <c r="A714" s="52" t="s">
        <v>53</v>
      </c>
      <c r="B714" s="79">
        <v>14.32</v>
      </c>
      <c r="C714" s="79">
        <v>14.67</v>
      </c>
      <c r="D714" s="79">
        <v>14.881</v>
      </c>
      <c r="E714" s="79">
        <v>15.2</v>
      </c>
      <c r="F714" s="79">
        <v>15.615</v>
      </c>
      <c r="G714" s="79">
        <v>15.374000000000001</v>
      </c>
      <c r="H714" s="79">
        <v>15.819000000000001</v>
      </c>
      <c r="I714" s="79">
        <v>17.045000000000002</v>
      </c>
      <c r="J714" s="79">
        <v>17.172999999999998</v>
      </c>
      <c r="K714" s="79">
        <v>17.038</v>
      </c>
      <c r="L714" s="79">
        <v>17.274999999999999</v>
      </c>
      <c r="M714" s="79">
        <v>18.135000000000002</v>
      </c>
      <c r="N714" s="79">
        <v>18.571000000000002</v>
      </c>
      <c r="O714" s="79">
        <v>18.643999999999998</v>
      </c>
      <c r="P714" s="79">
        <v>19.094000000000001</v>
      </c>
      <c r="Q714" s="79">
        <v>19.861000000000001</v>
      </c>
    </row>
    <row r="715" spans="1:17" ht="12" customHeight="1" x14ac:dyDescent="0.2">
      <c r="A715" s="52" t="s">
        <v>54</v>
      </c>
      <c r="B715" s="79">
        <v>10.262</v>
      </c>
      <c r="C715" s="79">
        <v>10.039999999999999</v>
      </c>
      <c r="D715" s="79">
        <v>9.9849999999999994</v>
      </c>
      <c r="E715" s="79">
        <v>9.9730000000000008</v>
      </c>
      <c r="F715" s="79">
        <v>9.9369999999999994</v>
      </c>
      <c r="G715" s="79">
        <v>9.4819999999999993</v>
      </c>
      <c r="H715" s="79">
        <v>9.5839999999999996</v>
      </c>
      <c r="I715" s="79">
        <v>9.6850000000000005</v>
      </c>
      <c r="J715" s="79">
        <v>9.67</v>
      </c>
      <c r="K715" s="79">
        <v>10.006</v>
      </c>
      <c r="L715" s="79">
        <v>10.458</v>
      </c>
      <c r="M715" s="79">
        <v>10.683</v>
      </c>
      <c r="N715" s="79">
        <v>10.749000000000001</v>
      </c>
      <c r="O715" s="79">
        <v>10.522</v>
      </c>
      <c r="P715" s="79">
        <v>10.404</v>
      </c>
      <c r="Q715" s="79">
        <v>10.367000000000001</v>
      </c>
    </row>
    <row r="716" spans="1:17" ht="12" customHeight="1" x14ac:dyDescent="0.2">
      <c r="A716" s="50" t="s">
        <v>55</v>
      </c>
      <c r="B716" s="82">
        <f>SUM(B697:B715)</f>
        <v>234.01400000000001</v>
      </c>
      <c r="C716" s="82">
        <f t="shared" ref="C716:F716" si="1168">SUM(C697:C715)</f>
        <v>230.87</v>
      </c>
      <c r="D716" s="82">
        <f t="shared" si="1168"/>
        <v>226.21099999999996</v>
      </c>
      <c r="E716" s="82">
        <f t="shared" si="1168"/>
        <v>221.99299999999999</v>
      </c>
      <c r="F716" s="82">
        <f t="shared" si="1168"/>
        <v>225.42400000000004</v>
      </c>
      <c r="G716" s="82">
        <f t="shared" ref="G716:I716" si="1169">SUM(G697:G715)</f>
        <v>222.411</v>
      </c>
      <c r="H716" s="82">
        <f t="shared" si="1169"/>
        <v>223.01899999999998</v>
      </c>
      <c r="I716" s="82">
        <f t="shared" si="1169"/>
        <v>226.28300000000002</v>
      </c>
      <c r="J716" s="82">
        <f t="shared" ref="J716:N716" si="1170">SUM(J697:J715)</f>
        <v>230.18000000000004</v>
      </c>
      <c r="K716" s="82">
        <f t="shared" si="1170"/>
        <v>231.28800000000007</v>
      </c>
      <c r="L716" s="82">
        <f t="shared" si="1170"/>
        <v>232.47</v>
      </c>
      <c r="M716" s="82">
        <f t="shared" si="1170"/>
        <v>236.19899999999998</v>
      </c>
      <c r="N716" s="82">
        <f t="shared" si="1170"/>
        <v>240.35000000000002</v>
      </c>
      <c r="O716" s="82">
        <f t="shared" ref="O716:P716" si="1171">SUM(O697:O715)</f>
        <v>237.917</v>
      </c>
      <c r="P716" s="82">
        <f t="shared" si="1171"/>
        <v>237.53899999999999</v>
      </c>
      <c r="Q716" s="82">
        <f t="shared" ref="Q716" si="1172">SUM(Q697:Q715)</f>
        <v>237.81299999999999</v>
      </c>
    </row>
    <row r="717" spans="1:17" ht="12" customHeight="1" x14ac:dyDescent="0.2">
      <c r="A717" s="51" t="s">
        <v>0</v>
      </c>
      <c r="B717" s="58"/>
      <c r="C717" s="58"/>
      <c r="D717" s="58"/>
      <c r="E717" s="58"/>
      <c r="F717" s="58"/>
      <c r="G717" s="58"/>
      <c r="H717" s="58"/>
      <c r="I717" s="58"/>
      <c r="J717" s="58"/>
      <c r="K717" s="58"/>
      <c r="L717" s="58"/>
      <c r="M717" s="58"/>
      <c r="N717" s="58"/>
      <c r="O717" s="58"/>
      <c r="P717" s="58"/>
      <c r="Q717" s="58"/>
    </row>
    <row r="718" spans="1:17" ht="12" customHeight="1" x14ac:dyDescent="0.2">
      <c r="A718" s="53" t="s">
        <v>36</v>
      </c>
      <c r="B718" s="81">
        <f>B697+B698+B699+B700</f>
        <v>55.284999999999997</v>
      </c>
      <c r="C718" s="81">
        <f t="shared" ref="C718:F718" si="1173">C697+C698+C699+C700</f>
        <v>55.200999999999993</v>
      </c>
      <c r="D718" s="81">
        <f t="shared" si="1173"/>
        <v>52.998999999999995</v>
      </c>
      <c r="E718" s="81">
        <f t="shared" si="1173"/>
        <v>50.773000000000003</v>
      </c>
      <c r="F718" s="81">
        <f t="shared" si="1173"/>
        <v>50.135000000000005</v>
      </c>
      <c r="G718" s="81">
        <f t="shared" ref="G718:I718" si="1174">G697+G698+G699+G700</f>
        <v>49.602000000000004</v>
      </c>
      <c r="H718" s="81">
        <f t="shared" si="1174"/>
        <v>49.030999999999999</v>
      </c>
      <c r="I718" s="81">
        <f t="shared" si="1174"/>
        <v>48.667000000000002</v>
      </c>
      <c r="J718" s="81">
        <f t="shared" ref="J718:N718" si="1175">J697+J698+J699+J700</f>
        <v>49.048000000000002</v>
      </c>
      <c r="K718" s="81">
        <f t="shared" si="1175"/>
        <v>48.22</v>
      </c>
      <c r="L718" s="81">
        <f t="shared" si="1175"/>
        <v>47.912000000000006</v>
      </c>
      <c r="M718" s="81">
        <f t="shared" si="1175"/>
        <v>47.808</v>
      </c>
      <c r="N718" s="81">
        <f t="shared" si="1175"/>
        <v>48.17</v>
      </c>
      <c r="O718" s="81">
        <f t="shared" ref="O718:P718" si="1176">O697+O698+O699+O700</f>
        <v>48.067999999999998</v>
      </c>
      <c r="P718" s="81">
        <f t="shared" si="1176"/>
        <v>47.716000000000001</v>
      </c>
      <c r="Q718" s="81">
        <f t="shared" ref="Q718" si="1177">Q697+Q698+Q699+Q700</f>
        <v>46.939</v>
      </c>
    </row>
    <row r="719" spans="1:17" ht="12" customHeight="1" x14ac:dyDescent="0.2">
      <c r="A719" s="53" t="s">
        <v>40</v>
      </c>
      <c r="B719" s="81">
        <f>B702+B703+B704+B705+B706+B707+B708+B709+B710+B711+B712+B713+B714+B715</f>
        <v>178.72900000000001</v>
      </c>
      <c r="C719" s="81">
        <f t="shared" ref="C719:F719" si="1178">C702+C703+C704+C705+C706+C707+C708+C709+C710+C711+C712+C713+C714+C715</f>
        <v>175.66899999999998</v>
      </c>
      <c r="D719" s="81">
        <f t="shared" si="1178"/>
        <v>173.21199999999999</v>
      </c>
      <c r="E719" s="81">
        <f t="shared" si="1178"/>
        <v>171.22</v>
      </c>
      <c r="F719" s="81">
        <f t="shared" si="1178"/>
        <v>175.28900000000004</v>
      </c>
      <c r="G719" s="81">
        <f t="shared" ref="G719:I719" si="1179">G702+G703+G704+G705+G706+G707+G708+G709+G710+G711+G712+G713+G714+G715</f>
        <v>172.809</v>
      </c>
      <c r="H719" s="81">
        <f t="shared" si="1179"/>
        <v>173.98799999999997</v>
      </c>
      <c r="I719" s="81">
        <f t="shared" si="1179"/>
        <v>177.61599999999999</v>
      </c>
      <c r="J719" s="81">
        <f t="shared" ref="J719:N719" si="1180">J702+J703+J704+J705+J706+J707+J708+J709+J710+J711+J712+J713+J714+J715</f>
        <v>181.13200000000001</v>
      </c>
      <c r="K719" s="81">
        <f t="shared" si="1180"/>
        <v>183.06800000000004</v>
      </c>
      <c r="L719" s="81">
        <f t="shared" si="1180"/>
        <v>184.55799999999999</v>
      </c>
      <c r="M719" s="81">
        <f t="shared" si="1180"/>
        <v>188.39099999999999</v>
      </c>
      <c r="N719" s="81">
        <f t="shared" si="1180"/>
        <v>192.18</v>
      </c>
      <c r="O719" s="81">
        <f t="shared" ref="O719:P719" si="1181">O702+O703+O704+O705+O706+O707+O708+O709+O710+O711+O712+O713+O714+O715</f>
        <v>189.84899999999999</v>
      </c>
      <c r="P719" s="81">
        <f t="shared" si="1181"/>
        <v>189.82299999999998</v>
      </c>
      <c r="Q719" s="81">
        <f t="shared" ref="Q719" si="1182">Q702+Q703+Q704+Q705+Q706+Q707+Q708+Q709+Q710+Q711+Q712+Q713+Q714+Q715</f>
        <v>190.874</v>
      </c>
    </row>
    <row r="720" spans="1:17" ht="12" customHeight="1" x14ac:dyDescent="0.2">
      <c r="A720" s="23"/>
      <c r="B720" s="19"/>
      <c r="C720" s="19"/>
      <c r="D720" s="19"/>
      <c r="E720" s="19"/>
      <c r="F720" s="19"/>
      <c r="G720" s="19"/>
      <c r="H720" s="19"/>
      <c r="I720" s="19"/>
    </row>
    <row r="721" spans="1:17" ht="12" customHeight="1" x14ac:dyDescent="0.2">
      <c r="A721" s="100"/>
      <c r="B721" s="181" t="s">
        <v>58</v>
      </c>
      <c r="C721" s="181"/>
      <c r="D721" s="181"/>
      <c r="E721" s="181"/>
      <c r="F721" s="181"/>
      <c r="G721" s="181"/>
      <c r="H721" s="181"/>
      <c r="I721" s="181"/>
      <c r="J721" s="181"/>
      <c r="K721" s="181"/>
      <c r="L721" s="181"/>
      <c r="M721" s="181"/>
      <c r="N721" s="181"/>
      <c r="O721" s="181"/>
      <c r="P721" s="181"/>
      <c r="Q721" s="181"/>
    </row>
    <row r="722" spans="1:17" ht="12" customHeight="1" x14ac:dyDescent="0.2">
      <c r="A722" s="52" t="s">
        <v>37</v>
      </c>
      <c r="B722" s="37" t="s">
        <v>2</v>
      </c>
      <c r="C722" s="37">
        <f t="shared" ref="C722:C725" si="1183">ROUND((C697/B697)*100-100,5)</f>
        <v>-0.92749999999999999</v>
      </c>
      <c r="D722" s="37">
        <f t="shared" ref="D722:D725" si="1184">ROUND((D697/C697)*100-100,5)</f>
        <v>-3.3078500000000002</v>
      </c>
      <c r="E722" s="37">
        <f t="shared" ref="E722:E725" si="1185">ROUND((E697/D697)*100-100,5)</f>
        <v>-1.0166200000000001</v>
      </c>
      <c r="F722" s="37">
        <f t="shared" ref="F722:F725" si="1186">ROUND((F697/E697)*100-100,5)</f>
        <v>4.1571600000000002</v>
      </c>
      <c r="G722" s="37">
        <f t="shared" ref="G722:G725" si="1187">ROUND((G697/F697)*100-100,5)</f>
        <v>-4.0068900000000003</v>
      </c>
      <c r="H722" s="37">
        <f t="shared" ref="H722:H725" si="1188">ROUND((H697/G697)*100-100,5)</f>
        <v>0.14674999999999999</v>
      </c>
      <c r="I722" s="37">
        <f t="shared" ref="I722:I725" si="1189">ROUND((I697/H697)*100-100,5)</f>
        <v>2.2468300000000001</v>
      </c>
      <c r="J722" s="37">
        <f t="shared" ref="J722:J725" si="1190">ROUND((J697/I697)*100-100,5)</f>
        <v>0.46178000000000002</v>
      </c>
      <c r="K722" s="37">
        <f t="shared" ref="K722:M725" si="1191">ROUND((K697/J697)*100-100,5)</f>
        <v>0.57060999999999995</v>
      </c>
      <c r="L722" s="37">
        <f t="shared" si="1191"/>
        <v>1.8124499999999999</v>
      </c>
      <c r="M722" s="37">
        <f t="shared" si="1191"/>
        <v>0.60372000000000003</v>
      </c>
      <c r="N722" s="37">
        <f t="shared" ref="N722:Q725" si="1192">ROUND((N697/M697)*100-100,5)</f>
        <v>-0.41544999999999999</v>
      </c>
      <c r="O722" s="37">
        <f t="shared" si="1192"/>
        <v>0.35537999999999997</v>
      </c>
      <c r="P722" s="37">
        <f t="shared" si="1192"/>
        <v>-0.35411999999999999</v>
      </c>
      <c r="Q722" s="37">
        <f t="shared" si="1192"/>
        <v>1.66873</v>
      </c>
    </row>
    <row r="723" spans="1:17" ht="12" customHeight="1" x14ac:dyDescent="0.2">
      <c r="A723" s="52" t="s">
        <v>38</v>
      </c>
      <c r="B723" s="31" t="s">
        <v>2</v>
      </c>
      <c r="C723" s="37">
        <f t="shared" si="1183"/>
        <v>-3.8607999999999998</v>
      </c>
      <c r="D723" s="37">
        <f t="shared" si="1184"/>
        <v>-4.8262200000000002</v>
      </c>
      <c r="E723" s="37">
        <f t="shared" si="1185"/>
        <v>-2.2579600000000002</v>
      </c>
      <c r="F723" s="37">
        <f t="shared" si="1186"/>
        <v>-0.82596999999999998</v>
      </c>
      <c r="G723" s="37">
        <f t="shared" si="1187"/>
        <v>-3.6371899999999999</v>
      </c>
      <c r="H723" s="37">
        <f t="shared" si="1188"/>
        <v>-1.3639399999999999</v>
      </c>
      <c r="I723" s="37">
        <f t="shared" si="1189"/>
        <v>-1.5813299999999999</v>
      </c>
      <c r="J723" s="37">
        <f t="shared" si="1190"/>
        <v>-0.61904000000000003</v>
      </c>
      <c r="K723" s="37">
        <f t="shared" si="1191"/>
        <v>0.69989000000000001</v>
      </c>
      <c r="L723" s="37">
        <f t="shared" si="1191"/>
        <v>-2.6549900000000002</v>
      </c>
      <c r="M723" s="37">
        <f t="shared" si="1191"/>
        <v>-1.3208599999999999</v>
      </c>
      <c r="N723" s="37">
        <f t="shared" si="1192"/>
        <v>-1.17936</v>
      </c>
      <c r="O723" s="37">
        <f t="shared" si="1192"/>
        <v>0.69555999999999996</v>
      </c>
      <c r="P723" s="37">
        <f t="shared" si="1192"/>
        <v>0.22541</v>
      </c>
      <c r="Q723" s="37">
        <f t="shared" si="1192"/>
        <v>-0.99390999999999996</v>
      </c>
    </row>
    <row r="724" spans="1:17" ht="12" customHeight="1" x14ac:dyDescent="0.2">
      <c r="A724" s="52" t="s">
        <v>39</v>
      </c>
      <c r="B724" s="31" t="s">
        <v>2</v>
      </c>
      <c r="C724" s="37">
        <f t="shared" si="1183"/>
        <v>-0.75873999999999997</v>
      </c>
      <c r="D724" s="37">
        <f t="shared" si="1184"/>
        <v>-1.92798</v>
      </c>
      <c r="E724" s="37">
        <f t="shared" si="1185"/>
        <v>-5.66038</v>
      </c>
      <c r="F724" s="37">
        <f t="shared" si="1186"/>
        <v>-5.5688599999999999</v>
      </c>
      <c r="G724" s="37">
        <f t="shared" si="1187"/>
        <v>-4.5275800000000004</v>
      </c>
      <c r="H724" s="37">
        <f t="shared" si="1188"/>
        <v>-0.29224</v>
      </c>
      <c r="I724" s="37">
        <f t="shared" si="1189"/>
        <v>2.1183100000000001</v>
      </c>
      <c r="J724" s="37">
        <f t="shared" si="1190"/>
        <v>2.1265499999999999</v>
      </c>
      <c r="K724" s="37">
        <f t="shared" si="1191"/>
        <v>-1.2135899999999999</v>
      </c>
      <c r="L724" s="37">
        <f t="shared" si="1191"/>
        <v>-0.27156000000000002</v>
      </c>
      <c r="M724" s="37">
        <f t="shared" si="1191"/>
        <v>-6.0555000000000003</v>
      </c>
      <c r="N724" s="37">
        <f t="shared" si="1192"/>
        <v>0.48309000000000002</v>
      </c>
      <c r="O724" s="37">
        <f t="shared" si="1192"/>
        <v>0.34340999999999999</v>
      </c>
      <c r="P724" s="37">
        <f t="shared" si="1192"/>
        <v>-2.4914399999999999</v>
      </c>
      <c r="Q724" s="37">
        <f t="shared" si="1192"/>
        <v>-6.9212400000000001</v>
      </c>
    </row>
    <row r="725" spans="1:17" ht="12" customHeight="1" x14ac:dyDescent="0.2">
      <c r="A725" s="52" t="s">
        <v>34</v>
      </c>
      <c r="B725" s="31" t="s">
        <v>2</v>
      </c>
      <c r="C725" s="37">
        <f t="shared" si="1183"/>
        <v>3.1883499999999998</v>
      </c>
      <c r="D725" s="37">
        <f t="shared" si="1184"/>
        <v>-4.3794399999999998</v>
      </c>
      <c r="E725" s="37">
        <f t="shared" si="1185"/>
        <v>-5.9015199999999997</v>
      </c>
      <c r="F725" s="37">
        <f t="shared" si="1186"/>
        <v>-1.44286</v>
      </c>
      <c r="G725" s="37">
        <f t="shared" si="1187"/>
        <v>3.11829</v>
      </c>
      <c r="H725" s="37">
        <f t="shared" si="1188"/>
        <v>-1.6847300000000001</v>
      </c>
      <c r="I725" s="37">
        <f t="shared" si="1189"/>
        <v>-2.0697999999999999</v>
      </c>
      <c r="J725" s="37">
        <f t="shared" si="1190"/>
        <v>1.36643</v>
      </c>
      <c r="K725" s="37">
        <f t="shared" si="1191"/>
        <v>-4.2137399999999996</v>
      </c>
      <c r="L725" s="37">
        <f t="shared" si="1191"/>
        <v>-0.10125000000000001</v>
      </c>
      <c r="M725" s="37">
        <f t="shared" si="1191"/>
        <v>2.5792999999999999</v>
      </c>
      <c r="N725" s="37">
        <f t="shared" si="1192"/>
        <v>2.5539700000000001</v>
      </c>
      <c r="O725" s="37">
        <f t="shared" si="1192"/>
        <v>-1.18015</v>
      </c>
      <c r="P725" s="37">
        <f t="shared" si="1192"/>
        <v>-0.86765999999999999</v>
      </c>
      <c r="Q725" s="37">
        <f t="shared" si="1192"/>
        <v>-1.25387</v>
      </c>
    </row>
    <row r="726" spans="1:17" ht="12" customHeight="1" x14ac:dyDescent="0.2">
      <c r="A726" s="29"/>
      <c r="B726" s="31"/>
      <c r="C726" s="37"/>
      <c r="D726" s="37"/>
      <c r="E726" s="37"/>
      <c r="F726" s="37"/>
      <c r="G726" s="37"/>
      <c r="H726" s="37"/>
      <c r="I726" s="37"/>
      <c r="J726" s="37"/>
      <c r="K726" s="37"/>
      <c r="L726" s="37"/>
      <c r="M726" s="37"/>
      <c r="N726" s="37"/>
      <c r="O726" s="37"/>
      <c r="P726" s="37"/>
      <c r="Q726" s="37"/>
    </row>
    <row r="727" spans="1:17" ht="12" customHeight="1" x14ac:dyDescent="0.2">
      <c r="A727" s="52" t="s">
        <v>41</v>
      </c>
      <c r="B727" s="31" t="s">
        <v>2</v>
      </c>
      <c r="C727" s="37">
        <f t="shared" ref="C727:C741" si="1193">ROUND((C702/B702)*100-100,5)</f>
        <v>-1.4136</v>
      </c>
      <c r="D727" s="37">
        <f t="shared" ref="D727:D741" si="1194">ROUND((D702/C702)*100-100,5)</f>
        <v>-1.2911999999999999</v>
      </c>
      <c r="E727" s="37">
        <f t="shared" ref="E727:E741" si="1195">ROUND((E702/D702)*100-100,5)</f>
        <v>-1.35145</v>
      </c>
      <c r="F727" s="37">
        <f t="shared" ref="F727:F741" si="1196">ROUND((F702/E702)*100-100,5)</f>
        <v>2.0805899999999999</v>
      </c>
      <c r="G727" s="37">
        <f t="shared" ref="G727:G741" si="1197">ROUND((G702/F702)*100-100,5)</f>
        <v>-1.8372299999999999</v>
      </c>
      <c r="H727" s="37">
        <f t="shared" ref="H727:H741" si="1198">ROUND((H702/G702)*100-100,5)</f>
        <v>-1.0527899999999999</v>
      </c>
      <c r="I727" s="37">
        <f t="shared" ref="I727:I741" si="1199">ROUND((I702/H702)*100-100,5)</f>
        <v>0.93098999999999998</v>
      </c>
      <c r="J727" s="37">
        <f t="shared" ref="J727:J741" si="1200">ROUND((J702/I702)*100-100,5)</f>
        <v>0.76134999999999997</v>
      </c>
      <c r="K727" s="37">
        <f t="shared" ref="K727:Q741" si="1201">ROUND((K702/J702)*100-100,5)</f>
        <v>-2.32491</v>
      </c>
      <c r="L727" s="37">
        <f t="shared" si="1201"/>
        <v>-0.36447000000000002</v>
      </c>
      <c r="M727" s="37">
        <f t="shared" si="1201"/>
        <v>0.76893999999999996</v>
      </c>
      <c r="N727" s="37">
        <f t="shared" si="1201"/>
        <v>1.46688</v>
      </c>
      <c r="O727" s="37">
        <f t="shared" si="1201"/>
        <v>1.95678</v>
      </c>
      <c r="P727" s="37">
        <f t="shared" si="1201"/>
        <v>3.2583799999999998</v>
      </c>
      <c r="Q727" s="37">
        <f t="shared" si="1201"/>
        <v>3.38442</v>
      </c>
    </row>
    <row r="728" spans="1:17" ht="12" customHeight="1" x14ac:dyDescent="0.2">
      <c r="A728" s="52" t="s">
        <v>42</v>
      </c>
      <c r="B728" s="31" t="s">
        <v>2</v>
      </c>
      <c r="C728" s="37">
        <f t="shared" si="1193"/>
        <v>-4.0510900000000003</v>
      </c>
      <c r="D728" s="37">
        <f t="shared" si="1194"/>
        <v>-5.24146</v>
      </c>
      <c r="E728" s="37">
        <f t="shared" si="1195"/>
        <v>-2.4100600000000001</v>
      </c>
      <c r="F728" s="37">
        <f t="shared" si="1196"/>
        <v>1.7527999999999999</v>
      </c>
      <c r="G728" s="37">
        <f t="shared" si="1197"/>
        <v>2.6756600000000001</v>
      </c>
      <c r="H728" s="37">
        <f t="shared" si="1198"/>
        <v>1.7930200000000001</v>
      </c>
      <c r="I728" s="37">
        <f t="shared" si="1199"/>
        <v>3.1943800000000002</v>
      </c>
      <c r="J728" s="37">
        <f t="shared" si="1200"/>
        <v>2.58507</v>
      </c>
      <c r="K728" s="37">
        <f t="shared" si="1201"/>
        <v>1.01118</v>
      </c>
      <c r="L728" s="37">
        <f t="shared" si="1201"/>
        <v>7.8071999999999999</v>
      </c>
      <c r="M728" s="37">
        <f t="shared" si="1201"/>
        <v>3.10995</v>
      </c>
      <c r="N728" s="37">
        <f t="shared" si="1201"/>
        <v>5.30328</v>
      </c>
      <c r="O728" s="37">
        <f t="shared" si="1201"/>
        <v>-2.34842</v>
      </c>
      <c r="P728" s="37">
        <f t="shared" si="1201"/>
        <v>0.92674000000000001</v>
      </c>
      <c r="Q728" s="37">
        <f t="shared" si="1201"/>
        <v>0.67030999999999996</v>
      </c>
    </row>
    <row r="729" spans="1:17" ht="12" customHeight="1" x14ac:dyDescent="0.2">
      <c r="A729" s="52" t="s">
        <v>43</v>
      </c>
      <c r="B729" s="31" t="s">
        <v>2</v>
      </c>
      <c r="C729" s="37">
        <f t="shared" si="1193"/>
        <v>-4.2184200000000001</v>
      </c>
      <c r="D729" s="37">
        <f t="shared" si="1194"/>
        <v>-3.1187100000000001</v>
      </c>
      <c r="E729" s="37">
        <f t="shared" si="1195"/>
        <v>-2.65374</v>
      </c>
      <c r="F729" s="37">
        <f t="shared" si="1196"/>
        <v>-0.32002000000000003</v>
      </c>
      <c r="G729" s="37">
        <f t="shared" si="1197"/>
        <v>-5.9809799999999997</v>
      </c>
      <c r="H729" s="37">
        <f t="shared" si="1198"/>
        <v>-1.46705</v>
      </c>
      <c r="I729" s="37">
        <f t="shared" si="1199"/>
        <v>-0.69311</v>
      </c>
      <c r="J729" s="37">
        <f t="shared" si="1200"/>
        <v>0.99521999999999999</v>
      </c>
      <c r="K729" s="37">
        <f t="shared" si="1201"/>
        <v>0.10238</v>
      </c>
      <c r="L729" s="37">
        <f t="shared" si="1201"/>
        <v>-0.65200999999999998</v>
      </c>
      <c r="M729" s="37">
        <f t="shared" si="1201"/>
        <v>1.40265</v>
      </c>
      <c r="N729" s="37">
        <f t="shared" si="1201"/>
        <v>0.11421000000000001</v>
      </c>
      <c r="O729" s="37">
        <f t="shared" si="1201"/>
        <v>-1.25491</v>
      </c>
      <c r="P729" s="37">
        <f t="shared" si="1201"/>
        <v>1.14249</v>
      </c>
      <c r="Q729" s="37">
        <f t="shared" si="1201"/>
        <v>0.35537999999999997</v>
      </c>
    </row>
    <row r="730" spans="1:17" ht="12" customHeight="1" x14ac:dyDescent="0.2">
      <c r="A730" s="52" t="s">
        <v>44</v>
      </c>
      <c r="B730" s="31" t="s">
        <v>2</v>
      </c>
      <c r="C730" s="37">
        <f t="shared" si="1193"/>
        <v>2.57985</v>
      </c>
      <c r="D730" s="37">
        <f t="shared" si="1194"/>
        <v>-1.3173699999999999</v>
      </c>
      <c r="E730" s="37">
        <f t="shared" si="1195"/>
        <v>-2.9692599999999998</v>
      </c>
      <c r="F730" s="37">
        <f t="shared" si="1196"/>
        <v>3.5687500000000001</v>
      </c>
      <c r="G730" s="37">
        <f t="shared" si="1197"/>
        <v>-1.1673800000000001</v>
      </c>
      <c r="H730" s="37">
        <f t="shared" si="1198"/>
        <v>0.70055000000000001</v>
      </c>
      <c r="I730" s="37">
        <f t="shared" si="1199"/>
        <v>3.8019699999999998</v>
      </c>
      <c r="J730" s="37">
        <f t="shared" si="1200"/>
        <v>16.88747</v>
      </c>
      <c r="K730" s="37">
        <f t="shared" si="1201"/>
        <v>13.76092</v>
      </c>
      <c r="L730" s="37">
        <f t="shared" si="1201"/>
        <v>0.93184</v>
      </c>
      <c r="M730" s="37">
        <f t="shared" si="1201"/>
        <v>3.27488</v>
      </c>
      <c r="N730" s="37">
        <f t="shared" si="1201"/>
        <v>4.0143899999999997</v>
      </c>
      <c r="O730" s="37">
        <f t="shared" si="1201"/>
        <v>-10.308109999999999</v>
      </c>
      <c r="P730" s="37">
        <f t="shared" si="1201"/>
        <v>-6.3279699999999997</v>
      </c>
      <c r="Q730" s="37">
        <f t="shared" si="1201"/>
        <v>-0.61763999999999997</v>
      </c>
    </row>
    <row r="731" spans="1:17" ht="12" customHeight="1" x14ac:dyDescent="0.2">
      <c r="A731" s="52" t="s">
        <v>45</v>
      </c>
      <c r="B731" s="31" t="s">
        <v>2</v>
      </c>
      <c r="C731" s="37">
        <f t="shared" si="1193"/>
        <v>-5.0666000000000002</v>
      </c>
      <c r="D731" s="37">
        <f t="shared" si="1194"/>
        <v>-1.7491000000000001</v>
      </c>
      <c r="E731" s="37">
        <f t="shared" si="1195"/>
        <v>-0.90642</v>
      </c>
      <c r="F731" s="37">
        <f t="shared" si="1196"/>
        <v>0.13819000000000001</v>
      </c>
      <c r="G731" s="37">
        <f t="shared" si="1197"/>
        <v>-4.3635400000000004</v>
      </c>
      <c r="H731" s="37">
        <f t="shared" si="1198"/>
        <v>-2.0889199999999999</v>
      </c>
      <c r="I731" s="37">
        <f t="shared" si="1199"/>
        <v>1.3544799999999999</v>
      </c>
      <c r="J731" s="37">
        <f t="shared" si="1200"/>
        <v>2.4027099999999999</v>
      </c>
      <c r="K731" s="37">
        <f t="shared" si="1201"/>
        <v>2.0893899999999999</v>
      </c>
      <c r="L731" s="37">
        <f t="shared" si="1201"/>
        <v>1.3379300000000001</v>
      </c>
      <c r="M731" s="37">
        <f t="shared" si="1201"/>
        <v>1.5098</v>
      </c>
      <c r="N731" s="37">
        <f t="shared" si="1201"/>
        <v>1.9251799999999999</v>
      </c>
      <c r="O731" s="37">
        <f t="shared" si="1201"/>
        <v>7.5810000000000002E-2</v>
      </c>
      <c r="P731" s="37">
        <f t="shared" si="1201"/>
        <v>6.3099999999999996E-3</v>
      </c>
      <c r="Q731" s="37">
        <f t="shared" si="1201"/>
        <v>2.2723</v>
      </c>
    </row>
    <row r="732" spans="1:17" ht="12" customHeight="1" x14ac:dyDescent="0.2">
      <c r="A732" s="52" t="s">
        <v>46</v>
      </c>
      <c r="B732" s="31" t="s">
        <v>2</v>
      </c>
      <c r="C732" s="37">
        <f t="shared" si="1193"/>
        <v>-7.4440000000000006E-2</v>
      </c>
      <c r="D732" s="37">
        <f t="shared" si="1194"/>
        <v>2.01132</v>
      </c>
      <c r="E732" s="37">
        <f t="shared" si="1195"/>
        <v>0.43814999999999998</v>
      </c>
      <c r="F732" s="37">
        <f t="shared" si="1196"/>
        <v>2.7046700000000001</v>
      </c>
      <c r="G732" s="37">
        <f t="shared" si="1197"/>
        <v>-1.5786500000000001</v>
      </c>
      <c r="H732" s="37">
        <f t="shared" si="1198"/>
        <v>3.8840499999999998</v>
      </c>
      <c r="I732" s="37">
        <f t="shared" si="1199"/>
        <v>5.1928299999999998</v>
      </c>
      <c r="J732" s="37">
        <f t="shared" si="1200"/>
        <v>0.74375999999999998</v>
      </c>
      <c r="K732" s="37">
        <f t="shared" si="1201"/>
        <v>-0.67947000000000002</v>
      </c>
      <c r="L732" s="37">
        <f t="shared" si="1201"/>
        <v>-0.34205999999999998</v>
      </c>
      <c r="M732" s="37">
        <f t="shared" si="1201"/>
        <v>0.62046000000000001</v>
      </c>
      <c r="N732" s="37">
        <f t="shared" si="1201"/>
        <v>3.8572600000000001</v>
      </c>
      <c r="O732" s="37">
        <f t="shared" si="1201"/>
        <v>2.1222799999999999</v>
      </c>
      <c r="P732" s="37">
        <f t="shared" si="1201"/>
        <v>-1.1689799999999999</v>
      </c>
      <c r="Q732" s="37">
        <f t="shared" si="1201"/>
        <v>-1.1076999999999999</v>
      </c>
    </row>
    <row r="733" spans="1:17" ht="12" customHeight="1" x14ac:dyDescent="0.2">
      <c r="A733" s="52" t="s">
        <v>47</v>
      </c>
      <c r="B733" s="31" t="s">
        <v>2</v>
      </c>
      <c r="C733" s="37">
        <f t="shared" si="1193"/>
        <v>-0.61397000000000002</v>
      </c>
      <c r="D733" s="37">
        <f t="shared" si="1194"/>
        <v>-2.3166000000000002</v>
      </c>
      <c r="E733" s="37">
        <f t="shared" si="1195"/>
        <v>-2.1146199999999999</v>
      </c>
      <c r="F733" s="37">
        <f t="shared" si="1196"/>
        <v>2.6044800000000001</v>
      </c>
      <c r="G733" s="37">
        <f t="shared" si="1197"/>
        <v>-3.4730400000000001</v>
      </c>
      <c r="H733" s="37">
        <f t="shared" si="1198"/>
        <v>-1.0498400000000001</v>
      </c>
      <c r="I733" s="37">
        <f t="shared" si="1199"/>
        <v>-3.8730899999999999</v>
      </c>
      <c r="J733" s="37">
        <f t="shared" si="1200"/>
        <v>-1.50021</v>
      </c>
      <c r="K733" s="37">
        <f t="shared" si="1201"/>
        <v>0.52219000000000004</v>
      </c>
      <c r="L733" s="37">
        <f t="shared" si="1201"/>
        <v>-1.69913</v>
      </c>
      <c r="M733" s="37">
        <f t="shared" si="1201"/>
        <v>1.39822</v>
      </c>
      <c r="N733" s="37">
        <f t="shared" si="1201"/>
        <v>0.51031000000000004</v>
      </c>
      <c r="O733" s="37">
        <f t="shared" si="1201"/>
        <v>9.7220000000000001E-2</v>
      </c>
      <c r="P733" s="37">
        <f t="shared" si="1201"/>
        <v>1.1655500000000001</v>
      </c>
      <c r="Q733" s="37">
        <f t="shared" si="1201"/>
        <v>-0.78942000000000001</v>
      </c>
    </row>
    <row r="734" spans="1:17" ht="12" customHeight="1" x14ac:dyDescent="0.2">
      <c r="A734" s="52" t="s">
        <v>48</v>
      </c>
      <c r="B734" s="31" t="s">
        <v>2</v>
      </c>
      <c r="C734" s="37">
        <f t="shared" si="1193"/>
        <v>-1.6902999999999999</v>
      </c>
      <c r="D734" s="37">
        <f t="shared" si="1194"/>
        <v>-0.24156</v>
      </c>
      <c r="E734" s="37">
        <f t="shared" si="1195"/>
        <v>-1.05406</v>
      </c>
      <c r="F734" s="37">
        <f t="shared" si="1196"/>
        <v>12.86979</v>
      </c>
      <c r="G734" s="37">
        <f t="shared" si="1197"/>
        <v>1.93865</v>
      </c>
      <c r="H734" s="37">
        <f t="shared" si="1198"/>
        <v>6.2560000000000004E-2</v>
      </c>
      <c r="I734" s="37">
        <f t="shared" si="1199"/>
        <v>1.66927</v>
      </c>
      <c r="J734" s="37">
        <f t="shared" si="1200"/>
        <v>0.76866000000000001</v>
      </c>
      <c r="K734" s="37">
        <f t="shared" si="1201"/>
        <v>-2.6484399999999999</v>
      </c>
      <c r="L734" s="37">
        <f t="shared" si="1201"/>
        <v>-4.3565500000000004</v>
      </c>
      <c r="M734" s="37">
        <f t="shared" si="1201"/>
        <v>0.61607000000000001</v>
      </c>
      <c r="N734" s="37">
        <f t="shared" si="1201"/>
        <v>1.4069799999999999</v>
      </c>
      <c r="O734" s="37">
        <f t="shared" si="1201"/>
        <v>-0.92496999999999996</v>
      </c>
      <c r="P734" s="37">
        <f t="shared" si="1201"/>
        <v>-0.34361999999999998</v>
      </c>
      <c r="Q734" s="37">
        <f t="shared" si="1201"/>
        <v>0.46190999999999999</v>
      </c>
    </row>
    <row r="735" spans="1:17" ht="12" customHeight="1" x14ac:dyDescent="0.2">
      <c r="A735" s="52" t="s">
        <v>49</v>
      </c>
      <c r="B735" s="31" t="s">
        <v>2</v>
      </c>
      <c r="C735" s="37">
        <f t="shared" si="1193"/>
        <v>-0.36920999999999998</v>
      </c>
      <c r="D735" s="37">
        <f t="shared" si="1194"/>
        <v>-0.56147999999999998</v>
      </c>
      <c r="E735" s="37">
        <f t="shared" si="1195"/>
        <v>-1.12931</v>
      </c>
      <c r="F735" s="37">
        <f t="shared" si="1196"/>
        <v>1.1079399999999999</v>
      </c>
      <c r="G735" s="37">
        <f t="shared" si="1197"/>
        <v>-1.93177</v>
      </c>
      <c r="H735" s="37">
        <f t="shared" si="1198"/>
        <v>0.39166000000000001</v>
      </c>
      <c r="I735" s="37">
        <f t="shared" si="1199"/>
        <v>1.2392399999999999</v>
      </c>
      <c r="J735" s="37">
        <f t="shared" si="1200"/>
        <v>1.6887700000000001</v>
      </c>
      <c r="K735" s="37">
        <f t="shared" si="1201"/>
        <v>1.09229</v>
      </c>
      <c r="L735" s="37">
        <f t="shared" si="1201"/>
        <v>0.44101000000000001</v>
      </c>
      <c r="M735" s="37">
        <f t="shared" si="1201"/>
        <v>0.19758999999999999</v>
      </c>
      <c r="N735" s="37">
        <f t="shared" si="1201"/>
        <v>-0.14241999999999999</v>
      </c>
      <c r="O735" s="37">
        <f t="shared" si="1201"/>
        <v>-1.37137</v>
      </c>
      <c r="P735" s="37">
        <f t="shared" si="1201"/>
        <v>-1.5572900000000001</v>
      </c>
      <c r="Q735" s="37">
        <f t="shared" si="1201"/>
        <v>-0.62146999999999997</v>
      </c>
    </row>
    <row r="736" spans="1:17" ht="12" customHeight="1" x14ac:dyDescent="0.2">
      <c r="A736" s="52" t="s">
        <v>50</v>
      </c>
      <c r="B736" s="31" t="s">
        <v>2</v>
      </c>
      <c r="C736" s="37">
        <f t="shared" si="1193"/>
        <v>-1.8787799999999999</v>
      </c>
      <c r="D736" s="37">
        <f t="shared" si="1194"/>
        <v>-1.7633099999999999</v>
      </c>
      <c r="E736" s="37">
        <f t="shared" si="1195"/>
        <v>-0.98007</v>
      </c>
      <c r="F736" s="37">
        <f t="shared" si="1196"/>
        <v>2.8414100000000002</v>
      </c>
      <c r="G736" s="37">
        <f t="shared" si="1197"/>
        <v>1.4057900000000001</v>
      </c>
      <c r="H736" s="37">
        <f t="shared" si="1198"/>
        <v>2.43668</v>
      </c>
      <c r="I736" s="37">
        <f t="shared" si="1199"/>
        <v>1.22319</v>
      </c>
      <c r="J736" s="37">
        <f t="shared" si="1200"/>
        <v>-0.12341000000000001</v>
      </c>
      <c r="K736" s="37">
        <f t="shared" si="1201"/>
        <v>-0.96792</v>
      </c>
      <c r="L736" s="37">
        <f t="shared" si="1201"/>
        <v>-0.39511000000000002</v>
      </c>
      <c r="M736" s="37">
        <f t="shared" si="1201"/>
        <v>3.9354900000000002</v>
      </c>
      <c r="N736" s="37">
        <f t="shared" si="1201"/>
        <v>8.0350000000000005E-2</v>
      </c>
      <c r="O736" s="37">
        <f t="shared" si="1201"/>
        <v>1.3598300000000001</v>
      </c>
      <c r="P736" s="37">
        <f t="shared" si="1201"/>
        <v>2.0940599999999998</v>
      </c>
      <c r="Q736" s="37">
        <f t="shared" si="1201"/>
        <v>0.23760000000000001</v>
      </c>
    </row>
    <row r="737" spans="1:17" ht="12" customHeight="1" x14ac:dyDescent="0.2">
      <c r="A737" s="52" t="s">
        <v>51</v>
      </c>
      <c r="B737" s="31" t="s">
        <v>2</v>
      </c>
      <c r="C737" s="37">
        <f t="shared" si="1193"/>
        <v>-2.2985199999999999</v>
      </c>
      <c r="D737" s="37">
        <f t="shared" si="1194"/>
        <v>0.58089000000000002</v>
      </c>
      <c r="E737" s="37">
        <f t="shared" si="1195"/>
        <v>0.10106999999999999</v>
      </c>
      <c r="F737" s="37">
        <f t="shared" si="1196"/>
        <v>0.14424000000000001</v>
      </c>
      <c r="G737" s="37">
        <f t="shared" si="1197"/>
        <v>-2.8517899999999998</v>
      </c>
      <c r="H737" s="37">
        <f t="shared" si="1198"/>
        <v>-1.27502</v>
      </c>
      <c r="I737" s="37">
        <f t="shared" si="1199"/>
        <v>1.7720400000000001</v>
      </c>
      <c r="J737" s="37">
        <f t="shared" si="1200"/>
        <v>2.8921399999999999</v>
      </c>
      <c r="K737" s="37">
        <f t="shared" si="1201"/>
        <v>-0.34417999999999999</v>
      </c>
      <c r="L737" s="37">
        <f t="shared" si="1201"/>
        <v>0.20147000000000001</v>
      </c>
      <c r="M737" s="37">
        <f t="shared" si="1201"/>
        <v>-2.8719999999999999E-2</v>
      </c>
      <c r="N737" s="37">
        <f t="shared" si="1201"/>
        <v>-0.81884999999999997</v>
      </c>
      <c r="O737" s="37">
        <f t="shared" si="1201"/>
        <v>-4.5335999999999999</v>
      </c>
      <c r="P737" s="37">
        <f t="shared" si="1201"/>
        <v>-3.0799599999999998</v>
      </c>
      <c r="Q737" s="37">
        <f t="shared" si="1201"/>
        <v>-4.2110200000000004</v>
      </c>
    </row>
    <row r="738" spans="1:17" ht="12" customHeight="1" x14ac:dyDescent="0.2">
      <c r="A738" s="52" t="s">
        <v>52</v>
      </c>
      <c r="B738" s="31" t="s">
        <v>2</v>
      </c>
      <c r="C738" s="37">
        <f t="shared" si="1193"/>
        <v>-4.4214000000000002</v>
      </c>
      <c r="D738" s="37">
        <f t="shared" si="1194"/>
        <v>-4.4417200000000001</v>
      </c>
      <c r="E738" s="37">
        <f t="shared" si="1195"/>
        <v>-4.20906</v>
      </c>
      <c r="F738" s="37">
        <f t="shared" si="1196"/>
        <v>-3.8349700000000002</v>
      </c>
      <c r="G738" s="37">
        <f t="shared" si="1197"/>
        <v>-3.3368199999999999</v>
      </c>
      <c r="H738" s="37">
        <f t="shared" si="1198"/>
        <v>-0.63748000000000005</v>
      </c>
      <c r="I738" s="37">
        <f t="shared" si="1199"/>
        <v>-1.21051</v>
      </c>
      <c r="J738" s="37">
        <f t="shared" si="1200"/>
        <v>-2.2301199999999999</v>
      </c>
      <c r="K738" s="37">
        <f t="shared" si="1201"/>
        <v>1.1154299999999999</v>
      </c>
      <c r="L738" s="37">
        <f t="shared" si="1201"/>
        <v>-9.9159999999999998E-2</v>
      </c>
      <c r="M738" s="37">
        <f t="shared" si="1201"/>
        <v>0.28536</v>
      </c>
      <c r="N738" s="37">
        <f t="shared" si="1201"/>
        <v>1.94235</v>
      </c>
      <c r="O738" s="37">
        <f t="shared" si="1201"/>
        <v>0.41261999999999999</v>
      </c>
      <c r="P738" s="37">
        <f t="shared" si="1201"/>
        <v>1.209E-2</v>
      </c>
      <c r="Q738" s="37">
        <f t="shared" si="1201"/>
        <v>-1.8126899999999999</v>
      </c>
    </row>
    <row r="739" spans="1:17" ht="12" customHeight="1" x14ac:dyDescent="0.2">
      <c r="A739" s="52" t="s">
        <v>53</v>
      </c>
      <c r="B739" s="31" t="s">
        <v>2</v>
      </c>
      <c r="C739" s="37">
        <f t="shared" si="1193"/>
        <v>2.4441299999999999</v>
      </c>
      <c r="D739" s="37">
        <f t="shared" si="1194"/>
        <v>1.43831</v>
      </c>
      <c r="E739" s="37">
        <f t="shared" si="1195"/>
        <v>2.1436700000000002</v>
      </c>
      <c r="F739" s="37">
        <f t="shared" si="1196"/>
        <v>2.7302599999999999</v>
      </c>
      <c r="G739" s="37">
        <f t="shared" si="1197"/>
        <v>-1.54339</v>
      </c>
      <c r="H739" s="37">
        <f t="shared" si="1198"/>
        <v>2.8944999999999999</v>
      </c>
      <c r="I739" s="37">
        <f t="shared" si="1199"/>
        <v>7.7501699999999998</v>
      </c>
      <c r="J739" s="37">
        <f t="shared" si="1200"/>
        <v>0.75095000000000001</v>
      </c>
      <c r="K739" s="37">
        <f t="shared" si="1201"/>
        <v>-0.78612000000000004</v>
      </c>
      <c r="L739" s="37">
        <f t="shared" si="1201"/>
        <v>1.3910100000000001</v>
      </c>
      <c r="M739" s="37">
        <f t="shared" si="1201"/>
        <v>4.9782900000000003</v>
      </c>
      <c r="N739" s="37">
        <f t="shared" si="1201"/>
        <v>2.4041899999999998</v>
      </c>
      <c r="O739" s="37">
        <f t="shared" si="1201"/>
        <v>0.39308999999999999</v>
      </c>
      <c r="P739" s="37">
        <f t="shared" si="1201"/>
        <v>2.4136500000000001</v>
      </c>
      <c r="Q739" s="37">
        <f t="shared" si="1201"/>
        <v>4.0169699999999997</v>
      </c>
    </row>
    <row r="740" spans="1:17" ht="12" customHeight="1" x14ac:dyDescent="0.2">
      <c r="A740" s="52" t="s">
        <v>54</v>
      </c>
      <c r="B740" s="31" t="s">
        <v>2</v>
      </c>
      <c r="C740" s="37">
        <f t="shared" si="1193"/>
        <v>-2.1633200000000001</v>
      </c>
      <c r="D740" s="37">
        <f t="shared" si="1194"/>
        <v>-0.54781000000000002</v>
      </c>
      <c r="E740" s="37">
        <f t="shared" si="1195"/>
        <v>-0.12018</v>
      </c>
      <c r="F740" s="37">
        <f t="shared" si="1196"/>
        <v>-0.36097000000000001</v>
      </c>
      <c r="G740" s="37">
        <f t="shared" si="1197"/>
        <v>-4.5788500000000001</v>
      </c>
      <c r="H740" s="37">
        <f t="shared" si="1198"/>
        <v>1.07572</v>
      </c>
      <c r="I740" s="37">
        <f t="shared" si="1199"/>
        <v>1.0538400000000001</v>
      </c>
      <c r="J740" s="37">
        <f t="shared" si="1200"/>
        <v>-0.15487999999999999</v>
      </c>
      <c r="K740" s="37">
        <f t="shared" si="1201"/>
        <v>3.4746600000000001</v>
      </c>
      <c r="L740" s="37">
        <f t="shared" si="1201"/>
        <v>4.51729</v>
      </c>
      <c r="M740" s="37">
        <f t="shared" si="1201"/>
        <v>2.1514600000000002</v>
      </c>
      <c r="N740" s="37">
        <f t="shared" si="1201"/>
        <v>0.61780000000000002</v>
      </c>
      <c r="O740" s="37">
        <f t="shared" si="1201"/>
        <v>-2.1118199999999998</v>
      </c>
      <c r="P740" s="37">
        <f t="shared" si="1201"/>
        <v>-1.1214599999999999</v>
      </c>
      <c r="Q740" s="37">
        <f t="shared" si="1201"/>
        <v>-0.35563</v>
      </c>
    </row>
    <row r="741" spans="1:17" ht="12" customHeight="1" x14ac:dyDescent="0.2">
      <c r="A741" s="50" t="s">
        <v>55</v>
      </c>
      <c r="B741" s="31" t="s">
        <v>2</v>
      </c>
      <c r="C741" s="43">
        <f t="shared" si="1193"/>
        <v>-1.34351</v>
      </c>
      <c r="D741" s="43">
        <f t="shared" si="1194"/>
        <v>-2.0180199999999999</v>
      </c>
      <c r="E741" s="43">
        <f t="shared" si="1195"/>
        <v>-1.86463</v>
      </c>
      <c r="F741" s="43">
        <f t="shared" si="1196"/>
        <v>1.5455399999999999</v>
      </c>
      <c r="G741" s="43">
        <f t="shared" si="1197"/>
        <v>-1.3365899999999999</v>
      </c>
      <c r="H741" s="43">
        <f t="shared" si="1198"/>
        <v>0.27337</v>
      </c>
      <c r="I741" s="43">
        <f t="shared" si="1199"/>
        <v>1.4635499999999999</v>
      </c>
      <c r="J741" s="43">
        <f t="shared" si="1200"/>
        <v>1.72218</v>
      </c>
      <c r="K741" s="43">
        <f t="shared" si="1201"/>
        <v>0.48136000000000001</v>
      </c>
      <c r="L741" s="43">
        <f t="shared" si="1201"/>
        <v>0.51105</v>
      </c>
      <c r="M741" s="43">
        <f t="shared" si="1201"/>
        <v>1.60408</v>
      </c>
      <c r="N741" s="43">
        <f t="shared" si="1201"/>
        <v>1.75742</v>
      </c>
      <c r="O741" s="43">
        <f t="shared" si="1201"/>
        <v>-1.01227</v>
      </c>
      <c r="P741" s="43">
        <f t="shared" si="1201"/>
        <v>-0.15887999999999999</v>
      </c>
      <c r="Q741" s="43">
        <f t="shared" si="1201"/>
        <v>0.11534999999999999</v>
      </c>
    </row>
    <row r="742" spans="1:17" ht="12" customHeight="1" x14ac:dyDescent="0.2">
      <c r="A742" s="51" t="s">
        <v>0</v>
      </c>
      <c r="B742" s="31"/>
      <c r="C742" s="37"/>
      <c r="D742" s="37"/>
      <c r="E742" s="37"/>
      <c r="F742" s="37"/>
      <c r="G742" s="37"/>
      <c r="H742" s="37"/>
      <c r="I742" s="37"/>
      <c r="J742" s="37"/>
      <c r="K742" s="37"/>
      <c r="L742" s="37"/>
      <c r="M742" s="37"/>
      <c r="N742" s="37"/>
      <c r="O742" s="37"/>
      <c r="P742" s="37"/>
      <c r="Q742" s="37"/>
    </row>
    <row r="743" spans="1:17" ht="12" customHeight="1" x14ac:dyDescent="0.2">
      <c r="A743" s="53" t="s">
        <v>36</v>
      </c>
      <c r="B743" s="31" t="s">
        <v>2</v>
      </c>
      <c r="C743" s="37">
        <f t="shared" ref="C743:C744" si="1202">ROUND((C718/B718)*100-100,5)</f>
        <v>-0.15193999999999999</v>
      </c>
      <c r="D743" s="37">
        <f t="shared" ref="D743:D744" si="1203">ROUND((D718/C718)*100-100,5)</f>
        <v>-3.9890599999999998</v>
      </c>
      <c r="E743" s="37">
        <f t="shared" ref="E743:E744" si="1204">ROUND((E718/D718)*100-100,5)</f>
        <v>-4.2000799999999998</v>
      </c>
      <c r="F743" s="37">
        <f t="shared" ref="F743:F744" si="1205">ROUND((F718/E718)*100-100,5)</f>
        <v>-1.25657</v>
      </c>
      <c r="G743" s="37">
        <f t="shared" ref="G743:G744" si="1206">ROUND((G718/F718)*100-100,5)</f>
        <v>-1.0631299999999999</v>
      </c>
      <c r="H743" s="37">
        <f t="shared" ref="H743:H744" si="1207">ROUND((H718/G718)*100-100,5)</f>
        <v>-1.15116</v>
      </c>
      <c r="I743" s="37">
        <f t="shared" ref="I743:I744" si="1208">ROUND((I718/H718)*100-100,5)</f>
        <v>-0.74238999999999999</v>
      </c>
      <c r="J743" s="37">
        <f t="shared" ref="J743:J744" si="1209">ROUND((J718/I718)*100-100,5)</f>
        <v>0.78286999999999995</v>
      </c>
      <c r="K743" s="37">
        <f t="shared" ref="K743:M744" si="1210">ROUND((K718/J718)*100-100,5)</f>
        <v>-1.68814</v>
      </c>
      <c r="L743" s="37">
        <f t="shared" si="1210"/>
        <v>-0.63873999999999997</v>
      </c>
      <c r="M743" s="37">
        <f t="shared" si="1210"/>
        <v>-0.21706</v>
      </c>
      <c r="N743" s="37">
        <f t="shared" ref="N743:Q744" si="1211">ROUND((N718/M718)*100-100,5)</f>
        <v>0.75719999999999998</v>
      </c>
      <c r="O743" s="37">
        <f t="shared" si="1211"/>
        <v>-0.21174999999999999</v>
      </c>
      <c r="P743" s="37">
        <f t="shared" si="1211"/>
        <v>-0.73229999999999995</v>
      </c>
      <c r="Q743" s="37">
        <f t="shared" si="1211"/>
        <v>-1.6283799999999999</v>
      </c>
    </row>
    <row r="744" spans="1:17" ht="12" customHeight="1" x14ac:dyDescent="0.2">
      <c r="A744" s="53" t="s">
        <v>40</v>
      </c>
      <c r="B744" s="31" t="s">
        <v>2</v>
      </c>
      <c r="C744" s="37">
        <f t="shared" si="1202"/>
        <v>-1.7120899999999999</v>
      </c>
      <c r="D744" s="37">
        <f t="shared" si="1203"/>
        <v>-1.3986499999999999</v>
      </c>
      <c r="E744" s="37">
        <f t="shared" si="1204"/>
        <v>-1.15004</v>
      </c>
      <c r="F744" s="37">
        <f t="shared" si="1205"/>
        <v>2.3764699999999999</v>
      </c>
      <c r="G744" s="37">
        <f t="shared" si="1206"/>
        <v>-1.4148099999999999</v>
      </c>
      <c r="H744" s="37">
        <f t="shared" si="1207"/>
        <v>0.68225999999999998</v>
      </c>
      <c r="I744" s="37">
        <f t="shared" si="1208"/>
        <v>2.0851999999999999</v>
      </c>
      <c r="J744" s="37">
        <f t="shared" si="1209"/>
        <v>1.9795499999999999</v>
      </c>
      <c r="K744" s="37">
        <f t="shared" si="1210"/>
        <v>1.0688299999999999</v>
      </c>
      <c r="L744" s="37">
        <f t="shared" si="1210"/>
        <v>0.81391000000000002</v>
      </c>
      <c r="M744" s="37">
        <f t="shared" si="1210"/>
        <v>2.0768499999999999</v>
      </c>
      <c r="N744" s="37">
        <f t="shared" si="1211"/>
        <v>2.0112399999999999</v>
      </c>
      <c r="O744" s="37">
        <f t="shared" si="1211"/>
        <v>-1.2129300000000001</v>
      </c>
      <c r="P744" s="37">
        <f t="shared" si="1211"/>
        <v>-1.37E-2</v>
      </c>
      <c r="Q744" s="37">
        <f t="shared" si="1211"/>
        <v>0.55367</v>
      </c>
    </row>
    <row r="745" spans="1:17" ht="12" customHeight="1" x14ac:dyDescent="0.2">
      <c r="A745" s="23"/>
      <c r="B745" s="19"/>
      <c r="C745" s="19"/>
      <c r="D745" s="19"/>
      <c r="E745" s="19"/>
      <c r="F745" s="19"/>
      <c r="G745" s="19"/>
      <c r="H745" s="19"/>
      <c r="I745" s="19"/>
    </row>
    <row r="746" spans="1:17" ht="12" customHeight="1" x14ac:dyDescent="0.2">
      <c r="A746" s="23"/>
      <c r="B746" s="56"/>
      <c r="C746" s="56"/>
      <c r="D746" s="56"/>
      <c r="E746" s="56"/>
      <c r="F746" s="56"/>
      <c r="G746" s="56"/>
      <c r="H746" s="56"/>
      <c r="I746" s="56"/>
      <c r="J746" s="56"/>
      <c r="K746" s="56"/>
      <c r="L746" s="56"/>
      <c r="M746" s="56"/>
      <c r="N746" s="56"/>
    </row>
    <row r="747" spans="1:17" ht="12" customHeight="1" x14ac:dyDescent="0.2">
      <c r="A747" s="100"/>
      <c r="B747" s="182" t="s">
        <v>56</v>
      </c>
      <c r="C747" s="182"/>
      <c r="D747" s="182"/>
      <c r="E747" s="182"/>
      <c r="F747" s="182"/>
      <c r="G747" s="182"/>
      <c r="H747" s="182"/>
      <c r="I747" s="182"/>
      <c r="J747" s="182"/>
      <c r="K747" s="182"/>
      <c r="L747" s="182"/>
      <c r="M747" s="182"/>
      <c r="N747" s="182"/>
      <c r="O747" s="182"/>
      <c r="P747" s="182"/>
      <c r="Q747" s="182"/>
    </row>
    <row r="748" spans="1:17" ht="12" customHeight="1" x14ac:dyDescent="0.2">
      <c r="A748" s="52" t="s">
        <v>37</v>
      </c>
      <c r="B748" s="31">
        <f>ROUND((B697/B$716)*100,5)</f>
        <v>2.7643599999999999</v>
      </c>
      <c r="C748" s="31">
        <f t="shared" ref="C748:F748" si="1212">ROUND((C697/C$716)*100,5)</f>
        <v>2.7760199999999999</v>
      </c>
      <c r="D748" s="31">
        <f t="shared" si="1212"/>
        <v>2.7394799999999999</v>
      </c>
      <c r="E748" s="31">
        <f t="shared" si="1212"/>
        <v>2.76315</v>
      </c>
      <c r="F748" s="31">
        <f t="shared" si="1212"/>
        <v>2.8342100000000001</v>
      </c>
      <c r="G748" s="31">
        <f t="shared" ref="G748:I748" si="1213">ROUND((G697/G$716)*100,5)</f>
        <v>2.7575099999999999</v>
      </c>
      <c r="H748" s="31">
        <f t="shared" si="1213"/>
        <v>2.7540300000000002</v>
      </c>
      <c r="I748" s="31">
        <f t="shared" si="1213"/>
        <v>2.77529</v>
      </c>
      <c r="J748" s="31">
        <f t="shared" ref="J748:M751" si="1214">ROUND((J697/J$716)*100,5)</f>
        <v>2.7408999999999999</v>
      </c>
      <c r="K748" s="31">
        <f t="shared" si="1214"/>
        <v>2.7433299999999998</v>
      </c>
      <c r="L748" s="31">
        <f t="shared" si="1214"/>
        <v>2.7788499999999998</v>
      </c>
      <c r="M748" s="31">
        <f t="shared" si="1214"/>
        <v>2.75149</v>
      </c>
      <c r="N748" s="31">
        <f t="shared" ref="N748:O751" si="1215">ROUND((N697/N$716)*100,5)</f>
        <v>2.6927400000000001</v>
      </c>
      <c r="O748" s="31">
        <f t="shared" si="1215"/>
        <v>2.72994</v>
      </c>
      <c r="P748" s="31">
        <f t="shared" ref="P748:Q748" si="1216">ROUND((P697/P$716)*100,5)</f>
        <v>2.7246100000000002</v>
      </c>
      <c r="Q748" s="31">
        <f t="shared" si="1216"/>
        <v>2.76688</v>
      </c>
    </row>
    <row r="749" spans="1:17" ht="12" customHeight="1" x14ac:dyDescent="0.2">
      <c r="A749" s="52" t="s">
        <v>38</v>
      </c>
      <c r="B749" s="31">
        <f>ROUND((B698/B$716)*100,5)</f>
        <v>7.4046900000000004</v>
      </c>
      <c r="C749" s="31">
        <f t="shared" ref="C749:F749" si="1217">ROUND((C698/C$716)*100,5)</f>
        <v>7.2157499999999999</v>
      </c>
      <c r="D749" s="31">
        <f t="shared" si="1217"/>
        <v>7.0089399999999999</v>
      </c>
      <c r="E749" s="31">
        <f t="shared" si="1217"/>
        <v>6.9808500000000002</v>
      </c>
      <c r="F749" s="31">
        <f t="shared" si="1217"/>
        <v>6.8178200000000002</v>
      </c>
      <c r="G749" s="31">
        <f t="shared" ref="G749:I749" si="1218">ROUND((G698/G$716)*100,5)</f>
        <v>6.6588399999999996</v>
      </c>
      <c r="H749" s="31">
        <f t="shared" si="1218"/>
        <v>6.5501100000000001</v>
      </c>
      <c r="I749" s="31">
        <f t="shared" si="1218"/>
        <v>6.3535500000000003</v>
      </c>
      <c r="J749" s="31">
        <f t="shared" si="1214"/>
        <v>6.2073200000000002</v>
      </c>
      <c r="K749" s="31">
        <f t="shared" si="1214"/>
        <v>6.2208199999999998</v>
      </c>
      <c r="L749" s="31">
        <f t="shared" si="1214"/>
        <v>6.0248600000000003</v>
      </c>
      <c r="M749" s="31">
        <f t="shared" si="1214"/>
        <v>5.8514200000000001</v>
      </c>
      <c r="N749" s="31">
        <f t="shared" si="1215"/>
        <v>5.68255</v>
      </c>
      <c r="O749" s="31">
        <f t="shared" si="1215"/>
        <v>5.7805900000000001</v>
      </c>
      <c r="P749" s="31">
        <f t="shared" ref="P749:Q749" si="1219">ROUND((P698/P$716)*100,5)</f>
        <v>5.8028399999999998</v>
      </c>
      <c r="Q749" s="31">
        <f t="shared" si="1219"/>
        <v>5.7385400000000004</v>
      </c>
    </row>
    <row r="750" spans="1:17" ht="12" customHeight="1" x14ac:dyDescent="0.2">
      <c r="A750" s="52" t="s">
        <v>39</v>
      </c>
      <c r="B750" s="31">
        <f>ROUND((B699/B$716)*100,5)</f>
        <v>3.8860899999999998</v>
      </c>
      <c r="C750" s="31">
        <f t="shared" ref="C750:F750" si="1220">ROUND((C699/C$716)*100,5)</f>
        <v>3.9091300000000002</v>
      </c>
      <c r="D750" s="31">
        <f t="shared" si="1220"/>
        <v>3.9127200000000002</v>
      </c>
      <c r="E750" s="31">
        <f t="shared" si="1220"/>
        <v>3.7613799999999999</v>
      </c>
      <c r="F750" s="31">
        <f t="shared" si="1220"/>
        <v>3.4978500000000001</v>
      </c>
      <c r="G750" s="31">
        <f t="shared" ref="G750:I750" si="1221">ROUND((G699/G$716)*100,5)</f>
        <v>3.3847200000000002</v>
      </c>
      <c r="H750" s="31">
        <f t="shared" si="1221"/>
        <v>3.3656299999999999</v>
      </c>
      <c r="I750" s="31">
        <f t="shared" si="1221"/>
        <v>3.3873500000000001</v>
      </c>
      <c r="J750" s="31">
        <f t="shared" si="1214"/>
        <v>3.40082</v>
      </c>
      <c r="K750" s="31">
        <f t="shared" si="1214"/>
        <v>3.3434499999999998</v>
      </c>
      <c r="L750" s="31">
        <f t="shared" si="1214"/>
        <v>3.3174199999999998</v>
      </c>
      <c r="M750" s="31">
        <f t="shared" si="1214"/>
        <v>3.0673300000000001</v>
      </c>
      <c r="N750" s="31">
        <f t="shared" si="1215"/>
        <v>3.0289199999999998</v>
      </c>
      <c r="O750" s="31">
        <f t="shared" si="1215"/>
        <v>3.0703999999999998</v>
      </c>
      <c r="P750" s="31">
        <f t="shared" ref="P750:Q750" si="1222">ROUND((P699/P$716)*100,5)</f>
        <v>2.9986700000000002</v>
      </c>
      <c r="Q750" s="31">
        <f t="shared" si="1222"/>
        <v>2.7879</v>
      </c>
    </row>
    <row r="751" spans="1:17" ht="12" customHeight="1" x14ac:dyDescent="0.2">
      <c r="A751" s="52" t="s">
        <v>34</v>
      </c>
      <c r="B751" s="31">
        <f>ROUND((B700/B$716)*100,5)</f>
        <v>9.5695099999999993</v>
      </c>
      <c r="C751" s="31">
        <f t="shared" ref="C751:F751" si="1223">ROUND((C700/C$716)*100,5)</f>
        <v>10.0091</v>
      </c>
      <c r="D751" s="31">
        <f t="shared" si="1223"/>
        <v>9.7678700000000003</v>
      </c>
      <c r="E751" s="31">
        <f t="shared" si="1223"/>
        <v>9.3660599999999992</v>
      </c>
      <c r="F751" s="31">
        <f t="shared" si="1223"/>
        <v>9.0904299999999996</v>
      </c>
      <c r="G751" s="31">
        <f t="shared" ref="G751:I751" si="1224">ROUND((G700/G$716)*100,5)</f>
        <v>9.5008800000000004</v>
      </c>
      <c r="H751" s="31">
        <f t="shared" si="1224"/>
        <v>9.3153500000000005</v>
      </c>
      <c r="I751" s="31">
        <f t="shared" si="1224"/>
        <v>8.9909499999999998</v>
      </c>
      <c r="J751" s="31">
        <f t="shared" si="1214"/>
        <v>8.9595099999999999</v>
      </c>
      <c r="K751" s="31">
        <f t="shared" si="1214"/>
        <v>8.54087</v>
      </c>
      <c r="L751" s="31">
        <f t="shared" si="1214"/>
        <v>8.4888399999999997</v>
      </c>
      <c r="M751" s="31">
        <f t="shared" si="1214"/>
        <v>8.5703200000000006</v>
      </c>
      <c r="N751" s="31">
        <f t="shared" si="1215"/>
        <v>8.6373999999999995</v>
      </c>
      <c r="O751" s="31">
        <f t="shared" si="1215"/>
        <v>8.6227499999999999</v>
      </c>
      <c r="P751" s="31">
        <f t="shared" ref="P751:Q751" si="1225">ROUND((P700/P$716)*100,5)</f>
        <v>8.5615400000000008</v>
      </c>
      <c r="Q751" s="31">
        <f t="shared" si="1225"/>
        <v>8.4444499999999998</v>
      </c>
    </row>
    <row r="752" spans="1:17" ht="12" customHeight="1" x14ac:dyDescent="0.2">
      <c r="A752" s="29"/>
      <c r="B752" s="31"/>
      <c r="C752" s="31"/>
      <c r="D752" s="31"/>
      <c r="E752" s="31"/>
      <c r="F752" s="31"/>
      <c r="G752" s="31"/>
      <c r="H752" s="31"/>
      <c r="I752" s="31"/>
      <c r="J752" s="31"/>
      <c r="K752" s="31"/>
      <c r="L752" s="31"/>
      <c r="M752" s="31"/>
      <c r="N752" s="31"/>
      <c r="O752" s="31"/>
      <c r="P752" s="31"/>
      <c r="Q752" s="31"/>
    </row>
    <row r="753" spans="1:17" ht="12" customHeight="1" x14ac:dyDescent="0.2">
      <c r="A753" s="52" t="s">
        <v>41</v>
      </c>
      <c r="B753" s="31">
        <f t="shared" ref="B753:N766" si="1226">ROUND((B702/B$716)*100,5)</f>
        <v>6.07613</v>
      </c>
      <c r="C753" s="31">
        <f t="shared" si="1226"/>
        <v>6.0718199999999998</v>
      </c>
      <c r="D753" s="31">
        <f t="shared" si="1226"/>
        <v>6.11686</v>
      </c>
      <c r="E753" s="31">
        <f t="shared" si="1226"/>
        <v>6.1488399999999999</v>
      </c>
      <c r="F753" s="31">
        <f t="shared" si="1226"/>
        <v>6.1812399999999998</v>
      </c>
      <c r="G753" s="31">
        <f t="shared" ref="G753:I753" si="1227">ROUND((G702/G$716)*100,5)</f>
        <v>6.1498799999999996</v>
      </c>
      <c r="H753" s="31">
        <f t="shared" si="1227"/>
        <v>6.0685399999999996</v>
      </c>
      <c r="I753" s="31">
        <f t="shared" si="1227"/>
        <v>6.0366900000000001</v>
      </c>
      <c r="J753" s="31">
        <f t="shared" si="1226"/>
        <v>5.9796699999999996</v>
      </c>
      <c r="K753" s="31">
        <f t="shared" si="1226"/>
        <v>5.8126699999999998</v>
      </c>
      <c r="L753" s="31">
        <f t="shared" si="1226"/>
        <v>5.7620300000000002</v>
      </c>
      <c r="M753" s="31">
        <f t="shared" si="1226"/>
        <v>5.7146699999999999</v>
      </c>
      <c r="N753" s="31">
        <f t="shared" si="1226"/>
        <v>5.6983600000000001</v>
      </c>
      <c r="O753" s="31">
        <f t="shared" ref="O753:P753" si="1228">ROUND((O702/O$716)*100,5)</f>
        <v>5.8692700000000002</v>
      </c>
      <c r="P753" s="31">
        <f t="shared" si="1228"/>
        <v>6.0701599999999996</v>
      </c>
      <c r="Q753" s="31">
        <f t="shared" ref="Q753" si="1229">ROUND((Q702/Q$716)*100,5)</f>
        <v>6.26837</v>
      </c>
    </row>
    <row r="754" spans="1:17" ht="12" customHeight="1" x14ac:dyDescent="0.2">
      <c r="A754" s="52" t="s">
        <v>42</v>
      </c>
      <c r="B754" s="31">
        <f t="shared" si="1226"/>
        <v>7.9956800000000001</v>
      </c>
      <c r="C754" s="31">
        <f t="shared" si="1226"/>
        <v>7.7762399999999996</v>
      </c>
      <c r="D754" s="31">
        <f t="shared" si="1226"/>
        <v>7.52041</v>
      </c>
      <c r="E754" s="31">
        <f t="shared" si="1226"/>
        <v>7.4786099999999998</v>
      </c>
      <c r="F754" s="31">
        <f t="shared" si="1226"/>
        <v>7.4938799999999999</v>
      </c>
      <c r="G754" s="31">
        <f t="shared" ref="G754:I754" si="1230">ROUND((G703/G$716)*100,5)</f>
        <v>7.7986300000000002</v>
      </c>
      <c r="H754" s="31">
        <f t="shared" si="1230"/>
        <v>7.9168099999999999</v>
      </c>
      <c r="I754" s="31">
        <f t="shared" si="1230"/>
        <v>8.0518599999999996</v>
      </c>
      <c r="J754" s="31">
        <f t="shared" si="1226"/>
        <v>8.1201699999999999</v>
      </c>
      <c r="K754" s="31">
        <f t="shared" si="1226"/>
        <v>8.1629799999999992</v>
      </c>
      <c r="L754" s="31">
        <f t="shared" si="1226"/>
        <v>8.7555399999999999</v>
      </c>
      <c r="M754" s="31">
        <f t="shared" si="1226"/>
        <v>8.8853000000000009</v>
      </c>
      <c r="N754" s="31">
        <f t="shared" si="1226"/>
        <v>9.1949199999999998</v>
      </c>
      <c r="O754" s="31">
        <f t="shared" ref="O754:P754" si="1231">ROUND((O703/O$716)*100,5)</f>
        <v>9.0708099999999998</v>
      </c>
      <c r="P754" s="31">
        <f t="shared" si="1231"/>
        <v>9.1694399999999998</v>
      </c>
      <c r="Q754" s="31">
        <f t="shared" ref="Q754" si="1232">ROUND((Q703/Q$716)*100,5)</f>
        <v>9.2202699999999993</v>
      </c>
    </row>
    <row r="755" spans="1:17" ht="12" customHeight="1" x14ac:dyDescent="0.2">
      <c r="A755" s="52" t="s">
        <v>43</v>
      </c>
      <c r="B755" s="31">
        <f t="shared" si="1226"/>
        <v>3.9912100000000001</v>
      </c>
      <c r="C755" s="31">
        <f t="shared" si="1226"/>
        <v>3.8749099999999999</v>
      </c>
      <c r="D755" s="31">
        <f t="shared" si="1226"/>
        <v>3.8313799999999998</v>
      </c>
      <c r="E755" s="31">
        <f t="shared" si="1226"/>
        <v>3.80057</v>
      </c>
      <c r="F755" s="31">
        <f t="shared" si="1226"/>
        <v>3.73075</v>
      </c>
      <c r="G755" s="31">
        <f t="shared" ref="G755:I755" si="1233">ROUND((G704/G$716)*100,5)</f>
        <v>3.5551300000000001</v>
      </c>
      <c r="H755" s="31">
        <f t="shared" si="1233"/>
        <v>3.49342</v>
      </c>
      <c r="I755" s="31">
        <f t="shared" si="1233"/>
        <v>3.4191699999999998</v>
      </c>
      <c r="J755" s="31">
        <f t="shared" si="1226"/>
        <v>3.39473</v>
      </c>
      <c r="K755" s="31">
        <f t="shared" si="1226"/>
        <v>3.3819300000000001</v>
      </c>
      <c r="L755" s="31">
        <f t="shared" si="1226"/>
        <v>3.3428</v>
      </c>
      <c r="M755" s="31">
        <f t="shared" si="1226"/>
        <v>3.3361700000000001</v>
      </c>
      <c r="N755" s="31">
        <f t="shared" si="1226"/>
        <v>3.2823000000000002</v>
      </c>
      <c r="O755" s="31">
        <f t="shared" ref="O755:P755" si="1234">ROUND((O704/O$716)*100,5)</f>
        <v>3.2742499999999999</v>
      </c>
      <c r="P755" s="31">
        <f t="shared" si="1234"/>
        <v>3.3169300000000002</v>
      </c>
      <c r="Q755" s="31">
        <f t="shared" ref="Q755" si="1235">ROUND((Q704/Q$716)*100,5)</f>
        <v>3.3248799999999998</v>
      </c>
    </row>
    <row r="756" spans="1:17" ht="12" customHeight="1" x14ac:dyDescent="0.2">
      <c r="A756" s="52" t="s">
        <v>44</v>
      </c>
      <c r="B756" s="31">
        <f t="shared" si="1226"/>
        <v>5.2176400000000003</v>
      </c>
      <c r="C756" s="31">
        <f t="shared" si="1226"/>
        <v>5.4251300000000002</v>
      </c>
      <c r="D756" s="31">
        <f t="shared" si="1226"/>
        <v>5.4639300000000004</v>
      </c>
      <c r="E756" s="31">
        <f t="shared" si="1226"/>
        <v>5.4024200000000002</v>
      </c>
      <c r="F756" s="31">
        <f t="shared" si="1226"/>
        <v>5.5100600000000002</v>
      </c>
      <c r="G756" s="31">
        <f t="shared" ref="G756:I756" si="1236">ROUND((G705/G$716)*100,5)</f>
        <v>5.5195100000000004</v>
      </c>
      <c r="H756" s="31">
        <f t="shared" si="1236"/>
        <v>5.5430299999999999</v>
      </c>
      <c r="I756" s="31">
        <f t="shared" si="1236"/>
        <v>5.6707799999999997</v>
      </c>
      <c r="J756" s="31">
        <f t="shared" si="1226"/>
        <v>6.5162000000000004</v>
      </c>
      <c r="K756" s="31">
        <f t="shared" si="1226"/>
        <v>7.3773799999999996</v>
      </c>
      <c r="L756" s="31">
        <f t="shared" si="1226"/>
        <v>7.4082699999999999</v>
      </c>
      <c r="M756" s="31">
        <f t="shared" si="1226"/>
        <v>7.5300900000000004</v>
      </c>
      <c r="N756" s="31">
        <f t="shared" si="1226"/>
        <v>7.6971100000000003</v>
      </c>
      <c r="O756" s="31">
        <f t="shared" ref="O756:P756" si="1237">ROUND((O705/O$716)*100,5)</f>
        <v>6.9742800000000003</v>
      </c>
      <c r="P756" s="31">
        <f t="shared" si="1237"/>
        <v>6.5433500000000002</v>
      </c>
      <c r="Q756" s="31">
        <f t="shared" ref="Q756" si="1238">ROUND((Q705/Q$716)*100,5)</f>
        <v>6.4954400000000003</v>
      </c>
    </row>
    <row r="757" spans="1:17" ht="12" customHeight="1" x14ac:dyDescent="0.2">
      <c r="A757" s="52" t="s">
        <v>45</v>
      </c>
      <c r="B757" s="31">
        <f t="shared" si="1226"/>
        <v>7.0256499999999997</v>
      </c>
      <c r="C757" s="31">
        <f t="shared" si="1226"/>
        <v>6.76051</v>
      </c>
      <c r="D757" s="31">
        <f t="shared" si="1226"/>
        <v>6.7790699999999999</v>
      </c>
      <c r="E757" s="31">
        <f t="shared" si="1226"/>
        <v>6.8452599999999997</v>
      </c>
      <c r="F757" s="31">
        <f t="shared" si="1226"/>
        <v>6.7503900000000003</v>
      </c>
      <c r="G757" s="31">
        <f t="shared" ref="G757:I757" si="1239">ROUND((G706/G$716)*100,5)</f>
        <v>6.5432899999999998</v>
      </c>
      <c r="H757" s="31">
        <f t="shared" si="1239"/>
        <v>6.3891400000000003</v>
      </c>
      <c r="I757" s="31">
        <f t="shared" si="1239"/>
        <v>6.3822700000000001</v>
      </c>
      <c r="J757" s="31">
        <f t="shared" si="1226"/>
        <v>6.4249700000000001</v>
      </c>
      <c r="K757" s="31">
        <f t="shared" si="1226"/>
        <v>6.5277900000000004</v>
      </c>
      <c r="L757" s="31">
        <f t="shared" si="1226"/>
        <v>6.5814899999999996</v>
      </c>
      <c r="M757" s="31">
        <f t="shared" si="1226"/>
        <v>6.5753899999999996</v>
      </c>
      <c r="N757" s="31">
        <f t="shared" si="1226"/>
        <v>6.5862299999999996</v>
      </c>
      <c r="O757" s="31">
        <f t="shared" ref="O757:P757" si="1240">ROUND((O706/O$716)*100,5)</f>
        <v>6.65862</v>
      </c>
      <c r="P757" s="31">
        <f t="shared" si="1240"/>
        <v>6.6696400000000002</v>
      </c>
      <c r="Q757" s="31">
        <f t="shared" ref="Q757" si="1241">ROUND((Q706/Q$716)*100,5)</f>
        <v>6.8133400000000002</v>
      </c>
    </row>
    <row r="758" spans="1:17" ht="12" customHeight="1" x14ac:dyDescent="0.2">
      <c r="A758" s="52" t="s">
        <v>46</v>
      </c>
      <c r="B758" s="31">
        <f t="shared" si="1226"/>
        <v>5.7406800000000002</v>
      </c>
      <c r="C758" s="31">
        <f t="shared" si="1226"/>
        <v>5.8145300000000004</v>
      </c>
      <c r="D758" s="31">
        <f t="shared" si="1226"/>
        <v>6.0536399999999997</v>
      </c>
      <c r="E758" s="31">
        <f t="shared" si="1226"/>
        <v>6.1956899999999999</v>
      </c>
      <c r="F758" s="31">
        <f t="shared" si="1226"/>
        <v>6.2664099999999996</v>
      </c>
      <c r="G758" s="31">
        <f t="shared" ref="G758:I758" si="1242">ROUND((G707/G$716)*100,5)</f>
        <v>6.2510399999999997</v>
      </c>
      <c r="H758" s="31">
        <f t="shared" si="1242"/>
        <v>6.4761300000000004</v>
      </c>
      <c r="I758" s="31">
        <f t="shared" si="1242"/>
        <v>6.7141599999999997</v>
      </c>
      <c r="J758" s="31">
        <f t="shared" si="1226"/>
        <v>6.6495800000000003</v>
      </c>
      <c r="K758" s="31">
        <f t="shared" si="1226"/>
        <v>6.5727599999999997</v>
      </c>
      <c r="L758" s="31">
        <f t="shared" si="1226"/>
        <v>6.5169699999999997</v>
      </c>
      <c r="M758" s="31">
        <f t="shared" si="1226"/>
        <v>6.4538799999999998</v>
      </c>
      <c r="N758" s="31">
        <f t="shared" si="1226"/>
        <v>6.5870600000000001</v>
      </c>
      <c r="O758" s="31">
        <f t="shared" ref="O758:P758" si="1243">ROUND((O707/O$716)*100,5)</f>
        <v>6.7956500000000002</v>
      </c>
      <c r="P758" s="31">
        <f t="shared" si="1243"/>
        <v>6.7268999999999997</v>
      </c>
      <c r="Q758" s="31">
        <f t="shared" ref="Q758" si="1244">ROUND((Q707/Q$716)*100,5)</f>
        <v>6.6447200000000004</v>
      </c>
    </row>
    <row r="759" spans="1:17" ht="12" customHeight="1" x14ac:dyDescent="0.2">
      <c r="A759" s="52" t="s">
        <v>47</v>
      </c>
      <c r="B759" s="31">
        <f t="shared" si="1226"/>
        <v>4.4544300000000003</v>
      </c>
      <c r="C759" s="31">
        <f t="shared" si="1226"/>
        <v>4.4873700000000003</v>
      </c>
      <c r="D759" s="31">
        <f t="shared" si="1226"/>
        <v>4.4737</v>
      </c>
      <c r="E759" s="31">
        <f t="shared" si="1226"/>
        <v>4.4622999999999999</v>
      </c>
      <c r="F759" s="31">
        <f t="shared" si="1226"/>
        <v>4.5088400000000002</v>
      </c>
      <c r="G759" s="31">
        <f t="shared" ref="G759:I759" si="1245">ROUND((G708/G$716)*100,5)</f>
        <v>4.4112</v>
      </c>
      <c r="H759" s="31">
        <f t="shared" si="1245"/>
        <v>4.3529900000000001</v>
      </c>
      <c r="I759" s="31">
        <f t="shared" si="1245"/>
        <v>4.1240399999999999</v>
      </c>
      <c r="J759" s="31">
        <f t="shared" si="1226"/>
        <v>3.9933999999999998</v>
      </c>
      <c r="K759" s="31">
        <f t="shared" si="1226"/>
        <v>3.9950199999999998</v>
      </c>
      <c r="L759" s="31">
        <f t="shared" si="1226"/>
        <v>3.9071699999999998</v>
      </c>
      <c r="M759" s="31">
        <f t="shared" si="1226"/>
        <v>3.8992499999999999</v>
      </c>
      <c r="N759" s="31">
        <f t="shared" si="1226"/>
        <v>3.8514699999999999</v>
      </c>
      <c r="O759" s="31">
        <f t="shared" ref="O759:P759" si="1246">ROUND((O708/O$716)*100,5)</f>
        <v>3.8946399999999999</v>
      </c>
      <c r="P759" s="31">
        <f t="shared" si="1246"/>
        <v>3.9462999999999999</v>
      </c>
      <c r="Q759" s="31">
        <f t="shared" ref="Q759" si="1247">ROUND((Q708/Q$716)*100,5)</f>
        <v>3.9106399999999999</v>
      </c>
    </row>
    <row r="760" spans="1:17" ht="12" customHeight="1" x14ac:dyDescent="0.2">
      <c r="A760" s="52" t="s">
        <v>48</v>
      </c>
      <c r="B760" s="31">
        <f t="shared" si="1226"/>
        <v>6.1180099999999999</v>
      </c>
      <c r="C760" s="31">
        <f t="shared" si="1226"/>
        <v>6.0964999999999998</v>
      </c>
      <c r="D760" s="31">
        <f t="shared" si="1226"/>
        <v>6.2070400000000001</v>
      </c>
      <c r="E760" s="31">
        <f t="shared" si="1226"/>
        <v>6.2583099999999998</v>
      </c>
      <c r="F760" s="31">
        <f t="shared" si="1226"/>
        <v>6.9562200000000001</v>
      </c>
      <c r="G760" s="31">
        <f t="shared" ref="G760:I760" si="1248">ROUND((G709/G$716)*100,5)</f>
        <v>7.1871400000000003</v>
      </c>
      <c r="H760" s="31">
        <f t="shared" si="1248"/>
        <v>7.1720300000000003</v>
      </c>
      <c r="I760" s="31">
        <f t="shared" si="1248"/>
        <v>7.1865800000000002</v>
      </c>
      <c r="J760" s="31">
        <f t="shared" si="1226"/>
        <v>7.1192099999999998</v>
      </c>
      <c r="K760" s="31">
        <f t="shared" si="1226"/>
        <v>6.8974599999999997</v>
      </c>
      <c r="L760" s="31">
        <f t="shared" si="1226"/>
        <v>6.5634300000000003</v>
      </c>
      <c r="M760" s="31">
        <f t="shared" si="1226"/>
        <v>6.4996</v>
      </c>
      <c r="N760" s="31">
        <f t="shared" si="1226"/>
        <v>6.47722</v>
      </c>
      <c r="O760" s="31">
        <f t="shared" ref="O760:P760" si="1249">ROUND((O709/O$716)*100,5)</f>
        <v>6.4829299999999996</v>
      </c>
      <c r="P760" s="31">
        <f t="shared" si="1249"/>
        <v>6.4709399999999997</v>
      </c>
      <c r="Q760" s="31">
        <f t="shared" ref="Q760" si="1250">ROUND((Q709/Q$716)*100,5)</f>
        <v>6.4933399999999999</v>
      </c>
    </row>
    <row r="761" spans="1:17" ht="12" customHeight="1" x14ac:dyDescent="0.2">
      <c r="A761" s="52" t="s">
        <v>49</v>
      </c>
      <c r="B761" s="31">
        <f t="shared" si="1226"/>
        <v>3.8194300000000001</v>
      </c>
      <c r="C761" s="31">
        <f t="shared" si="1226"/>
        <v>3.8571499999999999</v>
      </c>
      <c r="D761" s="31">
        <f t="shared" si="1226"/>
        <v>3.9144899999999998</v>
      </c>
      <c r="E761" s="31">
        <f t="shared" si="1226"/>
        <v>3.9438200000000001</v>
      </c>
      <c r="F761" s="31">
        <f t="shared" si="1226"/>
        <v>3.9268200000000002</v>
      </c>
      <c r="G761" s="31">
        <f t="shared" ref="G761:I761" si="1251">ROUND((G710/G$716)*100,5)</f>
        <v>3.90313</v>
      </c>
      <c r="H761" s="31">
        <f t="shared" si="1251"/>
        <v>3.90774</v>
      </c>
      <c r="I761" s="31">
        <f t="shared" si="1251"/>
        <v>3.8990999999999998</v>
      </c>
      <c r="J761" s="31">
        <f t="shared" si="1226"/>
        <v>3.8978199999999998</v>
      </c>
      <c r="K761" s="31">
        <f t="shared" si="1226"/>
        <v>3.9215200000000001</v>
      </c>
      <c r="L761" s="31">
        <f t="shared" si="1226"/>
        <v>3.91879</v>
      </c>
      <c r="M761" s="31">
        <f t="shared" si="1226"/>
        <v>3.8645399999999999</v>
      </c>
      <c r="N761" s="31">
        <f t="shared" si="1226"/>
        <v>3.7923900000000001</v>
      </c>
      <c r="O761" s="31">
        <f t="shared" ref="O761:P761" si="1252">ROUND((O710/O$716)*100,5)</f>
        <v>3.7786300000000002</v>
      </c>
      <c r="P761" s="31">
        <f t="shared" si="1252"/>
        <v>3.7256999999999998</v>
      </c>
      <c r="Q761" s="31">
        <f t="shared" ref="Q761" si="1253">ROUND((Q710/Q$716)*100,5)</f>
        <v>3.69828</v>
      </c>
    </row>
    <row r="762" spans="1:17" ht="12" customHeight="1" x14ac:dyDescent="0.2">
      <c r="A762" s="52" t="s">
        <v>50</v>
      </c>
      <c r="B762" s="31">
        <f t="shared" si="1226"/>
        <v>8.05166</v>
      </c>
      <c r="C762" s="31">
        <f t="shared" si="1226"/>
        <v>8.0079700000000003</v>
      </c>
      <c r="D762" s="31">
        <f t="shared" si="1226"/>
        <v>8.0287900000000008</v>
      </c>
      <c r="E762" s="31">
        <f t="shared" si="1226"/>
        <v>8.1011600000000001</v>
      </c>
      <c r="F762" s="31">
        <f t="shared" si="1226"/>
        <v>8.2045399999999997</v>
      </c>
      <c r="G762" s="31">
        <f t="shared" ref="G762:I762" si="1254">ROUND((G711/G$716)*100,5)</f>
        <v>8.4325899999999994</v>
      </c>
      <c r="H762" s="31">
        <f t="shared" si="1254"/>
        <v>8.6145099999999992</v>
      </c>
      <c r="I762" s="31">
        <f t="shared" si="1254"/>
        <v>8.5941100000000006</v>
      </c>
      <c r="J762" s="31">
        <f t="shared" si="1226"/>
        <v>8.4381799999999991</v>
      </c>
      <c r="K762" s="31">
        <f t="shared" si="1226"/>
        <v>8.3164700000000007</v>
      </c>
      <c r="L762" s="31">
        <f t="shared" si="1226"/>
        <v>8.2414900000000006</v>
      </c>
      <c r="M762" s="31">
        <f t="shared" si="1226"/>
        <v>8.4306000000000001</v>
      </c>
      <c r="N762" s="31">
        <f t="shared" si="1226"/>
        <v>8.2916600000000003</v>
      </c>
      <c r="O762" s="31">
        <f t="shared" ref="O762:P762" si="1255">ROUND((O711/O$716)*100,5)</f>
        <v>8.4903600000000008</v>
      </c>
      <c r="P762" s="31">
        <f t="shared" si="1255"/>
        <v>8.6819400000000009</v>
      </c>
      <c r="Q762" s="31">
        <f t="shared" ref="Q762" si="1256">ROUND((Q711/Q$716)*100,5)</f>
        <v>8.6925399999999993</v>
      </c>
    </row>
    <row r="763" spans="1:17" ht="12" customHeight="1" x14ac:dyDescent="0.2">
      <c r="A763" s="52" t="s">
        <v>51</v>
      </c>
      <c r="B763" s="31">
        <f t="shared" si="1226"/>
        <v>3.01179</v>
      </c>
      <c r="C763" s="31">
        <f t="shared" si="1226"/>
        <v>2.9826299999999999</v>
      </c>
      <c r="D763" s="31">
        <f t="shared" si="1226"/>
        <v>3.0617399999999999</v>
      </c>
      <c r="E763" s="31">
        <f t="shared" si="1226"/>
        <v>3.1230699999999998</v>
      </c>
      <c r="F763" s="31">
        <f t="shared" si="1226"/>
        <v>3.0799699999999999</v>
      </c>
      <c r="G763" s="31">
        <f t="shared" ref="G763:I763" si="1257">ROUND((G712/G$716)*100,5)</f>
        <v>3.03267</v>
      </c>
      <c r="H763" s="31">
        <f t="shared" si="1257"/>
        <v>2.98584</v>
      </c>
      <c r="I763" s="31">
        <f t="shared" si="1257"/>
        <v>2.99492</v>
      </c>
      <c r="J763" s="31">
        <f t="shared" si="1226"/>
        <v>3.0293700000000001</v>
      </c>
      <c r="K763" s="31">
        <f t="shared" si="1226"/>
        <v>3.00448</v>
      </c>
      <c r="L763" s="31">
        <f t="shared" si="1226"/>
        <v>2.9952299999999998</v>
      </c>
      <c r="M763" s="31">
        <f t="shared" si="1226"/>
        <v>2.9470900000000002</v>
      </c>
      <c r="N763" s="31">
        <f t="shared" si="1226"/>
        <v>2.8724799999999999</v>
      </c>
      <c r="O763" s="31">
        <f t="shared" ref="O763:P763" si="1258">ROUND((O712/O$716)*100,5)</f>
        <v>2.7702900000000001</v>
      </c>
      <c r="P763" s="31">
        <f t="shared" si="1258"/>
        <v>2.6892399999999999</v>
      </c>
      <c r="Q763" s="31">
        <f t="shared" ref="Q763" si="1259">ROUND((Q712/Q$716)*100,5)</f>
        <v>2.5730300000000002</v>
      </c>
    </row>
    <row r="764" spans="1:17" ht="12" customHeight="1" x14ac:dyDescent="0.2">
      <c r="A764" s="52" t="s">
        <v>52</v>
      </c>
      <c r="B764" s="31">
        <f t="shared" si="1226"/>
        <v>4.3685400000000003</v>
      </c>
      <c r="C764" s="31">
        <f t="shared" si="1226"/>
        <v>4.2322499999999996</v>
      </c>
      <c r="D764" s="31">
        <f t="shared" si="1226"/>
        <v>4.1275599999999999</v>
      </c>
      <c r="E764" s="31">
        <f t="shared" si="1226"/>
        <v>4.0289599999999997</v>
      </c>
      <c r="F764" s="31">
        <f t="shared" si="1226"/>
        <v>3.81548</v>
      </c>
      <c r="G764" s="31">
        <f t="shared" ref="G764:I764" si="1260">ROUND((G713/G$716)*100,5)</f>
        <v>3.7381199999999999</v>
      </c>
      <c r="H764" s="31">
        <f t="shared" si="1260"/>
        <v>3.70417</v>
      </c>
      <c r="I764" s="31">
        <f t="shared" si="1260"/>
        <v>3.6065499999999999</v>
      </c>
      <c r="J764" s="31">
        <f t="shared" si="1226"/>
        <v>3.4664199999999998</v>
      </c>
      <c r="K764" s="31">
        <f t="shared" si="1226"/>
        <v>3.4882900000000001</v>
      </c>
      <c r="L764" s="31">
        <f t="shared" si="1226"/>
        <v>3.4671099999999999</v>
      </c>
      <c r="M764" s="31">
        <f t="shared" si="1226"/>
        <v>3.42211</v>
      </c>
      <c r="N764" s="31">
        <f t="shared" si="1226"/>
        <v>3.4283299999999999</v>
      </c>
      <c r="O764" s="31">
        <f t="shared" ref="O764:P764" si="1261">ROUND((O713/O$716)*100,5)</f>
        <v>3.4776799999999999</v>
      </c>
      <c r="P764" s="31">
        <f t="shared" si="1261"/>
        <v>3.4836399999999998</v>
      </c>
      <c r="Q764" s="31">
        <f t="shared" ref="Q764" si="1262">ROUND((Q713/Q$716)*100,5)</f>
        <v>3.41655</v>
      </c>
    </row>
    <row r="765" spans="1:17" ht="12" customHeight="1" x14ac:dyDescent="0.2">
      <c r="A765" s="52" t="s">
        <v>53</v>
      </c>
      <c r="B765" s="31">
        <f t="shared" si="1226"/>
        <v>6.1192900000000003</v>
      </c>
      <c r="C765" s="31">
        <f t="shared" si="1226"/>
        <v>6.3542300000000003</v>
      </c>
      <c r="D765" s="31">
        <f t="shared" si="1226"/>
        <v>6.5783699999999996</v>
      </c>
      <c r="E765" s="31">
        <f t="shared" si="1226"/>
        <v>6.8470599999999999</v>
      </c>
      <c r="F765" s="31">
        <f t="shared" si="1226"/>
        <v>6.9269499999999997</v>
      </c>
      <c r="G765" s="31">
        <f t="shared" ref="G765:I765" si="1263">ROUND((G714/G$716)*100,5)</f>
        <v>6.9124299999999996</v>
      </c>
      <c r="H765" s="31">
        <f t="shared" si="1263"/>
        <v>7.0931199999999999</v>
      </c>
      <c r="I765" s="31">
        <f t="shared" si="1263"/>
        <v>7.5326000000000004</v>
      </c>
      <c r="J765" s="31">
        <f t="shared" si="1226"/>
        <v>7.46068</v>
      </c>
      <c r="K765" s="31">
        <f t="shared" si="1226"/>
        <v>7.3665700000000003</v>
      </c>
      <c r="L765" s="31">
        <f t="shared" si="1226"/>
        <v>7.4310700000000001</v>
      </c>
      <c r="M765" s="31">
        <f t="shared" si="1226"/>
        <v>7.6778500000000003</v>
      </c>
      <c r="N765" s="31">
        <f t="shared" si="1226"/>
        <v>7.7266500000000002</v>
      </c>
      <c r="O765" s="31">
        <f t="shared" ref="O765:P765" si="1264">ROUND((O714/O$716)*100,5)</f>
        <v>7.8363500000000004</v>
      </c>
      <c r="P765" s="31">
        <f t="shared" si="1264"/>
        <v>8.0382599999999993</v>
      </c>
      <c r="Q765" s="31">
        <f t="shared" ref="Q765" si="1265">ROUND((Q714/Q$716)*100,5)</f>
        <v>8.3515200000000007</v>
      </c>
    </row>
    <row r="766" spans="1:17" ht="12" customHeight="1" x14ac:dyDescent="0.2">
      <c r="A766" s="52" t="s">
        <v>54</v>
      </c>
      <c r="B766" s="31">
        <f t="shared" si="1226"/>
        <v>4.3852099999999998</v>
      </c>
      <c r="C766" s="31">
        <f t="shared" si="1226"/>
        <v>4.34877</v>
      </c>
      <c r="D766" s="31">
        <f t="shared" si="1226"/>
        <v>4.4140199999999998</v>
      </c>
      <c r="E766" s="31">
        <f t="shared" si="1226"/>
        <v>4.4924799999999996</v>
      </c>
      <c r="F766" s="31">
        <f t="shared" si="1226"/>
        <v>4.4081400000000004</v>
      </c>
      <c r="G766" s="31">
        <f t="shared" ref="G766:I766" si="1266">ROUND((G715/G$716)*100,5)</f>
        <v>4.26328</v>
      </c>
      <c r="H766" s="31">
        <f t="shared" si="1266"/>
        <v>4.29739</v>
      </c>
      <c r="I766" s="31">
        <f t="shared" si="1266"/>
        <v>4.2800399999999996</v>
      </c>
      <c r="J766" s="31">
        <f t="shared" si="1226"/>
        <v>4.20106</v>
      </c>
      <c r="K766" s="31">
        <f t="shared" si="1226"/>
        <v>4.3262099999999997</v>
      </c>
      <c r="L766" s="31">
        <f t="shared" si="1226"/>
        <v>4.49864</v>
      </c>
      <c r="M766" s="31">
        <f t="shared" si="1226"/>
        <v>4.5228799999999998</v>
      </c>
      <c r="N766" s="31">
        <f t="shared" si="1226"/>
        <v>4.4722299999999997</v>
      </c>
      <c r="O766" s="31">
        <f t="shared" ref="O766:P766" si="1267">ROUND((O715/O$716)*100,5)</f>
        <v>4.4225500000000002</v>
      </c>
      <c r="P766" s="31">
        <f t="shared" si="1267"/>
        <v>4.3799099999999997</v>
      </c>
      <c r="Q766" s="31">
        <f t="shared" ref="Q766" si="1268">ROUND((Q715/Q$716)*100,5)</f>
        <v>4.3593099999999998</v>
      </c>
    </row>
    <row r="767" spans="1:17" ht="12" customHeight="1" x14ac:dyDescent="0.2">
      <c r="A767" s="50" t="s">
        <v>55</v>
      </c>
      <c r="B767" s="33">
        <f t="shared" ref="B767:M767" si="1269">B716/B$716*100</f>
        <v>100</v>
      </c>
      <c r="C767" s="33">
        <f t="shared" si="1269"/>
        <v>100</v>
      </c>
      <c r="D767" s="33">
        <f t="shared" si="1269"/>
        <v>100</v>
      </c>
      <c r="E767" s="33">
        <f t="shared" si="1269"/>
        <v>100</v>
      </c>
      <c r="F767" s="33">
        <f t="shared" si="1269"/>
        <v>100</v>
      </c>
      <c r="G767" s="33">
        <f t="shared" ref="G767:I767" si="1270">G716/G$716*100</f>
        <v>100</v>
      </c>
      <c r="H767" s="33">
        <f t="shared" si="1270"/>
        <v>100</v>
      </c>
      <c r="I767" s="33">
        <f t="shared" si="1270"/>
        <v>100</v>
      </c>
      <c r="J767" s="33">
        <f t="shared" si="1269"/>
        <v>100</v>
      </c>
      <c r="K767" s="33">
        <f t="shared" si="1269"/>
        <v>100</v>
      </c>
      <c r="L767" s="33">
        <f t="shared" si="1269"/>
        <v>100</v>
      </c>
      <c r="M767" s="33">
        <f t="shared" si="1269"/>
        <v>100</v>
      </c>
      <c r="N767" s="33">
        <f>N716/N$716*100</f>
        <v>100</v>
      </c>
      <c r="O767" s="33">
        <f>O716/O$716*100</f>
        <v>100</v>
      </c>
      <c r="P767" s="33">
        <f>P716/P$716*100</f>
        <v>100</v>
      </c>
      <c r="Q767" s="33">
        <f>Q716/Q$716*100</f>
        <v>100</v>
      </c>
    </row>
    <row r="768" spans="1:17" ht="12" customHeight="1" x14ac:dyDescent="0.2">
      <c r="A768" s="51" t="s">
        <v>0</v>
      </c>
      <c r="B768" s="31"/>
      <c r="C768" s="33"/>
      <c r="D768" s="33"/>
      <c r="E768" s="33"/>
      <c r="F768" s="33"/>
      <c r="G768" s="33"/>
      <c r="H768" s="33"/>
      <c r="I768" s="33"/>
      <c r="J768" s="33"/>
      <c r="K768" s="33"/>
      <c r="L768" s="33"/>
      <c r="M768" s="33"/>
      <c r="N768" s="33"/>
      <c r="O768" s="33"/>
      <c r="P768" s="33"/>
      <c r="Q768" s="33"/>
    </row>
    <row r="769" spans="1:17" ht="12" customHeight="1" x14ac:dyDescent="0.2">
      <c r="A769" s="53" t="s">
        <v>36</v>
      </c>
      <c r="B769" s="31">
        <f>ROUND((B718/B$716)*100,5)</f>
        <v>23.624649999999999</v>
      </c>
      <c r="C769" s="31">
        <f t="shared" ref="C769:F769" si="1271">ROUND((C718/C$716)*100,5)</f>
        <v>23.909990000000001</v>
      </c>
      <c r="D769" s="31">
        <f t="shared" si="1271"/>
        <v>23.429010000000002</v>
      </c>
      <c r="E769" s="31">
        <f t="shared" si="1271"/>
        <v>22.87144</v>
      </c>
      <c r="F769" s="31">
        <f t="shared" si="1271"/>
        <v>22.240310000000001</v>
      </c>
      <c r="G769" s="31">
        <f t="shared" ref="G769:I769" si="1272">ROUND((G718/G$716)*100,5)</f>
        <v>22.301950000000001</v>
      </c>
      <c r="H769" s="31">
        <f t="shared" si="1272"/>
        <v>21.985119999999998</v>
      </c>
      <c r="I769" s="31">
        <f t="shared" si="1272"/>
        <v>21.50714</v>
      </c>
      <c r="J769" s="31">
        <f t="shared" ref="J769:M770" si="1273">ROUND((J718/J$716)*100,5)</f>
        <v>21.308540000000001</v>
      </c>
      <c r="K769" s="31">
        <f t="shared" si="1273"/>
        <v>20.848469999999999</v>
      </c>
      <c r="L769" s="31">
        <f t="shared" si="1273"/>
        <v>20.609970000000001</v>
      </c>
      <c r="M769" s="31">
        <f t="shared" si="1273"/>
        <v>20.240559999999999</v>
      </c>
      <c r="N769" s="31">
        <f t="shared" ref="N769:P770" si="1274">ROUND((N718/N$716)*100,5)</f>
        <v>20.041609999999999</v>
      </c>
      <c r="O769" s="31">
        <f t="shared" si="1274"/>
        <v>20.203679999999999</v>
      </c>
      <c r="P769" s="31">
        <f t="shared" si="1274"/>
        <v>20.08765</v>
      </c>
      <c r="Q769" s="31">
        <f t="shared" ref="Q769" si="1275">ROUND((Q718/Q$716)*100,5)</f>
        <v>19.737780000000001</v>
      </c>
    </row>
    <row r="770" spans="1:17" ht="12" customHeight="1" x14ac:dyDescent="0.2">
      <c r="A770" s="53" t="s">
        <v>40</v>
      </c>
      <c r="B770" s="31">
        <f>ROUND((B719/B$716)*100,5)</f>
        <v>76.375349999999997</v>
      </c>
      <c r="C770" s="31">
        <f t="shared" ref="C770:F770" si="1276">ROUND((C719/C$716)*100,5)</f>
        <v>76.090010000000007</v>
      </c>
      <c r="D770" s="31">
        <f t="shared" si="1276"/>
        <v>76.570989999999995</v>
      </c>
      <c r="E770" s="31">
        <f t="shared" si="1276"/>
        <v>77.128559999999993</v>
      </c>
      <c r="F770" s="31">
        <f t="shared" si="1276"/>
        <v>77.759690000000006</v>
      </c>
      <c r="G770" s="31">
        <f t="shared" ref="G770:I770" si="1277">ROUND((G719/G$716)*100,5)</f>
        <v>77.698049999999995</v>
      </c>
      <c r="H770" s="31">
        <f t="shared" si="1277"/>
        <v>78.014880000000005</v>
      </c>
      <c r="I770" s="31">
        <f t="shared" si="1277"/>
        <v>78.492859999999993</v>
      </c>
      <c r="J770" s="31">
        <f t="shared" si="1273"/>
        <v>78.691460000000006</v>
      </c>
      <c r="K770" s="31">
        <f t="shared" si="1273"/>
        <v>79.151529999999994</v>
      </c>
      <c r="L770" s="31">
        <f t="shared" si="1273"/>
        <v>79.390029999999996</v>
      </c>
      <c r="M770" s="31">
        <f t="shared" si="1273"/>
        <v>79.759439999999998</v>
      </c>
      <c r="N770" s="31">
        <f t="shared" si="1274"/>
        <v>79.958389999999994</v>
      </c>
      <c r="O770" s="31">
        <f t="shared" si="1274"/>
        <v>79.796319999999994</v>
      </c>
      <c r="P770" s="31">
        <f t="shared" si="1274"/>
        <v>79.912350000000004</v>
      </c>
      <c r="Q770" s="31">
        <f t="shared" ref="Q770" si="1278">ROUND((Q719/Q$716)*100,5)</f>
        <v>80.262219999999999</v>
      </c>
    </row>
    <row r="771" spans="1:17" ht="12" customHeight="1" x14ac:dyDescent="0.2">
      <c r="A771" s="23"/>
      <c r="B771" s="21"/>
      <c r="C771" s="21"/>
      <c r="D771" s="21"/>
      <c r="E771" s="21"/>
      <c r="F771" s="21"/>
      <c r="G771" s="21"/>
      <c r="H771" s="21"/>
      <c r="I771" s="21"/>
    </row>
    <row r="772" spans="1:17" ht="12" customHeight="1" x14ac:dyDescent="0.2">
      <c r="A772" s="100"/>
      <c r="B772" s="182" t="s">
        <v>98</v>
      </c>
      <c r="C772" s="182"/>
      <c r="D772" s="182"/>
      <c r="E772" s="182"/>
      <c r="F772" s="182"/>
      <c r="G772" s="182"/>
      <c r="H772" s="182"/>
      <c r="I772" s="182"/>
      <c r="J772" s="182"/>
      <c r="K772" s="182"/>
      <c r="L772" s="182"/>
      <c r="M772" s="182"/>
      <c r="N772" s="182"/>
      <c r="O772" s="182"/>
      <c r="P772" s="182"/>
      <c r="Q772" s="182"/>
    </row>
    <row r="773" spans="1:17" ht="12" customHeight="1" x14ac:dyDescent="0.2">
      <c r="A773" s="52" t="s">
        <v>37</v>
      </c>
      <c r="B773" s="31">
        <f>ROUND((B697/B8)*100,5)</f>
        <v>19.402539999999998</v>
      </c>
      <c r="C773" s="31">
        <f t="shared" ref="C773:F773" si="1279">ROUND((C697/C8)*100,5)</f>
        <v>19.36722</v>
      </c>
      <c r="D773" s="31">
        <f t="shared" si="1279"/>
        <v>18.910589999999999</v>
      </c>
      <c r="E773" s="31">
        <f t="shared" si="1279"/>
        <v>18.35483</v>
      </c>
      <c r="F773" s="31">
        <f t="shared" si="1279"/>
        <v>19.215039999999998</v>
      </c>
      <c r="G773" s="31">
        <f t="shared" ref="G773:I773" si="1280">ROUND((G697/G8)*100,5)</f>
        <v>19.041260000000001</v>
      </c>
      <c r="H773" s="31">
        <f t="shared" si="1280"/>
        <v>18.726179999999999</v>
      </c>
      <c r="I773" s="31">
        <f t="shared" si="1280"/>
        <v>18.699940000000002</v>
      </c>
      <c r="J773" s="31">
        <f t="shared" ref="J773:M776" si="1281">ROUND((J697/J8)*100,5)</f>
        <v>18.48141</v>
      </c>
      <c r="K773" s="31">
        <f t="shared" si="1281"/>
        <v>18.494230000000002</v>
      </c>
      <c r="L773" s="31">
        <f t="shared" si="1281"/>
        <v>18.673760000000001</v>
      </c>
      <c r="M773" s="31">
        <f t="shared" si="1281"/>
        <v>19.113019999999999</v>
      </c>
      <c r="N773" s="31">
        <f t="shared" ref="N773:O776" si="1282">ROUND((N697/N8)*100,5)</f>
        <v>18.907389999999999</v>
      </c>
      <c r="O773" s="31">
        <f t="shared" si="1282"/>
        <v>18.936959999999999</v>
      </c>
      <c r="P773" s="31">
        <f t="shared" ref="P773:Q773" si="1283">ROUND((P697/P8)*100,5)</f>
        <v>18.95335</v>
      </c>
      <c r="Q773" s="31">
        <f t="shared" si="1283"/>
        <v>19.157419999999998</v>
      </c>
    </row>
    <row r="774" spans="1:17" ht="12" customHeight="1" x14ac:dyDescent="0.2">
      <c r="A774" s="52" t="s">
        <v>38</v>
      </c>
      <c r="B774" s="31">
        <f>ROUND((B698/B9)*100,5)</f>
        <v>25.337779999999999</v>
      </c>
      <c r="C774" s="31">
        <f t="shared" ref="C774:F774" si="1284">ROUND((C698/C9)*100,5)</f>
        <v>25.131250000000001</v>
      </c>
      <c r="D774" s="31">
        <f t="shared" si="1284"/>
        <v>24.893239999999999</v>
      </c>
      <c r="E774" s="31">
        <f t="shared" si="1284"/>
        <v>24.62734</v>
      </c>
      <c r="F774" s="31">
        <f t="shared" si="1284"/>
        <v>23.927700000000002</v>
      </c>
      <c r="G774" s="31">
        <f t="shared" ref="G774:I774" si="1285">ROUND((G698/G9)*100,5)</f>
        <v>24.018809999999998</v>
      </c>
      <c r="H774" s="31">
        <f t="shared" si="1285"/>
        <v>23.922440000000002</v>
      </c>
      <c r="I774" s="31">
        <f t="shared" si="1285"/>
        <v>23.80416</v>
      </c>
      <c r="J774" s="31">
        <f t="shared" si="1281"/>
        <v>23.710190000000001</v>
      </c>
      <c r="K774" s="31">
        <f t="shared" si="1281"/>
        <v>24.305700000000002</v>
      </c>
      <c r="L774" s="31">
        <f t="shared" si="1281"/>
        <v>23.611719999999998</v>
      </c>
      <c r="M774" s="31">
        <f t="shared" si="1281"/>
        <v>23.86964</v>
      </c>
      <c r="N774" s="31">
        <f t="shared" si="1282"/>
        <v>24.334099999999999</v>
      </c>
      <c r="O774" s="31">
        <f t="shared" si="1282"/>
        <v>24.737390000000001</v>
      </c>
      <c r="P774" s="31">
        <f t="shared" ref="P774:Q774" si="1286">ROUND((P698/P9)*100,5)</f>
        <v>24.775770000000001</v>
      </c>
      <c r="Q774" s="31">
        <f t="shared" si="1286"/>
        <v>24.33792</v>
      </c>
    </row>
    <row r="775" spans="1:17" ht="12" customHeight="1" x14ac:dyDescent="0.2">
      <c r="A775" s="52" t="s">
        <v>39</v>
      </c>
      <c r="B775" s="31">
        <f>ROUND((B699/B10)*100,5)</f>
        <v>21.55283</v>
      </c>
      <c r="C775" s="31">
        <f t="shared" ref="C775:F775" si="1287">ROUND((C699/C10)*100,5)</f>
        <v>21.579550000000001</v>
      </c>
      <c r="D775" s="31">
        <f t="shared" si="1287"/>
        <v>21.71332</v>
      </c>
      <c r="E775" s="31">
        <f t="shared" si="1287"/>
        <v>21.320060000000002</v>
      </c>
      <c r="F775" s="31">
        <f t="shared" si="1287"/>
        <v>20.458200000000001</v>
      </c>
      <c r="G775" s="31">
        <f t="shared" ref="G775:I775" si="1288">ROUND((G699/G10)*100,5)</f>
        <v>20.179600000000001</v>
      </c>
      <c r="H775" s="31">
        <f t="shared" si="1288"/>
        <v>20.350840000000002</v>
      </c>
      <c r="I775" s="31">
        <f t="shared" si="1288"/>
        <v>20.467839999999999</v>
      </c>
      <c r="J775" s="31">
        <f t="shared" si="1281"/>
        <v>20.87745</v>
      </c>
      <c r="K775" s="31">
        <f t="shared" si="1281"/>
        <v>20.530449999999998</v>
      </c>
      <c r="L775" s="31">
        <f t="shared" si="1281"/>
        <v>20.53248</v>
      </c>
      <c r="M775" s="31">
        <f t="shared" si="1281"/>
        <v>19.509899999999998</v>
      </c>
      <c r="N775" s="31">
        <f t="shared" si="1282"/>
        <v>20.045159999999999</v>
      </c>
      <c r="O775" s="31">
        <f t="shared" si="1282"/>
        <v>20.898299999999999</v>
      </c>
      <c r="P775" s="31">
        <f t="shared" ref="P775:Q775" si="1289">ROUND((P699/P10)*100,5)</f>
        <v>20.63083</v>
      </c>
      <c r="Q775" s="31">
        <f t="shared" si="1289"/>
        <v>19.47766</v>
      </c>
    </row>
    <row r="776" spans="1:17" ht="12" customHeight="1" x14ac:dyDescent="0.2">
      <c r="A776" s="52" t="s">
        <v>34</v>
      </c>
      <c r="B776" s="31">
        <f>ROUND((B700/B11)*100,5)</f>
        <v>25.03997</v>
      </c>
      <c r="C776" s="31">
        <f t="shared" ref="C776:F776" si="1290">ROUND((C700/C11)*100,5)</f>
        <v>25.906120000000001</v>
      </c>
      <c r="D776" s="31">
        <f t="shared" si="1290"/>
        <v>25.402370000000001</v>
      </c>
      <c r="E776" s="31">
        <f t="shared" si="1290"/>
        <v>23.87443</v>
      </c>
      <c r="F776" s="31">
        <f t="shared" si="1290"/>
        <v>23.041810000000002</v>
      </c>
      <c r="G776" s="31">
        <f t="shared" ref="G776:I776" si="1291">ROUND((G700/G11)*100,5)</f>
        <v>23.567399999999999</v>
      </c>
      <c r="H776" s="31">
        <f t="shared" si="1291"/>
        <v>23.154859999999999</v>
      </c>
      <c r="I776" s="31">
        <f t="shared" si="1291"/>
        <v>22.05827</v>
      </c>
      <c r="J776" s="31">
        <f t="shared" si="1281"/>
        <v>21.583919999999999</v>
      </c>
      <c r="K776" s="31">
        <f t="shared" si="1281"/>
        <v>20.190930000000002</v>
      </c>
      <c r="L776" s="31">
        <f t="shared" si="1281"/>
        <v>19.734200000000001</v>
      </c>
      <c r="M776" s="31">
        <f t="shared" si="1281"/>
        <v>20.015229999999999</v>
      </c>
      <c r="N776" s="31">
        <f t="shared" si="1282"/>
        <v>20.336790000000001</v>
      </c>
      <c r="O776" s="31">
        <f t="shared" si="1282"/>
        <v>20.585819999999998</v>
      </c>
      <c r="P776" s="31">
        <f t="shared" ref="P776:Q776" si="1292">ROUND((P700/P11)*100,5)</f>
        <v>20.9742</v>
      </c>
      <c r="Q776" s="31">
        <f t="shared" si="1292"/>
        <v>20.400659999999998</v>
      </c>
    </row>
    <row r="777" spans="1:17" ht="12" customHeight="1" x14ac:dyDescent="0.2">
      <c r="A777" s="29"/>
      <c r="B777" s="31"/>
      <c r="C777" s="31"/>
      <c r="D777" s="31"/>
      <c r="E777" s="31"/>
      <c r="F777" s="31"/>
      <c r="G777" s="31"/>
      <c r="H777" s="31"/>
      <c r="I777" s="31"/>
      <c r="J777" s="31"/>
      <c r="K777" s="31"/>
      <c r="L777" s="31"/>
      <c r="M777" s="31"/>
      <c r="N777" s="31"/>
      <c r="O777" s="31"/>
      <c r="P777" s="31"/>
      <c r="Q777" s="31"/>
    </row>
    <row r="778" spans="1:17" ht="12" customHeight="1" x14ac:dyDescent="0.2">
      <c r="A778" s="52" t="s">
        <v>41</v>
      </c>
      <c r="B778" s="31">
        <f t="shared" ref="B778:N792" si="1293">ROUND((B702/B13)*100,5)</f>
        <v>24.773499999999999</v>
      </c>
      <c r="C778" s="31">
        <f t="shared" si="1293"/>
        <v>25.064820000000001</v>
      </c>
      <c r="D778" s="31">
        <f t="shared" si="1293"/>
        <v>25.327179999999998</v>
      </c>
      <c r="E778" s="31">
        <f t="shared" si="1293"/>
        <v>25.289490000000001</v>
      </c>
      <c r="F778" s="31">
        <f t="shared" si="1293"/>
        <v>25.554310000000001</v>
      </c>
      <c r="G778" s="31">
        <f t="shared" ref="G778:I778" si="1294">ROUND((G702/G13)*100,5)</f>
        <v>25.403960000000001</v>
      </c>
      <c r="H778" s="31">
        <f t="shared" si="1294"/>
        <v>25.41262</v>
      </c>
      <c r="I778" s="31">
        <f t="shared" si="1294"/>
        <v>25.289739999999998</v>
      </c>
      <c r="J778" s="31">
        <f t="shared" si="1293"/>
        <v>25.405149999999999</v>
      </c>
      <c r="K778" s="31">
        <f t="shared" si="1293"/>
        <v>24.587589999999999</v>
      </c>
      <c r="L778" s="31">
        <f t="shared" si="1293"/>
        <v>24.430499999999999</v>
      </c>
      <c r="M778" s="31">
        <f t="shared" si="1293"/>
        <v>24.602209999999999</v>
      </c>
      <c r="N778" s="31">
        <f t="shared" si="1293"/>
        <v>24.77927</v>
      </c>
      <c r="O778" s="31">
        <f t="shared" ref="O778:P778" si="1295">ROUND((O702/O13)*100,5)</f>
        <v>25.065069999999999</v>
      </c>
      <c r="P778" s="31">
        <f t="shared" si="1295"/>
        <v>25.890609999999999</v>
      </c>
      <c r="Q778" s="31">
        <f t="shared" ref="Q778" si="1296">ROUND((Q702/Q13)*100,5)</f>
        <v>26.507930000000002</v>
      </c>
    </row>
    <row r="779" spans="1:17" ht="12" customHeight="1" x14ac:dyDescent="0.2">
      <c r="A779" s="52" t="s">
        <v>42</v>
      </c>
      <c r="B779" s="31">
        <f t="shared" si="1293"/>
        <v>32.916400000000003</v>
      </c>
      <c r="C779" s="31">
        <f t="shared" si="1293"/>
        <v>32.430140000000002</v>
      </c>
      <c r="D779" s="31">
        <f t="shared" si="1293"/>
        <v>31.653770000000002</v>
      </c>
      <c r="E779" s="31">
        <f t="shared" si="1293"/>
        <v>31.38137</v>
      </c>
      <c r="F779" s="31">
        <f t="shared" si="1293"/>
        <v>31.766300000000001</v>
      </c>
      <c r="G779" s="31">
        <f t="shared" ref="G779:I779" si="1297">ROUND((G703/G14)*100,5)</f>
        <v>31.730789999999999</v>
      </c>
      <c r="H779" s="31">
        <f t="shared" si="1297"/>
        <v>31.742840000000001</v>
      </c>
      <c r="I779" s="31">
        <f t="shared" si="1297"/>
        <v>31.623159999999999</v>
      </c>
      <c r="J779" s="31">
        <f t="shared" si="1293"/>
        <v>31.839939999999999</v>
      </c>
      <c r="K779" s="31">
        <f t="shared" si="1293"/>
        <v>31.834350000000001</v>
      </c>
      <c r="L779" s="31">
        <f t="shared" si="1293"/>
        <v>33.636299999999999</v>
      </c>
      <c r="M779" s="31">
        <f t="shared" si="1293"/>
        <v>34.397590000000001</v>
      </c>
      <c r="N779" s="31">
        <f t="shared" si="1293"/>
        <v>35.366219999999998</v>
      </c>
      <c r="O779" s="31">
        <f t="shared" ref="O779:P779" si="1298">ROUND((O703/O14)*100,5)</f>
        <v>34.519109999999998</v>
      </c>
      <c r="P779" s="31">
        <f t="shared" si="1298"/>
        <v>34.583449999999999</v>
      </c>
      <c r="Q779" s="31">
        <f t="shared" ref="Q779" si="1299">ROUND((Q703/Q14)*100,5)</f>
        <v>34.789850000000001</v>
      </c>
    </row>
    <row r="780" spans="1:17" ht="12" customHeight="1" x14ac:dyDescent="0.2">
      <c r="A780" s="52" t="s">
        <v>43</v>
      </c>
      <c r="B780" s="31">
        <f t="shared" si="1293"/>
        <v>20.38589</v>
      </c>
      <c r="C780" s="31">
        <f t="shared" si="1293"/>
        <v>21.277709999999999</v>
      </c>
      <c r="D780" s="31">
        <f t="shared" si="1293"/>
        <v>21.069649999999999</v>
      </c>
      <c r="E780" s="31">
        <f t="shared" si="1293"/>
        <v>20.569520000000001</v>
      </c>
      <c r="F780" s="31">
        <f t="shared" si="1293"/>
        <v>21.0471</v>
      </c>
      <c r="G780" s="31">
        <f t="shared" ref="G780:I780" si="1300">ROUND((G704/G15)*100,5)</f>
        <v>20.028369999999999</v>
      </c>
      <c r="H780" s="31">
        <f t="shared" si="1300"/>
        <v>20.401700000000002</v>
      </c>
      <c r="I780" s="31">
        <f t="shared" si="1300"/>
        <v>20.276219999999999</v>
      </c>
      <c r="J780" s="31">
        <f t="shared" si="1293"/>
        <v>20.22204</v>
      </c>
      <c r="K780" s="31">
        <f t="shared" si="1293"/>
        <v>20.003579999999999</v>
      </c>
      <c r="L780" s="31">
        <f t="shared" si="1293"/>
        <v>19.716840000000001</v>
      </c>
      <c r="M780" s="31">
        <f t="shared" si="1293"/>
        <v>19.98124</v>
      </c>
      <c r="N780" s="31">
        <f t="shared" si="1293"/>
        <v>20.278120000000001</v>
      </c>
      <c r="O780" s="31">
        <f t="shared" ref="O780:P780" si="1301">ROUND((O704/O15)*100,5)</f>
        <v>19.999490000000002</v>
      </c>
      <c r="P780" s="31">
        <f t="shared" si="1301"/>
        <v>20.332380000000001</v>
      </c>
      <c r="Q780" s="31">
        <f t="shared" ref="Q780" si="1302">ROUND((Q704/Q15)*100,5)</f>
        <v>20.528600000000001</v>
      </c>
    </row>
    <row r="781" spans="1:17" ht="12" customHeight="1" x14ac:dyDescent="0.2">
      <c r="A781" s="52" t="s">
        <v>44</v>
      </c>
      <c r="B781" s="31">
        <f t="shared" si="1293"/>
        <v>26.29935</v>
      </c>
      <c r="C781" s="31">
        <f t="shared" si="1293"/>
        <v>28.044599999999999</v>
      </c>
      <c r="D781" s="31">
        <f t="shared" si="1293"/>
        <v>28.02403</v>
      </c>
      <c r="E781" s="31">
        <f t="shared" si="1293"/>
        <v>28.042649999999998</v>
      </c>
      <c r="F781" s="31">
        <f t="shared" si="1293"/>
        <v>28.96283</v>
      </c>
      <c r="G781" s="31">
        <f t="shared" ref="G781:I781" si="1303">ROUND((G705/G16)*100,5)</f>
        <v>28.984960000000001</v>
      </c>
      <c r="H781" s="31">
        <f t="shared" si="1303"/>
        <v>28.93862</v>
      </c>
      <c r="I781" s="31">
        <f t="shared" si="1303"/>
        <v>29.099489999999999</v>
      </c>
      <c r="J781" s="31">
        <f t="shared" si="1293"/>
        <v>32.066270000000003</v>
      </c>
      <c r="K781" s="31">
        <f t="shared" si="1293"/>
        <v>34.481160000000003</v>
      </c>
      <c r="L781" s="31">
        <f t="shared" si="1293"/>
        <v>34.530329999999999</v>
      </c>
      <c r="M781" s="31">
        <f t="shared" si="1293"/>
        <v>34.876559999999998</v>
      </c>
      <c r="N781" s="31">
        <f t="shared" si="1293"/>
        <v>35.719110000000001</v>
      </c>
      <c r="O781" s="31">
        <f t="shared" ref="O781:P781" si="1304">ROUND((O705/O16)*100,5)</f>
        <v>31.689620000000001</v>
      </c>
      <c r="P781" s="31">
        <f t="shared" si="1304"/>
        <v>29.24915</v>
      </c>
      <c r="Q781" s="31">
        <f t="shared" ref="Q781" si="1305">ROUND((Q705/Q16)*100,5)</f>
        <v>31.301549999999999</v>
      </c>
    </row>
    <row r="782" spans="1:17" ht="12" customHeight="1" x14ac:dyDescent="0.2">
      <c r="A782" s="52" t="s">
        <v>45</v>
      </c>
      <c r="B782" s="31">
        <f t="shared" si="1293"/>
        <v>25.086210000000001</v>
      </c>
      <c r="C782" s="31">
        <f t="shared" si="1293"/>
        <v>24.998000000000001</v>
      </c>
      <c r="D782" s="31">
        <f t="shared" si="1293"/>
        <v>25.22287</v>
      </c>
      <c r="E782" s="31">
        <f t="shared" si="1293"/>
        <v>25.732379999999999</v>
      </c>
      <c r="F782" s="31">
        <f t="shared" si="1293"/>
        <v>26.06767</v>
      </c>
      <c r="G782" s="31">
        <f t="shared" ref="G782:I782" si="1306">ROUND((G706/G17)*100,5)</f>
        <v>25.500260000000001</v>
      </c>
      <c r="H782" s="31">
        <f t="shared" si="1306"/>
        <v>25.397929999999999</v>
      </c>
      <c r="I782" s="31">
        <f t="shared" si="1306"/>
        <v>25.497430000000001</v>
      </c>
      <c r="J782" s="31">
        <f t="shared" si="1293"/>
        <v>25.737010000000001</v>
      </c>
      <c r="K782" s="31">
        <f t="shared" si="1293"/>
        <v>25.973269999999999</v>
      </c>
      <c r="L782" s="31">
        <f t="shared" si="1293"/>
        <v>26.414829999999998</v>
      </c>
      <c r="M782" s="31">
        <f t="shared" si="1293"/>
        <v>27.832830000000001</v>
      </c>
      <c r="N782" s="31">
        <f t="shared" si="1293"/>
        <v>28.493770000000001</v>
      </c>
      <c r="O782" s="31">
        <f t="shared" ref="O782:P782" si="1307">ROUND((O706/O17)*100,5)</f>
        <v>28.2807</v>
      </c>
      <c r="P782" s="31">
        <f t="shared" si="1307"/>
        <v>28.06306</v>
      </c>
      <c r="Q782" s="31">
        <f t="shared" ref="Q782" si="1308">ROUND((Q706/Q17)*100,5)</f>
        <v>28.69464</v>
      </c>
    </row>
    <row r="783" spans="1:17" ht="12" customHeight="1" x14ac:dyDescent="0.2">
      <c r="A783" s="52" t="s">
        <v>46</v>
      </c>
      <c r="B783" s="31">
        <f t="shared" si="1293"/>
        <v>21.662500000000001</v>
      </c>
      <c r="C783" s="31">
        <f t="shared" si="1293"/>
        <v>22.47522</v>
      </c>
      <c r="D783" s="31">
        <f t="shared" si="1293"/>
        <v>23.455860000000001</v>
      </c>
      <c r="E783" s="31">
        <f t="shared" si="1293"/>
        <v>23.755569999999999</v>
      </c>
      <c r="F783" s="31">
        <f t="shared" si="1293"/>
        <v>24.337969999999999</v>
      </c>
      <c r="G783" s="31">
        <f t="shared" ref="G783:I783" si="1309">ROUND((G707/G18)*100,5)</f>
        <v>24.481850000000001</v>
      </c>
      <c r="H783" s="31">
        <f t="shared" si="1309"/>
        <v>25.043780000000002</v>
      </c>
      <c r="I783" s="31">
        <f t="shared" si="1309"/>
        <v>25.169809999999998</v>
      </c>
      <c r="J783" s="31">
        <f t="shared" si="1293"/>
        <v>25.394880000000001</v>
      </c>
      <c r="K783" s="31">
        <f t="shared" si="1293"/>
        <v>24.870349999999998</v>
      </c>
      <c r="L783" s="31">
        <f t="shared" si="1293"/>
        <v>24.41461</v>
      </c>
      <c r="M783" s="31">
        <f t="shared" si="1293"/>
        <v>24.11186</v>
      </c>
      <c r="N783" s="31">
        <f t="shared" si="1293"/>
        <v>24.66658</v>
      </c>
      <c r="O783" s="31">
        <f t="shared" ref="O783:P783" si="1310">ROUND((O707/O18)*100,5)</f>
        <v>24.847470000000001</v>
      </c>
      <c r="P783" s="31">
        <f t="shared" si="1310"/>
        <v>24.168859999999999</v>
      </c>
      <c r="Q783" s="31">
        <f t="shared" ref="Q783" si="1311">ROUND((Q707/Q18)*100,5)</f>
        <v>23.857479999999999</v>
      </c>
    </row>
    <row r="784" spans="1:17" ht="12" customHeight="1" x14ac:dyDescent="0.2">
      <c r="A784" s="52" t="s">
        <v>47</v>
      </c>
      <c r="B784" s="31">
        <f t="shared" si="1293"/>
        <v>22.728069999999999</v>
      </c>
      <c r="C784" s="31">
        <f t="shared" si="1293"/>
        <v>23.153420000000001</v>
      </c>
      <c r="D784" s="31">
        <f t="shared" si="1293"/>
        <v>23.109770000000001</v>
      </c>
      <c r="E784" s="31">
        <f t="shared" si="1293"/>
        <v>22.866510000000002</v>
      </c>
      <c r="F784" s="31">
        <f t="shared" si="1293"/>
        <v>24.09102</v>
      </c>
      <c r="G784" s="31">
        <f t="shared" ref="G784:I784" si="1312">ROUND((G708/G19)*100,5)</f>
        <v>23.917020000000001</v>
      </c>
      <c r="H784" s="31">
        <f t="shared" si="1312"/>
        <v>23.71217</v>
      </c>
      <c r="I784" s="31">
        <f t="shared" si="1312"/>
        <v>22.438089999999999</v>
      </c>
      <c r="J784" s="31">
        <f t="shared" si="1293"/>
        <v>21.758790000000001</v>
      </c>
      <c r="K784" s="31">
        <f t="shared" si="1293"/>
        <v>21.647960000000001</v>
      </c>
      <c r="L784" s="31">
        <f t="shared" si="1293"/>
        <v>21.295100000000001</v>
      </c>
      <c r="M784" s="31">
        <f t="shared" si="1293"/>
        <v>21.298739999999999</v>
      </c>
      <c r="N784" s="31">
        <f t="shared" si="1293"/>
        <v>21.188400000000001</v>
      </c>
      <c r="O784" s="31">
        <f t="shared" ref="O784:P784" si="1313">ROUND((O708/O19)*100,5)</f>
        <v>21.068190000000001</v>
      </c>
      <c r="P784" s="31">
        <f t="shared" si="1313"/>
        <v>21.205749999999998</v>
      </c>
      <c r="Q784" s="31">
        <f t="shared" ref="Q784" si="1314">ROUND((Q708/Q19)*100,5)</f>
        <v>21.186440000000001</v>
      </c>
    </row>
    <row r="785" spans="1:17" ht="12" customHeight="1" x14ac:dyDescent="0.2">
      <c r="A785" s="52" t="s">
        <v>48</v>
      </c>
      <c r="B785" s="31">
        <f t="shared" si="1293"/>
        <v>21.240259999999999</v>
      </c>
      <c r="C785" s="31">
        <f t="shared" si="1293"/>
        <v>21.557009999999998</v>
      </c>
      <c r="D785" s="31">
        <f t="shared" si="1293"/>
        <v>22.052769999999999</v>
      </c>
      <c r="E785" s="31">
        <f t="shared" si="1293"/>
        <v>22.534549999999999</v>
      </c>
      <c r="F785" s="31">
        <f t="shared" si="1293"/>
        <v>25.196429999999999</v>
      </c>
      <c r="G785" s="31">
        <f t="shared" ref="G785:I785" si="1315">ROUND((G709/G20)*100,5)</f>
        <v>26.263470000000002</v>
      </c>
      <c r="H785" s="31">
        <f t="shared" si="1315"/>
        <v>25.861370000000001</v>
      </c>
      <c r="I785" s="31">
        <f t="shared" si="1315"/>
        <v>25.87677</v>
      </c>
      <c r="J785" s="31">
        <f t="shared" si="1293"/>
        <v>26.056190000000001</v>
      </c>
      <c r="K785" s="31">
        <f t="shared" si="1293"/>
        <v>25.520720000000001</v>
      </c>
      <c r="L785" s="31">
        <f t="shared" si="1293"/>
        <v>24.27337</v>
      </c>
      <c r="M785" s="31">
        <f t="shared" si="1293"/>
        <v>24.28</v>
      </c>
      <c r="N785" s="31">
        <f t="shared" si="1293"/>
        <v>24.776389999999999</v>
      </c>
      <c r="O785" s="31">
        <f t="shared" ref="O785:P785" si="1316">ROUND((O709/O20)*100,5)</f>
        <v>24.62285</v>
      </c>
      <c r="P785" s="31">
        <f t="shared" si="1316"/>
        <v>24.331980000000001</v>
      </c>
      <c r="Q785" s="31">
        <f t="shared" ref="Q785" si="1317">ROUND((Q709/Q20)*100,5)</f>
        <v>24.268809999999998</v>
      </c>
    </row>
    <row r="786" spans="1:17" ht="12" customHeight="1" x14ac:dyDescent="0.2">
      <c r="A786" s="52" t="s">
        <v>49</v>
      </c>
      <c r="B786" s="31">
        <f t="shared" si="1293"/>
        <v>21.00686</v>
      </c>
      <c r="C786" s="31">
        <f t="shared" si="1293"/>
        <v>21.176159999999999</v>
      </c>
      <c r="D786" s="31">
        <f t="shared" si="1293"/>
        <v>21.335290000000001</v>
      </c>
      <c r="E786" s="31">
        <f t="shared" si="1293"/>
        <v>21.577860000000001</v>
      </c>
      <c r="F786" s="31">
        <f t="shared" si="1293"/>
        <v>22.163239999999998</v>
      </c>
      <c r="G786" s="31">
        <f t="shared" ref="G786:I786" si="1318">ROUND((G710/G21)*100,5)</f>
        <v>22.600300000000001</v>
      </c>
      <c r="H786" s="31">
        <f t="shared" si="1318"/>
        <v>22.200990000000001</v>
      </c>
      <c r="I786" s="31">
        <f t="shared" si="1318"/>
        <v>22.378070000000001</v>
      </c>
      <c r="J786" s="31">
        <f t="shared" si="1293"/>
        <v>22.48734</v>
      </c>
      <c r="K786" s="31">
        <f t="shared" si="1293"/>
        <v>22.345960000000002</v>
      </c>
      <c r="L786" s="31">
        <f t="shared" si="1293"/>
        <v>22.214089999999999</v>
      </c>
      <c r="M786" s="31">
        <f t="shared" si="1293"/>
        <v>22.517700000000001</v>
      </c>
      <c r="N786" s="31">
        <f t="shared" si="1293"/>
        <v>22.274080000000001</v>
      </c>
      <c r="O786" s="31">
        <f t="shared" ref="O786:P786" si="1319">ROUND((O710/O21)*100,5)</f>
        <v>22.072179999999999</v>
      </c>
      <c r="P786" s="31">
        <f t="shared" si="1319"/>
        <v>21.697030000000002</v>
      </c>
      <c r="Q786" s="31">
        <f t="shared" ref="Q786" si="1320">ROUND((Q710/Q21)*100,5)</f>
        <v>21.55003</v>
      </c>
    </row>
    <row r="787" spans="1:17" ht="12" customHeight="1" x14ac:dyDescent="0.2">
      <c r="A787" s="52" t="s">
        <v>50</v>
      </c>
      <c r="B787" s="31">
        <f t="shared" si="1293"/>
        <v>26.721309999999999</v>
      </c>
      <c r="C787" s="31">
        <f t="shared" si="1293"/>
        <v>27.522960000000001</v>
      </c>
      <c r="D787" s="31">
        <f t="shared" si="1293"/>
        <v>27.65099</v>
      </c>
      <c r="E787" s="31">
        <f t="shared" si="1293"/>
        <v>28.40446</v>
      </c>
      <c r="F787" s="31">
        <f t="shared" si="1293"/>
        <v>29.306899999999999</v>
      </c>
      <c r="G787" s="31">
        <f t="shared" ref="G787:I787" si="1321">ROUND((G711/G22)*100,5)</f>
        <v>30.0152</v>
      </c>
      <c r="H787" s="31">
        <f t="shared" si="1321"/>
        <v>30.42473</v>
      </c>
      <c r="I787" s="31">
        <f t="shared" si="1321"/>
        <v>29.81251</v>
      </c>
      <c r="J787" s="31">
        <f t="shared" si="1293"/>
        <v>29.625389999999999</v>
      </c>
      <c r="K787" s="31">
        <f t="shared" si="1293"/>
        <v>29.126290000000001</v>
      </c>
      <c r="L787" s="31">
        <f t="shared" si="1293"/>
        <v>29.340420000000002</v>
      </c>
      <c r="M787" s="31">
        <f t="shared" si="1293"/>
        <v>30.090060000000001</v>
      </c>
      <c r="N787" s="31">
        <f t="shared" si="1293"/>
        <v>30.028929999999999</v>
      </c>
      <c r="O787" s="31">
        <f t="shared" ref="O787:P787" si="1322">ROUND((O711/O22)*100,5)</f>
        <v>29.263059999999999</v>
      </c>
      <c r="P787" s="31">
        <f t="shared" si="1322"/>
        <v>28.364529999999998</v>
      </c>
      <c r="Q787" s="31">
        <f t="shared" ref="Q787" si="1323">ROUND((Q711/Q22)*100,5)</f>
        <v>27.738340000000001</v>
      </c>
    </row>
    <row r="788" spans="1:17" ht="12" customHeight="1" x14ac:dyDescent="0.2">
      <c r="A788" s="52" t="s">
        <v>51</v>
      </c>
      <c r="B788" s="31">
        <f t="shared" si="1293"/>
        <v>21.616980000000002</v>
      </c>
      <c r="C788" s="31">
        <f t="shared" si="1293"/>
        <v>21.74023</v>
      </c>
      <c r="D788" s="31">
        <f t="shared" si="1293"/>
        <v>22.05171</v>
      </c>
      <c r="E788" s="31">
        <f t="shared" si="1293"/>
        <v>22.781939999999999</v>
      </c>
      <c r="F788" s="31">
        <f t="shared" si="1293"/>
        <v>23.093299999999999</v>
      </c>
      <c r="G788" s="31">
        <f t="shared" ref="G788:I788" si="1324">ROUND((G712/G23)*100,5)</f>
        <v>23.029910000000001</v>
      </c>
      <c r="H788" s="31">
        <f t="shared" si="1324"/>
        <v>22.40202</v>
      </c>
      <c r="I788" s="31">
        <f t="shared" si="1324"/>
        <v>22.580220000000001</v>
      </c>
      <c r="J788" s="31">
        <f t="shared" si="1293"/>
        <v>22.65653</v>
      </c>
      <c r="K788" s="31">
        <f t="shared" si="1293"/>
        <v>22.495229999999999</v>
      </c>
      <c r="L788" s="31">
        <f t="shared" si="1293"/>
        <v>22.580020000000001</v>
      </c>
      <c r="M788" s="31">
        <f t="shared" si="1293"/>
        <v>22.68535</v>
      </c>
      <c r="N788" s="31">
        <f t="shared" si="1293"/>
        <v>22.595320000000001</v>
      </c>
      <c r="O788" s="31">
        <f t="shared" ref="O788:P788" si="1325">ROUND((O712/O23)*100,5)</f>
        <v>21.758939999999999</v>
      </c>
      <c r="P788" s="31">
        <f t="shared" si="1325"/>
        <v>21.164929999999998</v>
      </c>
      <c r="Q788" s="31">
        <f t="shared" ref="Q788" si="1326">ROUND((Q712/Q23)*100,5)</f>
        <v>20.50328</v>
      </c>
    </row>
    <row r="789" spans="1:17" ht="12" customHeight="1" x14ac:dyDescent="0.2">
      <c r="A789" s="52" t="s">
        <v>52</v>
      </c>
      <c r="B789" s="31">
        <f t="shared" si="1293"/>
        <v>21.486370000000001</v>
      </c>
      <c r="C789" s="31">
        <f t="shared" si="1293"/>
        <v>21.11599</v>
      </c>
      <c r="D789" s="31">
        <f t="shared" si="1293"/>
        <v>21.025490000000001</v>
      </c>
      <c r="E789" s="31">
        <f t="shared" si="1293"/>
        <v>21.203859999999999</v>
      </c>
      <c r="F789" s="31">
        <f t="shared" si="1293"/>
        <v>21.142029999999998</v>
      </c>
      <c r="G789" s="31">
        <f t="shared" ref="G789:I789" si="1327">ROUND((G713/G24)*100,5)</f>
        <v>20.936260000000001</v>
      </c>
      <c r="H789" s="31">
        <f t="shared" si="1327"/>
        <v>20.606649999999998</v>
      </c>
      <c r="I789" s="31">
        <f t="shared" si="1327"/>
        <v>20.305540000000001</v>
      </c>
      <c r="J789" s="31">
        <f t="shared" si="1293"/>
        <v>19.894780000000001</v>
      </c>
      <c r="K789" s="31">
        <f t="shared" si="1293"/>
        <v>19.699670000000001</v>
      </c>
      <c r="L789" s="31">
        <f t="shared" si="1293"/>
        <v>19.759260000000001</v>
      </c>
      <c r="M789" s="31">
        <f t="shared" si="1293"/>
        <v>19.869710000000001</v>
      </c>
      <c r="N789" s="31">
        <f t="shared" si="1293"/>
        <v>20.080909999999999</v>
      </c>
      <c r="O789" s="31">
        <f t="shared" ref="O789:P789" si="1328">ROUND((O713/O24)*100,5)</f>
        <v>20.173110000000001</v>
      </c>
      <c r="P789" s="31">
        <f t="shared" si="1328"/>
        <v>20.241679999999999</v>
      </c>
      <c r="Q789" s="31">
        <f t="shared" ref="Q789" si="1329">ROUND((Q713/Q24)*100,5)</f>
        <v>20.159289999999999</v>
      </c>
    </row>
    <row r="790" spans="1:17" ht="12" customHeight="1" x14ac:dyDescent="0.2">
      <c r="A790" s="52" t="s">
        <v>53</v>
      </c>
      <c r="B790" s="31">
        <f t="shared" si="1293"/>
        <v>26.254999999999999</v>
      </c>
      <c r="C790" s="31">
        <f t="shared" si="1293"/>
        <v>26.972370000000002</v>
      </c>
      <c r="D790" s="31">
        <f t="shared" si="1293"/>
        <v>27.139759999999999</v>
      </c>
      <c r="E790" s="31">
        <f t="shared" si="1293"/>
        <v>27.75647</v>
      </c>
      <c r="F790" s="31">
        <f t="shared" si="1293"/>
        <v>28.695080000000001</v>
      </c>
      <c r="G790" s="31">
        <f t="shared" ref="G790:I790" si="1330">ROUND((G714/G25)*100,5)</f>
        <v>28.785409999999999</v>
      </c>
      <c r="H790" s="31">
        <f t="shared" si="1330"/>
        <v>28.516580000000001</v>
      </c>
      <c r="I790" s="31">
        <f t="shared" si="1330"/>
        <v>29.089020000000001</v>
      </c>
      <c r="J790" s="31">
        <f t="shared" si="1293"/>
        <v>29.03248</v>
      </c>
      <c r="K790" s="31">
        <f t="shared" si="1293"/>
        <v>28.939769999999999</v>
      </c>
      <c r="L790" s="31">
        <f t="shared" si="1293"/>
        <v>29.29158</v>
      </c>
      <c r="M790" s="31">
        <f t="shared" si="1293"/>
        <v>30.022349999999999</v>
      </c>
      <c r="N790" s="31">
        <f t="shared" si="1293"/>
        <v>29.979340000000001</v>
      </c>
      <c r="O790" s="31">
        <f t="shared" ref="O790:P790" si="1331">ROUND((O714/O25)*100,5)</f>
        <v>29.920400000000001</v>
      </c>
      <c r="P790" s="31">
        <f t="shared" si="1331"/>
        <v>30.446149999999999</v>
      </c>
      <c r="Q790" s="31">
        <f t="shared" ref="Q790" si="1332">ROUND((Q714/Q25)*100,5)</f>
        <v>30.953980000000001</v>
      </c>
    </row>
    <row r="791" spans="1:17" ht="12" customHeight="1" x14ac:dyDescent="0.2">
      <c r="A791" s="52" t="s">
        <v>54</v>
      </c>
      <c r="B791" s="31">
        <f t="shared" si="1293"/>
        <v>19.41685</v>
      </c>
      <c r="C791" s="31">
        <f t="shared" si="1293"/>
        <v>19.96143</v>
      </c>
      <c r="D791" s="31">
        <f t="shared" si="1293"/>
        <v>20.307919999999999</v>
      </c>
      <c r="E791" s="31">
        <f t="shared" si="1293"/>
        <v>21.1768</v>
      </c>
      <c r="F791" s="31">
        <f t="shared" si="1293"/>
        <v>21.64499</v>
      </c>
      <c r="G791" s="31">
        <f t="shared" ref="G791:I791" si="1333">ROUND((G715/G26)*100,5)</f>
        <v>21.465599999999998</v>
      </c>
      <c r="H791" s="31">
        <f t="shared" si="1333"/>
        <v>21.618210000000001</v>
      </c>
      <c r="I791" s="31">
        <f t="shared" si="1333"/>
        <v>21.160150000000002</v>
      </c>
      <c r="J791" s="31">
        <f t="shared" si="1293"/>
        <v>21.16807</v>
      </c>
      <c r="K791" s="31">
        <f t="shared" si="1293"/>
        <v>21.472100000000001</v>
      </c>
      <c r="L791" s="31">
        <f t="shared" si="1293"/>
        <v>22.434360000000002</v>
      </c>
      <c r="M791" s="31">
        <f t="shared" si="1293"/>
        <v>22.924890000000001</v>
      </c>
      <c r="N791" s="31">
        <f t="shared" si="1293"/>
        <v>23.22953</v>
      </c>
      <c r="O791" s="31">
        <f t="shared" ref="O791:P791" si="1334">ROUND((O715/O26)*100,5)</f>
        <v>22.920249999999999</v>
      </c>
      <c r="P791" s="31">
        <f t="shared" si="1334"/>
        <v>23.094850000000001</v>
      </c>
      <c r="Q791" s="31">
        <f t="shared" ref="Q791" si="1335">ROUND((Q715/Q26)*100,5)</f>
        <v>23.002510000000001</v>
      </c>
    </row>
    <row r="792" spans="1:17" ht="12" customHeight="1" x14ac:dyDescent="0.2">
      <c r="A792" s="50" t="s">
        <v>55</v>
      </c>
      <c r="B792" s="32">
        <f t="shared" si="1293"/>
        <v>23.847390000000001</v>
      </c>
      <c r="C792" s="32">
        <f t="shared" si="1293"/>
        <v>24.239540000000002</v>
      </c>
      <c r="D792" s="32">
        <f t="shared" si="1293"/>
        <v>24.285399999999999</v>
      </c>
      <c r="E792" s="32">
        <f t="shared" si="1293"/>
        <v>24.3002</v>
      </c>
      <c r="F792" s="32">
        <f t="shared" si="1293"/>
        <v>24.75911</v>
      </c>
      <c r="G792" s="32">
        <f t="shared" ref="G792:I792" si="1336">ROUND((G716/G27)*100,5)</f>
        <v>24.867229999999999</v>
      </c>
      <c r="H792" s="32">
        <f t="shared" si="1336"/>
        <v>24.811920000000001</v>
      </c>
      <c r="I792" s="32">
        <f t="shared" si="1336"/>
        <v>24.64387</v>
      </c>
      <c r="J792" s="32">
        <f t="shared" si="1293"/>
        <v>24.75629</v>
      </c>
      <c r="K792" s="32">
        <f t="shared" si="1293"/>
        <v>24.60576</v>
      </c>
      <c r="L792" s="32">
        <f t="shared" si="1293"/>
        <v>24.596979999999999</v>
      </c>
      <c r="M792" s="32">
        <f t="shared" si="1293"/>
        <v>24.94</v>
      </c>
      <c r="N792" s="32">
        <f t="shared" si="1293"/>
        <v>25.284749999999999</v>
      </c>
      <c r="O792" s="32">
        <f t="shared" ref="O792:P792" si="1337">ROUND((O716/O27)*100,5)</f>
        <v>25.016529999999999</v>
      </c>
      <c r="P792" s="32">
        <f t="shared" si="1337"/>
        <v>24.896599999999999</v>
      </c>
      <c r="Q792" s="32">
        <f t="shared" ref="Q792" si="1338">ROUND((Q716/Q27)*100,5)</f>
        <v>24.902670000000001</v>
      </c>
    </row>
    <row r="793" spans="1:17" ht="12" customHeight="1" x14ac:dyDescent="0.2">
      <c r="A793" s="51" t="s">
        <v>0</v>
      </c>
      <c r="B793" s="31"/>
      <c r="C793" s="31"/>
      <c r="D793" s="31"/>
      <c r="E793" s="31"/>
      <c r="F793" s="31"/>
      <c r="G793" s="31"/>
      <c r="H793" s="31"/>
      <c r="I793" s="31"/>
      <c r="J793" s="31"/>
      <c r="K793" s="31"/>
      <c r="L793" s="31"/>
      <c r="M793" s="31"/>
      <c r="N793" s="31"/>
      <c r="O793" s="31"/>
      <c r="P793" s="31"/>
      <c r="Q793" s="31"/>
    </row>
    <row r="794" spans="1:17" ht="12" customHeight="1" x14ac:dyDescent="0.2">
      <c r="A794" s="53" t="s">
        <v>36</v>
      </c>
      <c r="B794" s="31">
        <f t="shared" ref="B794:M795" si="1339">ROUND((B718/B29)*100,5)</f>
        <v>23.691269999999999</v>
      </c>
      <c r="C794" s="31">
        <f t="shared" si="1339"/>
        <v>23.958659999999998</v>
      </c>
      <c r="D794" s="31">
        <f t="shared" si="1339"/>
        <v>23.638210000000001</v>
      </c>
      <c r="E794" s="31">
        <f t="shared" si="1339"/>
        <v>22.809180000000001</v>
      </c>
      <c r="F794" s="31">
        <f t="shared" si="1339"/>
        <v>22.286480000000001</v>
      </c>
      <c r="G794" s="31">
        <f t="shared" ref="G794:I794" si="1340">ROUND((G718/G29)*100,5)</f>
        <v>22.461010000000002</v>
      </c>
      <c r="H794" s="31">
        <f t="shared" si="1340"/>
        <v>22.239509999999999</v>
      </c>
      <c r="I794" s="31">
        <f t="shared" si="1340"/>
        <v>21.759170000000001</v>
      </c>
      <c r="J794" s="31">
        <f t="shared" si="1339"/>
        <v>21.565149999999999</v>
      </c>
      <c r="K794" s="31">
        <f t="shared" si="1339"/>
        <v>21.05622</v>
      </c>
      <c r="L794" s="31">
        <f t="shared" si="1339"/>
        <v>20.698920000000001</v>
      </c>
      <c r="M794" s="31">
        <f t="shared" si="1339"/>
        <v>20.770009999999999</v>
      </c>
      <c r="N794" s="31">
        <f t="shared" ref="N794:P795" si="1341">ROUND((N718/N29)*100,5)</f>
        <v>21.057369999999999</v>
      </c>
      <c r="O794" s="31">
        <f t="shared" si="1341"/>
        <v>21.41066</v>
      </c>
      <c r="P794" s="31">
        <f t="shared" si="1341"/>
        <v>21.564599999999999</v>
      </c>
      <c r="Q794" s="31">
        <f t="shared" ref="Q794" si="1342">ROUND((Q718/Q29)*100,5)</f>
        <v>21.058610000000002</v>
      </c>
    </row>
    <row r="795" spans="1:17" ht="12" customHeight="1" x14ac:dyDescent="0.2">
      <c r="A795" s="53" t="s">
        <v>40</v>
      </c>
      <c r="B795" s="31">
        <f t="shared" si="1339"/>
        <v>23.896100000000001</v>
      </c>
      <c r="C795" s="31">
        <f t="shared" si="1339"/>
        <v>24.329170000000001</v>
      </c>
      <c r="D795" s="31">
        <f t="shared" si="1339"/>
        <v>24.490570000000002</v>
      </c>
      <c r="E795" s="31">
        <f t="shared" si="1339"/>
        <v>24.780550000000002</v>
      </c>
      <c r="F795" s="31">
        <f t="shared" si="1339"/>
        <v>25.570519999999998</v>
      </c>
      <c r="G795" s="31">
        <f t="shared" ref="G795:I795" si="1343">ROUND((G719/G30)*100,5)</f>
        <v>25.656140000000001</v>
      </c>
      <c r="H795" s="31">
        <f t="shared" si="1343"/>
        <v>25.647950000000002</v>
      </c>
      <c r="I795" s="31">
        <f t="shared" si="1343"/>
        <v>25.57282</v>
      </c>
      <c r="J795" s="31">
        <f t="shared" si="1339"/>
        <v>25.789680000000001</v>
      </c>
      <c r="K795" s="31">
        <f t="shared" si="1339"/>
        <v>25.749079999999999</v>
      </c>
      <c r="L795" s="31">
        <f t="shared" si="1339"/>
        <v>25.861319999999999</v>
      </c>
      <c r="M795" s="31">
        <f t="shared" si="1339"/>
        <v>26.278890000000001</v>
      </c>
      <c r="N795" s="31">
        <f t="shared" si="1341"/>
        <v>26.624479999999998</v>
      </c>
      <c r="O795" s="31">
        <f t="shared" si="1341"/>
        <v>26.130780000000001</v>
      </c>
      <c r="P795" s="31">
        <f t="shared" si="1341"/>
        <v>25.902660000000001</v>
      </c>
      <c r="Q795" s="31">
        <f t="shared" ref="Q795" si="1344">ROUND((Q719/Q30)*100,5)</f>
        <v>26.073080000000001</v>
      </c>
    </row>
    <row r="796" spans="1:17" ht="12" customHeight="1" x14ac:dyDescent="0.2">
      <c r="A796" s="23"/>
      <c r="B796" s="25"/>
      <c r="C796" s="25"/>
      <c r="D796" s="25"/>
      <c r="E796" s="25"/>
      <c r="F796" s="25"/>
      <c r="G796" s="25"/>
      <c r="H796" s="25"/>
      <c r="I796" s="25"/>
    </row>
    <row r="797" spans="1:17" ht="12" customHeight="1" x14ac:dyDescent="0.2">
      <c r="A797" s="26"/>
      <c r="B797" s="183" t="s">
        <v>84</v>
      </c>
      <c r="C797" s="183"/>
      <c r="D797" s="183"/>
      <c r="E797" s="183"/>
      <c r="F797" s="183"/>
      <c r="G797" s="183"/>
      <c r="H797" s="183"/>
      <c r="I797" s="183"/>
      <c r="J797" s="183"/>
      <c r="K797" s="183"/>
      <c r="L797" s="183"/>
      <c r="M797" s="183"/>
      <c r="N797" s="183"/>
      <c r="O797" s="183"/>
      <c r="P797" s="183"/>
      <c r="Q797" s="183"/>
    </row>
    <row r="798" spans="1:17" ht="12" customHeight="1" x14ac:dyDescent="0.2">
      <c r="A798" s="100"/>
      <c r="B798" s="182" t="s">
        <v>35</v>
      </c>
      <c r="C798" s="182"/>
      <c r="D798" s="182"/>
      <c r="E798" s="182"/>
      <c r="F798" s="182"/>
      <c r="G798" s="182"/>
      <c r="H798" s="182"/>
      <c r="I798" s="182"/>
      <c r="J798" s="182"/>
      <c r="K798" s="182"/>
      <c r="L798" s="182"/>
      <c r="M798" s="182"/>
      <c r="N798" s="182"/>
      <c r="O798" s="182"/>
      <c r="P798" s="182"/>
      <c r="Q798" s="182"/>
    </row>
    <row r="799" spans="1:17" ht="12" customHeight="1" x14ac:dyDescent="0.2">
      <c r="A799" s="52" t="s">
        <v>37</v>
      </c>
      <c r="B799" s="79">
        <v>3.9409999999999998</v>
      </c>
      <c r="C799" s="79">
        <v>3.9390000000000001</v>
      </c>
      <c r="D799" s="79">
        <v>3.8969999999999998</v>
      </c>
      <c r="E799" s="79">
        <v>3.9870000000000001</v>
      </c>
      <c r="F799" s="79">
        <v>4.17</v>
      </c>
      <c r="G799" s="79">
        <v>4.2939999999999996</v>
      </c>
      <c r="H799" s="79">
        <v>4.7809999999999997</v>
      </c>
      <c r="I799" s="79">
        <v>5.2949999999999999</v>
      </c>
      <c r="J799" s="79">
        <v>5.4729999999999999</v>
      </c>
      <c r="K799" s="79">
        <v>5.3090000000000002</v>
      </c>
      <c r="L799" s="79">
        <v>5.3979999999999997</v>
      </c>
      <c r="M799" s="79">
        <v>5.3460000000000001</v>
      </c>
      <c r="N799" s="79">
        <v>5.4729999999999999</v>
      </c>
      <c r="O799" s="79">
        <v>5.3159999999999998</v>
      </c>
      <c r="P799" s="79">
        <v>5.3109999999999999</v>
      </c>
      <c r="Q799" s="79">
        <v>5.7709999999999999</v>
      </c>
    </row>
    <row r="800" spans="1:17" ht="12" customHeight="1" x14ac:dyDescent="0.2">
      <c r="A800" s="52" t="s">
        <v>38</v>
      </c>
      <c r="B800" s="79">
        <v>9.8550000000000004</v>
      </c>
      <c r="C800" s="79">
        <v>9.8640000000000008</v>
      </c>
      <c r="D800" s="79">
        <v>9.609</v>
      </c>
      <c r="E800" s="79">
        <v>9.6059999999999999</v>
      </c>
      <c r="F800" s="79">
        <v>10.345000000000001</v>
      </c>
      <c r="G800" s="79">
        <v>10.593</v>
      </c>
      <c r="H800" s="79">
        <v>11.228</v>
      </c>
      <c r="I800" s="79">
        <v>11.42</v>
      </c>
      <c r="J800" s="79">
        <v>11.917</v>
      </c>
      <c r="K800" s="79">
        <v>11.981</v>
      </c>
      <c r="L800" s="79">
        <v>12.396000000000001</v>
      </c>
      <c r="M800" s="79">
        <v>12.54</v>
      </c>
      <c r="N800" s="79">
        <v>12.352</v>
      </c>
      <c r="O800" s="79">
        <v>12.118</v>
      </c>
      <c r="P800" s="79">
        <v>12.343999999999999</v>
      </c>
      <c r="Q800" s="79">
        <v>12.664999999999999</v>
      </c>
    </row>
    <row r="801" spans="1:17" ht="12" customHeight="1" x14ac:dyDescent="0.2">
      <c r="A801" s="52" t="s">
        <v>39</v>
      </c>
      <c r="B801" s="79">
        <v>5.3369999999999997</v>
      </c>
      <c r="C801" s="79">
        <v>5.6849999999999996</v>
      </c>
      <c r="D801" s="79">
        <v>5.7050000000000001</v>
      </c>
      <c r="E801" s="79">
        <v>5.6159999999999997</v>
      </c>
      <c r="F801" s="79">
        <v>5.4589999999999996</v>
      </c>
      <c r="G801" s="79">
        <v>5.7679999999999998</v>
      </c>
      <c r="H801" s="79">
        <v>6.0369999999999999</v>
      </c>
      <c r="I801" s="79">
        <v>6.5970000000000004</v>
      </c>
      <c r="J801" s="79">
        <v>6.5750000000000002</v>
      </c>
      <c r="K801" s="79">
        <v>6.3879999999999999</v>
      </c>
      <c r="L801" s="79">
        <v>6.7149999999999999</v>
      </c>
      <c r="M801" s="79">
        <v>7.0289999999999999</v>
      </c>
      <c r="N801" s="79">
        <v>6.92</v>
      </c>
      <c r="O801" s="79">
        <v>6.9379999999999997</v>
      </c>
      <c r="P801" s="79">
        <v>7.1760000000000002</v>
      </c>
      <c r="Q801" s="79">
        <v>7.3449999999999998</v>
      </c>
    </row>
    <row r="802" spans="1:17" ht="12" customHeight="1" x14ac:dyDescent="0.2">
      <c r="A802" s="52" t="s">
        <v>34</v>
      </c>
      <c r="B802" s="79">
        <v>16.154</v>
      </c>
      <c r="C802" s="79">
        <v>16.367000000000001</v>
      </c>
      <c r="D802" s="79">
        <v>16.262</v>
      </c>
      <c r="E802" s="79">
        <v>17.378</v>
      </c>
      <c r="F802" s="79">
        <v>18.727</v>
      </c>
      <c r="G802" s="79">
        <v>19.408999999999999</v>
      </c>
      <c r="H802" s="79">
        <v>20.3</v>
      </c>
      <c r="I802" s="79">
        <v>21.067</v>
      </c>
      <c r="J802" s="79">
        <v>22.393000000000001</v>
      </c>
      <c r="K802" s="79">
        <v>22.966999999999999</v>
      </c>
      <c r="L802" s="79">
        <v>25.850999999999999</v>
      </c>
      <c r="M802" s="79">
        <v>26.702000000000002</v>
      </c>
      <c r="N802" s="79">
        <v>28.013999999999999</v>
      </c>
      <c r="O802" s="79">
        <v>27.611000000000001</v>
      </c>
      <c r="P802" s="79">
        <v>25.446000000000002</v>
      </c>
      <c r="Q802" s="79">
        <v>26.177</v>
      </c>
    </row>
    <row r="803" spans="1:17" ht="12" customHeight="1" x14ac:dyDescent="0.2">
      <c r="A803" s="29"/>
      <c r="B803" s="79"/>
      <c r="C803" s="79"/>
      <c r="D803" s="79"/>
      <c r="E803" s="79"/>
      <c r="F803" s="79"/>
      <c r="G803" s="79"/>
      <c r="H803" s="79"/>
      <c r="I803" s="79"/>
      <c r="J803" s="79"/>
      <c r="K803" s="79"/>
      <c r="L803" s="79"/>
      <c r="M803" s="79"/>
      <c r="N803" s="79"/>
      <c r="O803" s="79"/>
      <c r="P803" s="79"/>
      <c r="Q803" s="79"/>
    </row>
    <row r="804" spans="1:17" ht="12" customHeight="1" x14ac:dyDescent="0.2">
      <c r="A804" s="52" t="s">
        <v>41</v>
      </c>
      <c r="B804" s="79">
        <v>6.0960000000000001</v>
      </c>
      <c r="C804" s="79">
        <v>6.1779999999999999</v>
      </c>
      <c r="D804" s="79">
        <v>6.45</v>
      </c>
      <c r="E804" s="79">
        <v>6.3559999999999999</v>
      </c>
      <c r="F804" s="79">
        <v>6.5720000000000001</v>
      </c>
      <c r="G804" s="79">
        <v>6.83</v>
      </c>
      <c r="H804" s="79">
        <v>6.8209999999999997</v>
      </c>
      <c r="I804" s="79">
        <v>6.8319999999999999</v>
      </c>
      <c r="J804" s="79">
        <v>6.7910000000000004</v>
      </c>
      <c r="K804" s="79">
        <v>6.8289999999999997</v>
      </c>
      <c r="L804" s="79">
        <v>6.915</v>
      </c>
      <c r="M804" s="79">
        <v>7.0229999999999997</v>
      </c>
      <c r="N804" s="79">
        <v>7.2169999999999996</v>
      </c>
      <c r="O804" s="79">
        <v>7.18</v>
      </c>
      <c r="P804" s="79">
        <v>7.125</v>
      </c>
      <c r="Q804" s="79">
        <v>7.2779999999999996</v>
      </c>
    </row>
    <row r="805" spans="1:17" ht="12" customHeight="1" x14ac:dyDescent="0.2">
      <c r="A805" s="52" t="s">
        <v>42</v>
      </c>
      <c r="B805" s="79">
        <v>4.9779999999999998</v>
      </c>
      <c r="C805" s="79">
        <v>4.6189999999999998</v>
      </c>
      <c r="D805" s="79">
        <v>4.8949999999999996</v>
      </c>
      <c r="E805" s="79">
        <v>5.1319999999999997</v>
      </c>
      <c r="F805" s="79">
        <v>5.5759999999999996</v>
      </c>
      <c r="G805" s="79">
        <v>6.9</v>
      </c>
      <c r="H805" s="79">
        <v>7.0730000000000004</v>
      </c>
      <c r="I805" s="79">
        <v>7.4429999999999996</v>
      </c>
      <c r="J805" s="79">
        <v>7.5919999999999996</v>
      </c>
      <c r="K805" s="79">
        <v>7.57</v>
      </c>
      <c r="L805" s="79">
        <v>8.1620000000000008</v>
      </c>
      <c r="M805" s="79">
        <v>7.8289999999999997</v>
      </c>
      <c r="N805" s="79">
        <v>8.06</v>
      </c>
      <c r="O805" s="79">
        <v>8.6069999999999993</v>
      </c>
      <c r="P805" s="79">
        <v>8.9689999999999994</v>
      </c>
      <c r="Q805" s="79">
        <v>9.0440000000000005</v>
      </c>
    </row>
    <row r="806" spans="1:17" ht="12" customHeight="1" x14ac:dyDescent="0.2">
      <c r="A806" s="52" t="s">
        <v>43</v>
      </c>
      <c r="B806" s="79">
        <v>3.5640000000000001</v>
      </c>
      <c r="C806" s="79">
        <v>3.4870000000000001</v>
      </c>
      <c r="D806" s="79">
        <v>3.5670000000000002</v>
      </c>
      <c r="E806" s="79">
        <v>3.6389999999999998</v>
      </c>
      <c r="F806" s="79">
        <v>3.5190000000000001</v>
      </c>
      <c r="G806" s="79">
        <v>3.3370000000000002</v>
      </c>
      <c r="H806" s="79">
        <v>3.2719999999999998</v>
      </c>
      <c r="I806" s="79">
        <v>3.2949999999999999</v>
      </c>
      <c r="J806" s="79">
        <v>3.488</v>
      </c>
      <c r="K806" s="79">
        <v>3.5329999999999999</v>
      </c>
      <c r="L806" s="79">
        <v>3.7349999999999999</v>
      </c>
      <c r="M806" s="79">
        <v>3.722</v>
      </c>
      <c r="N806" s="79">
        <v>3.536</v>
      </c>
      <c r="O806" s="79">
        <v>3.4420000000000002</v>
      </c>
      <c r="P806" s="79">
        <v>3.5760000000000001</v>
      </c>
      <c r="Q806" s="79">
        <v>3.589</v>
      </c>
    </row>
    <row r="807" spans="1:17" ht="12" customHeight="1" x14ac:dyDescent="0.2">
      <c r="A807" s="52" t="s">
        <v>44</v>
      </c>
      <c r="B807" s="79">
        <v>4.3739999999999997</v>
      </c>
      <c r="C807" s="79">
        <v>4.0220000000000002</v>
      </c>
      <c r="D807" s="79">
        <v>4.4470000000000001</v>
      </c>
      <c r="E807" s="79">
        <v>4.4130000000000003</v>
      </c>
      <c r="F807" s="79">
        <v>4.5030000000000001</v>
      </c>
      <c r="G807" s="79">
        <v>4.43</v>
      </c>
      <c r="H807" s="79">
        <v>4.508</v>
      </c>
      <c r="I807" s="79">
        <v>4.5570000000000004</v>
      </c>
      <c r="J807" s="79">
        <v>4.6020000000000003</v>
      </c>
      <c r="K807" s="79">
        <v>4.9409999999999998</v>
      </c>
      <c r="L807" s="79">
        <v>5.0590000000000002</v>
      </c>
      <c r="M807" s="79">
        <v>5.1459999999999999</v>
      </c>
      <c r="N807" s="79">
        <v>5.2889999999999997</v>
      </c>
      <c r="O807" s="79">
        <v>7.5170000000000003</v>
      </c>
      <c r="P807" s="79">
        <v>9.2140000000000004</v>
      </c>
      <c r="Q807" s="79">
        <v>5.4390000000000001</v>
      </c>
    </row>
    <row r="808" spans="1:17" ht="12" customHeight="1" x14ac:dyDescent="0.2">
      <c r="A808" s="52" t="s">
        <v>45</v>
      </c>
      <c r="B808" s="79">
        <v>6.4290000000000003</v>
      </c>
      <c r="C808" s="79">
        <v>6.2030000000000003</v>
      </c>
      <c r="D808" s="79">
        <v>6.2140000000000004</v>
      </c>
      <c r="E808" s="79">
        <v>6.2569999999999997</v>
      </c>
      <c r="F808" s="79">
        <v>6.4240000000000004</v>
      </c>
      <c r="G808" s="79">
        <v>6.5979999999999999</v>
      </c>
      <c r="H808" s="79">
        <v>6.5529999999999999</v>
      </c>
      <c r="I808" s="79">
        <v>6.593</v>
      </c>
      <c r="J808" s="79">
        <v>6.6660000000000004</v>
      </c>
      <c r="K808" s="79">
        <v>6.7610000000000001</v>
      </c>
      <c r="L808" s="79">
        <v>6.9539999999999997</v>
      </c>
      <c r="M808" s="79">
        <v>6.64</v>
      </c>
      <c r="N808" s="79">
        <v>6.306</v>
      </c>
      <c r="O808" s="79">
        <v>6.4660000000000002</v>
      </c>
      <c r="P808" s="79">
        <v>6.181</v>
      </c>
      <c r="Q808" s="79">
        <v>6.2309999999999999</v>
      </c>
    </row>
    <row r="809" spans="1:17" ht="12" customHeight="1" x14ac:dyDescent="0.2">
      <c r="A809" s="52" t="s">
        <v>46</v>
      </c>
      <c r="B809" s="79">
        <v>6.31</v>
      </c>
      <c r="C809" s="79">
        <v>6.101</v>
      </c>
      <c r="D809" s="79">
        <v>6.3810000000000002</v>
      </c>
      <c r="E809" s="79">
        <v>6.5449999999999999</v>
      </c>
      <c r="F809" s="79">
        <v>6.7140000000000004</v>
      </c>
      <c r="G809" s="79">
        <v>6.6440000000000001</v>
      </c>
      <c r="H809" s="79">
        <v>7.117</v>
      </c>
      <c r="I809" s="79">
        <v>7.9009999999999998</v>
      </c>
      <c r="J809" s="79">
        <v>7.6269999999999998</v>
      </c>
      <c r="K809" s="79">
        <v>7.702</v>
      </c>
      <c r="L809" s="79">
        <v>7.8330000000000002</v>
      </c>
      <c r="M809" s="79">
        <v>7.9530000000000003</v>
      </c>
      <c r="N809" s="79">
        <v>7.7590000000000003</v>
      </c>
      <c r="O809" s="79">
        <v>7.9649999999999999</v>
      </c>
      <c r="P809" s="79">
        <v>8.3030000000000008</v>
      </c>
      <c r="Q809" s="79">
        <v>8.8000000000000007</v>
      </c>
    </row>
    <row r="810" spans="1:17" ht="12" customHeight="1" x14ac:dyDescent="0.2">
      <c r="A810" s="52" t="s">
        <v>47</v>
      </c>
      <c r="B810" s="79">
        <v>5.4080000000000004</v>
      </c>
      <c r="C810" s="79">
        <v>5.3940000000000001</v>
      </c>
      <c r="D810" s="79">
        <v>5.4080000000000004</v>
      </c>
      <c r="E810" s="79">
        <v>5.4820000000000002</v>
      </c>
      <c r="F810" s="79">
        <v>5.4809999999999999</v>
      </c>
      <c r="G810" s="79">
        <v>5.3220000000000001</v>
      </c>
      <c r="H810" s="79">
        <v>5.9219999999999997</v>
      </c>
      <c r="I810" s="79">
        <v>6.4370000000000003</v>
      </c>
      <c r="J810" s="79">
        <v>6.5090000000000003</v>
      </c>
      <c r="K810" s="79">
        <v>6.77</v>
      </c>
      <c r="L810" s="79">
        <v>6.9690000000000003</v>
      </c>
      <c r="M810" s="79">
        <v>6.9119999999999999</v>
      </c>
      <c r="N810" s="79">
        <v>6.931</v>
      </c>
      <c r="O810" s="79">
        <v>7.056</v>
      </c>
      <c r="P810" s="79">
        <v>6.9630000000000001</v>
      </c>
      <c r="Q810" s="79">
        <v>6.8289999999999997</v>
      </c>
    </row>
    <row r="811" spans="1:17" ht="12" customHeight="1" x14ac:dyDescent="0.2">
      <c r="A811" s="52" t="s">
        <v>48</v>
      </c>
      <c r="B811" s="79">
        <v>5.6</v>
      </c>
      <c r="C811" s="79">
        <v>5.6390000000000002</v>
      </c>
      <c r="D811" s="79">
        <v>5.67</v>
      </c>
      <c r="E811" s="79">
        <v>5.7709999999999999</v>
      </c>
      <c r="F811" s="79">
        <v>6.0010000000000003</v>
      </c>
      <c r="G811" s="79">
        <v>5.8789999999999996</v>
      </c>
      <c r="H811" s="79">
        <v>6.3369999999999997</v>
      </c>
      <c r="I811" s="79">
        <v>6.7430000000000003</v>
      </c>
      <c r="J811" s="79">
        <v>6.718</v>
      </c>
      <c r="K811" s="79">
        <v>6.4850000000000003</v>
      </c>
      <c r="L811" s="79">
        <v>7.2880000000000003</v>
      </c>
      <c r="M811" s="79">
        <v>7.4160000000000004</v>
      </c>
      <c r="N811" s="79">
        <v>6.6790000000000003</v>
      </c>
      <c r="O811" s="79">
        <v>6.3289999999999997</v>
      </c>
      <c r="P811" s="79">
        <v>6.4809999999999999</v>
      </c>
      <c r="Q811" s="79">
        <v>6.7130000000000001</v>
      </c>
    </row>
    <row r="812" spans="1:17" ht="12" customHeight="1" x14ac:dyDescent="0.2">
      <c r="A812" s="52" t="s">
        <v>49</v>
      </c>
      <c r="B812" s="79">
        <v>3.5840000000000001</v>
      </c>
      <c r="C812" s="79">
        <v>3.5960000000000001</v>
      </c>
      <c r="D812" s="79">
        <v>3.6720000000000002</v>
      </c>
      <c r="E812" s="79">
        <v>3.9390000000000001</v>
      </c>
      <c r="F812" s="79">
        <v>4.0469999999999997</v>
      </c>
      <c r="G812" s="79">
        <v>4.0810000000000004</v>
      </c>
      <c r="H812" s="79">
        <v>4.2229999999999999</v>
      </c>
      <c r="I812" s="79">
        <v>4.5979999999999999</v>
      </c>
      <c r="J812" s="79">
        <v>4.63</v>
      </c>
      <c r="K812" s="79">
        <v>4.5970000000000004</v>
      </c>
      <c r="L812" s="79">
        <v>4.6050000000000004</v>
      </c>
      <c r="M812" s="79">
        <v>4.49</v>
      </c>
      <c r="N812" s="79">
        <v>4.4660000000000002</v>
      </c>
      <c r="O812" s="79">
        <v>4.266</v>
      </c>
      <c r="P812" s="79">
        <v>4.2809999999999997</v>
      </c>
      <c r="Q812" s="79">
        <v>4.3419999999999996</v>
      </c>
    </row>
    <row r="813" spans="1:17" ht="12" customHeight="1" x14ac:dyDescent="0.2">
      <c r="A813" s="52" t="s">
        <v>50</v>
      </c>
      <c r="B813" s="79">
        <v>7.3449999999999998</v>
      </c>
      <c r="C813" s="79">
        <v>7.4379999999999997</v>
      </c>
      <c r="D813" s="79">
        <v>7.585</v>
      </c>
      <c r="E813" s="79">
        <v>7.5350000000000001</v>
      </c>
      <c r="F813" s="79">
        <v>7.7089999999999996</v>
      </c>
      <c r="G813" s="79">
        <v>7.923</v>
      </c>
      <c r="H813" s="79">
        <v>8.0820000000000007</v>
      </c>
      <c r="I813" s="79">
        <v>8.7769999999999992</v>
      </c>
      <c r="J813" s="79">
        <v>8.9909999999999997</v>
      </c>
      <c r="K813" s="79">
        <v>9.391</v>
      </c>
      <c r="L813" s="79">
        <v>8.9440000000000008</v>
      </c>
      <c r="M813" s="79">
        <v>8.6189999999999998</v>
      </c>
      <c r="N813" s="79">
        <v>8.923</v>
      </c>
      <c r="O813" s="79">
        <v>10.209</v>
      </c>
      <c r="P813" s="79">
        <v>12.919</v>
      </c>
      <c r="Q813" s="79">
        <v>14.131</v>
      </c>
    </row>
    <row r="814" spans="1:17" ht="12" customHeight="1" x14ac:dyDescent="0.2">
      <c r="A814" s="52" t="s">
        <v>51</v>
      </c>
      <c r="B814" s="79">
        <v>2.6440000000000001</v>
      </c>
      <c r="C814" s="79">
        <v>2.6539999999999999</v>
      </c>
      <c r="D814" s="79">
        <v>2.7210000000000001</v>
      </c>
      <c r="E814" s="79">
        <v>2.7829999999999999</v>
      </c>
      <c r="F814" s="79">
        <v>2.827</v>
      </c>
      <c r="G814" s="79">
        <v>2.8929999999999998</v>
      </c>
      <c r="H814" s="79">
        <v>3.1080000000000001</v>
      </c>
      <c r="I814" s="79">
        <v>3.27</v>
      </c>
      <c r="J814" s="79">
        <v>3.4990000000000001</v>
      </c>
      <c r="K814" s="79">
        <v>3.42</v>
      </c>
      <c r="L814" s="79">
        <v>3.44</v>
      </c>
      <c r="M814" s="79">
        <v>3.3679999999999999</v>
      </c>
      <c r="N814" s="79">
        <v>3.3719999999999999</v>
      </c>
      <c r="O814" s="79">
        <v>3.4260000000000002</v>
      </c>
      <c r="P814" s="79">
        <v>3.5870000000000002</v>
      </c>
      <c r="Q814" s="79">
        <v>3.6219999999999999</v>
      </c>
    </row>
    <row r="815" spans="1:17" ht="12" customHeight="1" x14ac:dyDescent="0.2">
      <c r="A815" s="52" t="s">
        <v>52</v>
      </c>
      <c r="B815" s="79">
        <v>3.798</v>
      </c>
      <c r="C815" s="79">
        <v>3.7839999999999998</v>
      </c>
      <c r="D815" s="79">
        <v>3.59</v>
      </c>
      <c r="E815" s="79">
        <v>3.105</v>
      </c>
      <c r="F815" s="79">
        <v>2.91</v>
      </c>
      <c r="G815" s="79">
        <v>2.7839999999999998</v>
      </c>
      <c r="H815" s="79">
        <v>3.0819999999999999</v>
      </c>
      <c r="I815" s="79">
        <v>3.5110000000000001</v>
      </c>
      <c r="J815" s="79">
        <v>3.5259999999999998</v>
      </c>
      <c r="K815" s="79">
        <v>3.6749999999999998</v>
      </c>
      <c r="L815" s="79">
        <v>3.7</v>
      </c>
      <c r="M815" s="79">
        <v>3.6339999999999999</v>
      </c>
      <c r="N815" s="79">
        <v>3.7570000000000001</v>
      </c>
      <c r="O815" s="79">
        <v>3.806</v>
      </c>
      <c r="P815" s="79">
        <v>3.6890000000000001</v>
      </c>
      <c r="Q815" s="79">
        <v>3.6850000000000001</v>
      </c>
    </row>
    <row r="816" spans="1:17" ht="12" customHeight="1" x14ac:dyDescent="0.2">
      <c r="A816" s="52" t="s">
        <v>53</v>
      </c>
      <c r="B816" s="79">
        <v>5.1710000000000003</v>
      </c>
      <c r="C816" s="79">
        <v>5.3520000000000003</v>
      </c>
      <c r="D816" s="79">
        <v>5.3440000000000003</v>
      </c>
      <c r="E816" s="79">
        <v>5.577</v>
      </c>
      <c r="F816" s="79">
        <v>5.8840000000000003</v>
      </c>
      <c r="G816" s="79">
        <v>5.8849999999999998</v>
      </c>
      <c r="H816" s="79">
        <v>6.399</v>
      </c>
      <c r="I816" s="79">
        <v>6.7549999999999999</v>
      </c>
      <c r="J816" s="79">
        <v>6.5069999999999997</v>
      </c>
      <c r="K816" s="79">
        <v>6.399</v>
      </c>
      <c r="L816" s="79">
        <v>6.7759999999999998</v>
      </c>
      <c r="M816" s="79">
        <v>6.9550000000000001</v>
      </c>
      <c r="N816" s="79">
        <v>7.6210000000000004</v>
      </c>
      <c r="O816" s="79">
        <v>8.0329999999999995</v>
      </c>
      <c r="P816" s="79">
        <v>7.5910000000000002</v>
      </c>
      <c r="Q816" s="79">
        <v>7.9379999999999997</v>
      </c>
    </row>
    <row r="817" spans="1:17" ht="12" customHeight="1" x14ac:dyDescent="0.2">
      <c r="A817" s="52" t="s">
        <v>54</v>
      </c>
      <c r="B817" s="79">
        <v>5.734</v>
      </c>
      <c r="C817" s="79">
        <v>5.476</v>
      </c>
      <c r="D817" s="79">
        <v>5.5209999999999999</v>
      </c>
      <c r="E817" s="79">
        <v>5.55</v>
      </c>
      <c r="F817" s="79">
        <v>5.6230000000000002</v>
      </c>
      <c r="G817" s="79">
        <v>5.36</v>
      </c>
      <c r="H817" s="79">
        <v>5.4269999999999996</v>
      </c>
      <c r="I817" s="79">
        <v>5.774</v>
      </c>
      <c r="J817" s="79">
        <v>5.5519999999999996</v>
      </c>
      <c r="K817" s="79">
        <v>5.6529999999999996</v>
      </c>
      <c r="L817" s="79">
        <v>5.4690000000000003</v>
      </c>
      <c r="M817" s="79">
        <v>5.2290000000000001</v>
      </c>
      <c r="N817" s="79">
        <v>5.3449999999999998</v>
      </c>
      <c r="O817" s="79">
        <v>5.38</v>
      </c>
      <c r="P817" s="79">
        <v>5.2409999999999997</v>
      </c>
      <c r="Q817" s="79">
        <v>5.26</v>
      </c>
    </row>
    <row r="818" spans="1:17" ht="12" customHeight="1" x14ac:dyDescent="0.2">
      <c r="A818" s="50" t="s">
        <v>55</v>
      </c>
      <c r="B818" s="82">
        <f>SUM(B799:B817)</f>
        <v>106.322</v>
      </c>
      <c r="C818" s="82">
        <f t="shared" ref="C818:F818" si="1345">SUM(C799:C817)</f>
        <v>105.79800000000002</v>
      </c>
      <c r="D818" s="82">
        <f t="shared" si="1345"/>
        <v>106.93799999999999</v>
      </c>
      <c r="E818" s="82">
        <f t="shared" si="1345"/>
        <v>108.67100000000001</v>
      </c>
      <c r="F818" s="82">
        <f t="shared" si="1345"/>
        <v>112.491</v>
      </c>
      <c r="G818" s="82">
        <f t="shared" ref="G818:I818" si="1346">SUM(G799:G817)</f>
        <v>114.93000000000004</v>
      </c>
      <c r="H818" s="82">
        <f t="shared" si="1346"/>
        <v>120.26999999999998</v>
      </c>
      <c r="I818" s="82">
        <f t="shared" si="1346"/>
        <v>126.86499999999998</v>
      </c>
      <c r="J818" s="82">
        <f t="shared" ref="J818:N818" si="1347">SUM(J799:J817)</f>
        <v>129.05599999999998</v>
      </c>
      <c r="K818" s="82">
        <f t="shared" si="1347"/>
        <v>130.37099999999998</v>
      </c>
      <c r="L818" s="82">
        <f t="shared" si="1347"/>
        <v>136.20899999999997</v>
      </c>
      <c r="M818" s="82">
        <f t="shared" si="1347"/>
        <v>136.553</v>
      </c>
      <c r="N818" s="82">
        <f t="shared" si="1347"/>
        <v>138.02000000000001</v>
      </c>
      <c r="O818" s="82">
        <f t="shared" ref="O818:P818" si="1348">SUM(O799:O817)</f>
        <v>141.66499999999999</v>
      </c>
      <c r="P818" s="82">
        <f t="shared" si="1348"/>
        <v>144.39699999999999</v>
      </c>
      <c r="Q818" s="82">
        <f t="shared" ref="Q818" si="1349">SUM(Q799:Q817)</f>
        <v>144.85899999999995</v>
      </c>
    </row>
    <row r="819" spans="1:17" ht="12" customHeight="1" x14ac:dyDescent="0.2">
      <c r="A819" s="51" t="s">
        <v>0</v>
      </c>
      <c r="B819" s="58"/>
      <c r="C819" s="58"/>
      <c r="D819" s="58"/>
      <c r="E819" s="58"/>
      <c r="F819" s="58"/>
      <c r="G819" s="58"/>
      <c r="H819" s="58"/>
      <c r="I819" s="58"/>
      <c r="J819" s="58"/>
      <c r="K819" s="58"/>
      <c r="L819" s="58"/>
      <c r="M819" s="58"/>
      <c r="N819" s="58"/>
      <c r="O819" s="58"/>
      <c r="P819" s="58"/>
      <c r="Q819" s="58"/>
    </row>
    <row r="820" spans="1:17" ht="12" customHeight="1" x14ac:dyDescent="0.2">
      <c r="A820" s="53" t="s">
        <v>36</v>
      </c>
      <c r="B820" s="81">
        <f>B799+B800+B801+B802</f>
        <v>35.286999999999999</v>
      </c>
      <c r="C820" s="81">
        <f t="shared" ref="C820:F820" si="1350">C799+C800+C801+C802</f>
        <v>35.855000000000004</v>
      </c>
      <c r="D820" s="81">
        <f t="shared" si="1350"/>
        <v>35.472999999999999</v>
      </c>
      <c r="E820" s="81">
        <f t="shared" si="1350"/>
        <v>36.587000000000003</v>
      </c>
      <c r="F820" s="81">
        <f t="shared" si="1350"/>
        <v>38.701000000000001</v>
      </c>
      <c r="G820" s="81">
        <f t="shared" ref="G820:I820" si="1351">G799+G800+G801+G802</f>
        <v>40.064</v>
      </c>
      <c r="H820" s="81">
        <f t="shared" si="1351"/>
        <v>42.346000000000004</v>
      </c>
      <c r="I820" s="81">
        <f t="shared" si="1351"/>
        <v>44.379000000000005</v>
      </c>
      <c r="J820" s="81">
        <f t="shared" ref="J820:N820" si="1352">J799+J800+J801+J802</f>
        <v>46.358000000000004</v>
      </c>
      <c r="K820" s="81">
        <f t="shared" si="1352"/>
        <v>46.644999999999996</v>
      </c>
      <c r="L820" s="81">
        <f t="shared" si="1352"/>
        <v>50.36</v>
      </c>
      <c r="M820" s="81">
        <f t="shared" si="1352"/>
        <v>51.617000000000004</v>
      </c>
      <c r="N820" s="81">
        <f t="shared" si="1352"/>
        <v>52.759</v>
      </c>
      <c r="O820" s="81">
        <f t="shared" ref="O820:P820" si="1353">O799+O800+O801+O802</f>
        <v>51.983000000000004</v>
      </c>
      <c r="P820" s="81">
        <f t="shared" si="1353"/>
        <v>50.277000000000001</v>
      </c>
      <c r="Q820" s="81">
        <f t="shared" ref="Q820" si="1354">Q799+Q800+Q801+Q802</f>
        <v>51.957999999999998</v>
      </c>
    </row>
    <row r="821" spans="1:17" ht="12" customHeight="1" x14ac:dyDescent="0.2">
      <c r="A821" s="53" t="s">
        <v>40</v>
      </c>
      <c r="B821" s="81">
        <f>B804+B805+B806+B807+B808+B809+B810+B811+B812+B813+B814+B815+B816+B817</f>
        <v>71.034999999999997</v>
      </c>
      <c r="C821" s="81">
        <f t="shared" ref="C821:F821" si="1355">C804+C805+C806+C807+C808+C809+C810+C811+C812+C813+C814+C815+C816+C817</f>
        <v>69.942999999999998</v>
      </c>
      <c r="D821" s="81">
        <f t="shared" si="1355"/>
        <v>71.465000000000003</v>
      </c>
      <c r="E821" s="81">
        <f t="shared" si="1355"/>
        <v>72.084000000000003</v>
      </c>
      <c r="F821" s="81">
        <f t="shared" si="1355"/>
        <v>73.789999999999992</v>
      </c>
      <c r="G821" s="81">
        <f t="shared" ref="G821:I821" si="1356">G804+G805+G806+G807+G808+G809+G810+G811+G812+G813+G814+G815+G816+G817</f>
        <v>74.866</v>
      </c>
      <c r="H821" s="81">
        <f t="shared" si="1356"/>
        <v>77.923999999999978</v>
      </c>
      <c r="I821" s="81">
        <f t="shared" si="1356"/>
        <v>82.48599999999999</v>
      </c>
      <c r="J821" s="81">
        <f t="shared" ref="J821:N821" si="1357">J804+J805+J806+J807+J808+J809+J810+J811+J812+J813+J814+J815+J816+J817</f>
        <v>82.698000000000008</v>
      </c>
      <c r="K821" s="81">
        <f t="shared" si="1357"/>
        <v>83.725999999999999</v>
      </c>
      <c r="L821" s="81">
        <f t="shared" si="1357"/>
        <v>85.849000000000004</v>
      </c>
      <c r="M821" s="81">
        <f t="shared" si="1357"/>
        <v>84.935999999999993</v>
      </c>
      <c r="N821" s="81">
        <f t="shared" si="1357"/>
        <v>85.260999999999996</v>
      </c>
      <c r="O821" s="81">
        <f t="shared" ref="O821:P821" si="1358">O804+O805+O806+O807+O808+O809+O810+O811+O812+O813+O814+O815+O816+O817</f>
        <v>89.681999999999988</v>
      </c>
      <c r="P821" s="81">
        <f t="shared" si="1358"/>
        <v>94.12</v>
      </c>
      <c r="Q821" s="81">
        <f t="shared" ref="Q821" si="1359">Q804+Q805+Q806+Q807+Q808+Q809+Q810+Q811+Q812+Q813+Q814+Q815+Q816+Q817</f>
        <v>92.90100000000001</v>
      </c>
    </row>
    <row r="822" spans="1:17" ht="12" customHeight="1" x14ac:dyDescent="0.2">
      <c r="A822" s="23"/>
      <c r="B822" s="19"/>
      <c r="C822" s="19"/>
      <c r="D822" s="19"/>
      <c r="E822" s="19"/>
      <c r="F822" s="19"/>
      <c r="G822" s="19"/>
      <c r="H822" s="19"/>
      <c r="I822" s="19"/>
    </row>
    <row r="823" spans="1:17" s="22" customFormat="1" ht="12" customHeight="1" x14ac:dyDescent="0.2">
      <c r="A823" s="100"/>
      <c r="B823" s="181" t="s">
        <v>58</v>
      </c>
      <c r="C823" s="181"/>
      <c r="D823" s="181"/>
      <c r="E823" s="181"/>
      <c r="F823" s="181"/>
      <c r="G823" s="181"/>
      <c r="H823" s="181"/>
      <c r="I823" s="181"/>
      <c r="J823" s="181"/>
      <c r="K823" s="181"/>
      <c r="L823" s="181"/>
      <c r="M823" s="181"/>
      <c r="N823" s="181"/>
      <c r="O823" s="181"/>
      <c r="P823" s="181"/>
      <c r="Q823" s="181"/>
    </row>
    <row r="824" spans="1:17" ht="12" customHeight="1" x14ac:dyDescent="0.2">
      <c r="A824" s="52" t="s">
        <v>37</v>
      </c>
      <c r="B824" s="37" t="s">
        <v>2</v>
      </c>
      <c r="C824" s="37">
        <f t="shared" ref="C824:C827" si="1360">ROUND((C799/B799)*100-100,5)</f>
        <v>-5.0750000000000003E-2</v>
      </c>
      <c r="D824" s="37">
        <f t="shared" ref="D824:D827" si="1361">ROUND((D799/C799)*100-100,5)</f>
        <v>-1.06626</v>
      </c>
      <c r="E824" s="37">
        <f t="shared" ref="E824:E827" si="1362">ROUND((E799/D799)*100-100,5)</f>
        <v>2.3094700000000001</v>
      </c>
      <c r="F824" s="37">
        <f t="shared" ref="F824:F827" si="1363">ROUND((F799/E799)*100-100,5)</f>
        <v>4.5899200000000002</v>
      </c>
      <c r="G824" s="37">
        <f t="shared" ref="G824:G827" si="1364">ROUND((G799/F799)*100-100,5)</f>
        <v>2.9736199999999999</v>
      </c>
      <c r="H824" s="37">
        <f t="shared" ref="H824:H827" si="1365">ROUND((H799/G799)*100-100,5)</f>
        <v>11.34141</v>
      </c>
      <c r="I824" s="37">
        <f t="shared" ref="I824:I827" si="1366">ROUND((I799/H799)*100-100,5)</f>
        <v>10.75089</v>
      </c>
      <c r="J824" s="37">
        <f t="shared" ref="J824:J827" si="1367">ROUND((J799/I799)*100-100,5)</f>
        <v>3.3616600000000001</v>
      </c>
      <c r="K824" s="37">
        <f t="shared" ref="K824:M827" si="1368">ROUND((K799/J799)*100-100,5)</f>
        <v>-2.9965299999999999</v>
      </c>
      <c r="L824" s="37">
        <f t="shared" si="1368"/>
        <v>1.6763999999999999</v>
      </c>
      <c r="M824" s="37">
        <f t="shared" si="1368"/>
        <v>-0.96331999999999995</v>
      </c>
      <c r="N824" s="37">
        <f t="shared" ref="N824:Q827" si="1369">ROUND((N799/M799)*100-100,5)</f>
        <v>2.37561</v>
      </c>
      <c r="O824" s="37">
        <f t="shared" si="1369"/>
        <v>-2.86863</v>
      </c>
      <c r="P824" s="37">
        <f t="shared" si="1369"/>
        <v>-9.4060000000000005E-2</v>
      </c>
      <c r="Q824" s="37">
        <f t="shared" si="1369"/>
        <v>8.66127</v>
      </c>
    </row>
    <row r="825" spans="1:17" ht="12" customHeight="1" x14ac:dyDescent="0.2">
      <c r="A825" s="52" t="s">
        <v>38</v>
      </c>
      <c r="B825" s="31" t="s">
        <v>2</v>
      </c>
      <c r="C825" s="37">
        <f t="shared" si="1360"/>
        <v>9.1319999999999998E-2</v>
      </c>
      <c r="D825" s="37">
        <f t="shared" si="1361"/>
        <v>-2.5851600000000001</v>
      </c>
      <c r="E825" s="37">
        <f t="shared" si="1362"/>
        <v>-3.1220000000000001E-2</v>
      </c>
      <c r="F825" s="37">
        <f t="shared" si="1363"/>
        <v>7.6931099999999999</v>
      </c>
      <c r="G825" s="37">
        <f t="shared" si="1364"/>
        <v>2.3972899999999999</v>
      </c>
      <c r="H825" s="37">
        <f t="shared" si="1365"/>
        <v>5.9945199999999996</v>
      </c>
      <c r="I825" s="37">
        <f t="shared" si="1366"/>
        <v>1.71001</v>
      </c>
      <c r="J825" s="37">
        <f t="shared" si="1367"/>
        <v>4.3520099999999999</v>
      </c>
      <c r="K825" s="37">
        <f t="shared" si="1368"/>
        <v>0.53705000000000003</v>
      </c>
      <c r="L825" s="37">
        <f t="shared" si="1368"/>
        <v>3.4638200000000001</v>
      </c>
      <c r="M825" s="37">
        <f t="shared" si="1368"/>
        <v>1.16167</v>
      </c>
      <c r="N825" s="37">
        <f t="shared" si="1369"/>
        <v>-1.4992000000000001</v>
      </c>
      <c r="O825" s="37">
        <f t="shared" si="1369"/>
        <v>-1.8944300000000001</v>
      </c>
      <c r="P825" s="37">
        <f t="shared" si="1369"/>
        <v>1.8649899999999999</v>
      </c>
      <c r="Q825" s="37">
        <f t="shared" si="1369"/>
        <v>2.6004499999999999</v>
      </c>
    </row>
    <row r="826" spans="1:17" ht="12" customHeight="1" x14ac:dyDescent="0.2">
      <c r="A826" s="52" t="s">
        <v>39</v>
      </c>
      <c r="B826" s="31" t="s">
        <v>2</v>
      </c>
      <c r="C826" s="37">
        <f t="shared" si="1360"/>
        <v>6.5205200000000003</v>
      </c>
      <c r="D826" s="37">
        <f t="shared" si="1361"/>
        <v>0.3518</v>
      </c>
      <c r="E826" s="37">
        <f t="shared" si="1362"/>
        <v>-1.5600400000000001</v>
      </c>
      <c r="F826" s="37">
        <f t="shared" si="1363"/>
        <v>-2.7955800000000002</v>
      </c>
      <c r="G826" s="37">
        <f t="shared" si="1364"/>
        <v>5.66038</v>
      </c>
      <c r="H826" s="37">
        <f t="shared" si="1365"/>
        <v>4.6636600000000001</v>
      </c>
      <c r="I826" s="37">
        <f t="shared" si="1366"/>
        <v>9.2761300000000002</v>
      </c>
      <c r="J826" s="37">
        <f t="shared" si="1367"/>
        <v>-0.33348</v>
      </c>
      <c r="K826" s="37">
        <f t="shared" si="1368"/>
        <v>-2.8441100000000001</v>
      </c>
      <c r="L826" s="37">
        <f t="shared" si="1368"/>
        <v>5.11897</v>
      </c>
      <c r="M826" s="37">
        <f t="shared" si="1368"/>
        <v>4.6760999999999999</v>
      </c>
      <c r="N826" s="37">
        <f t="shared" si="1369"/>
        <v>-1.5507200000000001</v>
      </c>
      <c r="O826" s="37">
        <f t="shared" si="1369"/>
        <v>0.26012000000000002</v>
      </c>
      <c r="P826" s="37">
        <f t="shared" si="1369"/>
        <v>3.43038</v>
      </c>
      <c r="Q826" s="37">
        <f t="shared" si="1369"/>
        <v>2.35507</v>
      </c>
    </row>
    <row r="827" spans="1:17" ht="12" customHeight="1" x14ac:dyDescent="0.2">
      <c r="A827" s="52" t="s">
        <v>34</v>
      </c>
      <c r="B827" s="31" t="s">
        <v>2</v>
      </c>
      <c r="C827" s="37">
        <f t="shared" si="1360"/>
        <v>1.31856</v>
      </c>
      <c r="D827" s="37">
        <f t="shared" si="1361"/>
        <v>-0.64153000000000004</v>
      </c>
      <c r="E827" s="37">
        <f t="shared" si="1362"/>
        <v>6.8626199999999997</v>
      </c>
      <c r="F827" s="37">
        <f t="shared" si="1363"/>
        <v>7.7626900000000001</v>
      </c>
      <c r="G827" s="37">
        <f t="shared" si="1364"/>
        <v>3.6417999999999999</v>
      </c>
      <c r="H827" s="37">
        <f t="shared" si="1365"/>
        <v>4.5906500000000001</v>
      </c>
      <c r="I827" s="37">
        <f t="shared" si="1366"/>
        <v>3.77833</v>
      </c>
      <c r="J827" s="37">
        <f t="shared" si="1367"/>
        <v>6.2942</v>
      </c>
      <c r="K827" s="37">
        <f t="shared" si="1368"/>
        <v>2.5632999999999999</v>
      </c>
      <c r="L827" s="37">
        <f t="shared" si="1368"/>
        <v>12.55715</v>
      </c>
      <c r="M827" s="37">
        <f t="shared" si="1368"/>
        <v>3.2919399999999999</v>
      </c>
      <c r="N827" s="37">
        <f t="shared" si="1369"/>
        <v>4.9134900000000004</v>
      </c>
      <c r="O827" s="37">
        <f t="shared" si="1369"/>
        <v>-1.4385699999999999</v>
      </c>
      <c r="P827" s="37">
        <f t="shared" si="1369"/>
        <v>-7.8410799999999998</v>
      </c>
      <c r="Q827" s="37">
        <f t="shared" si="1369"/>
        <v>2.8727499999999999</v>
      </c>
    </row>
    <row r="828" spans="1:17" ht="12" customHeight="1" x14ac:dyDescent="0.2">
      <c r="A828" s="29"/>
      <c r="B828" s="31"/>
      <c r="C828" s="37"/>
      <c r="D828" s="37"/>
      <c r="E828" s="37"/>
      <c r="F828" s="37"/>
      <c r="G828" s="37"/>
      <c r="H828" s="37"/>
      <c r="I828" s="37"/>
      <c r="J828" s="37"/>
      <c r="K828" s="37"/>
      <c r="L828" s="37"/>
      <c r="M828" s="37"/>
      <c r="N828" s="37"/>
      <c r="O828" s="37"/>
      <c r="P828" s="37"/>
      <c r="Q828" s="37"/>
    </row>
    <row r="829" spans="1:17" ht="12" customHeight="1" x14ac:dyDescent="0.2">
      <c r="A829" s="52" t="s">
        <v>41</v>
      </c>
      <c r="B829" s="31" t="s">
        <v>2</v>
      </c>
      <c r="C829" s="37">
        <f t="shared" ref="C829:C843" si="1370">ROUND((C804/B804)*100-100,5)</f>
        <v>1.34514</v>
      </c>
      <c r="D829" s="37">
        <f t="shared" ref="D829:D843" si="1371">ROUND((D804/C804)*100-100,5)</f>
        <v>4.4027200000000004</v>
      </c>
      <c r="E829" s="37">
        <f t="shared" ref="E829:E843" si="1372">ROUND((E804/D804)*100-100,5)</f>
        <v>-1.45736</v>
      </c>
      <c r="F829" s="37">
        <f t="shared" ref="F829:F843" si="1373">ROUND((F804/E804)*100-100,5)</f>
        <v>3.3983599999999998</v>
      </c>
      <c r="G829" s="37">
        <f t="shared" ref="G829:G843" si="1374">ROUND((G804/F804)*100-100,5)</f>
        <v>3.9257499999999999</v>
      </c>
      <c r="H829" s="37">
        <f t="shared" ref="H829:H843" si="1375">ROUND((H804/G804)*100-100,5)</f>
        <v>-0.13177</v>
      </c>
      <c r="I829" s="37">
        <f t="shared" ref="I829:I843" si="1376">ROUND((I804/H804)*100-100,5)</f>
        <v>0.16127</v>
      </c>
      <c r="J829" s="37">
        <f t="shared" ref="J829:J843" si="1377">ROUND((J804/I804)*100-100,5)</f>
        <v>-0.60011999999999999</v>
      </c>
      <c r="K829" s="37">
        <f t="shared" ref="K829:Q843" si="1378">ROUND((K804/J804)*100-100,5)</f>
        <v>0.55955999999999995</v>
      </c>
      <c r="L829" s="37">
        <f t="shared" si="1378"/>
        <v>1.2593399999999999</v>
      </c>
      <c r="M829" s="37">
        <f t="shared" si="1378"/>
        <v>1.56182</v>
      </c>
      <c r="N829" s="37">
        <f t="shared" si="1378"/>
        <v>2.7623500000000001</v>
      </c>
      <c r="O829" s="37">
        <f t="shared" si="1378"/>
        <v>-0.51268000000000002</v>
      </c>
      <c r="P829" s="37">
        <f t="shared" si="1378"/>
        <v>-0.76602000000000003</v>
      </c>
      <c r="Q829" s="37">
        <f t="shared" si="1378"/>
        <v>2.14737</v>
      </c>
    </row>
    <row r="830" spans="1:17" ht="12" customHeight="1" x14ac:dyDescent="0.2">
      <c r="A830" s="52" t="s">
        <v>42</v>
      </c>
      <c r="B830" s="31" t="s">
        <v>2</v>
      </c>
      <c r="C830" s="37">
        <f t="shared" si="1370"/>
        <v>-7.2117300000000002</v>
      </c>
      <c r="D830" s="37">
        <f t="shared" si="1371"/>
        <v>5.97532</v>
      </c>
      <c r="E830" s="37">
        <f t="shared" si="1372"/>
        <v>4.8416800000000002</v>
      </c>
      <c r="F830" s="37">
        <f t="shared" si="1373"/>
        <v>8.6516000000000002</v>
      </c>
      <c r="G830" s="37">
        <f t="shared" si="1374"/>
        <v>23.744620000000001</v>
      </c>
      <c r="H830" s="37">
        <f t="shared" si="1375"/>
        <v>2.50725</v>
      </c>
      <c r="I830" s="37">
        <f t="shared" si="1376"/>
        <v>5.23116</v>
      </c>
      <c r="J830" s="37">
        <f t="shared" si="1377"/>
        <v>2.0018799999999999</v>
      </c>
      <c r="K830" s="37">
        <f t="shared" si="1378"/>
        <v>-0.28977999999999998</v>
      </c>
      <c r="L830" s="37">
        <f t="shared" si="1378"/>
        <v>7.8203399999999998</v>
      </c>
      <c r="M830" s="37">
        <f t="shared" si="1378"/>
        <v>-4.0798800000000002</v>
      </c>
      <c r="N830" s="37">
        <f t="shared" si="1378"/>
        <v>2.9505699999999999</v>
      </c>
      <c r="O830" s="37">
        <f t="shared" si="1378"/>
        <v>6.7866</v>
      </c>
      <c r="P830" s="37">
        <f t="shared" si="1378"/>
        <v>4.2058799999999996</v>
      </c>
      <c r="Q830" s="37">
        <f t="shared" si="1378"/>
        <v>0.83621000000000001</v>
      </c>
    </row>
    <row r="831" spans="1:17" ht="12" customHeight="1" x14ac:dyDescent="0.2">
      <c r="A831" s="52" t="s">
        <v>43</v>
      </c>
      <c r="B831" s="31" t="s">
        <v>2</v>
      </c>
      <c r="C831" s="37">
        <f t="shared" si="1370"/>
        <v>-2.1604899999999998</v>
      </c>
      <c r="D831" s="37">
        <f t="shared" si="1371"/>
        <v>2.2942399999999998</v>
      </c>
      <c r="E831" s="37">
        <f t="shared" si="1372"/>
        <v>2.0185</v>
      </c>
      <c r="F831" s="37">
        <f t="shared" si="1373"/>
        <v>-3.2976100000000002</v>
      </c>
      <c r="G831" s="37">
        <f t="shared" si="1374"/>
        <v>-5.1719200000000001</v>
      </c>
      <c r="H831" s="37">
        <f t="shared" si="1375"/>
        <v>-1.9478599999999999</v>
      </c>
      <c r="I831" s="37">
        <f t="shared" si="1376"/>
        <v>0.70293000000000005</v>
      </c>
      <c r="J831" s="37">
        <f t="shared" si="1377"/>
        <v>5.8573599999999999</v>
      </c>
      <c r="K831" s="37">
        <f t="shared" si="1378"/>
        <v>1.2901400000000001</v>
      </c>
      <c r="L831" s="37">
        <f t="shared" si="1378"/>
        <v>5.7175200000000004</v>
      </c>
      <c r="M831" s="37">
        <f t="shared" si="1378"/>
        <v>-0.34805999999999998</v>
      </c>
      <c r="N831" s="37">
        <f t="shared" si="1378"/>
        <v>-4.9973099999999997</v>
      </c>
      <c r="O831" s="37">
        <f t="shared" si="1378"/>
        <v>-2.6583700000000001</v>
      </c>
      <c r="P831" s="37">
        <f t="shared" si="1378"/>
        <v>3.8930899999999999</v>
      </c>
      <c r="Q831" s="37">
        <f t="shared" si="1378"/>
        <v>0.36353000000000002</v>
      </c>
    </row>
    <row r="832" spans="1:17" ht="12" customHeight="1" x14ac:dyDescent="0.2">
      <c r="A832" s="52" t="s">
        <v>44</v>
      </c>
      <c r="B832" s="31" t="s">
        <v>2</v>
      </c>
      <c r="C832" s="37">
        <f t="shared" si="1370"/>
        <v>-8.0475499999999993</v>
      </c>
      <c r="D832" s="37">
        <f t="shared" si="1371"/>
        <v>10.566879999999999</v>
      </c>
      <c r="E832" s="37">
        <f t="shared" si="1372"/>
        <v>-0.76456000000000002</v>
      </c>
      <c r="F832" s="37">
        <f t="shared" si="1373"/>
        <v>2.0394299999999999</v>
      </c>
      <c r="G832" s="37">
        <f t="shared" si="1374"/>
        <v>-1.62114</v>
      </c>
      <c r="H832" s="37">
        <f t="shared" si="1375"/>
        <v>1.7607200000000001</v>
      </c>
      <c r="I832" s="37">
        <f t="shared" si="1376"/>
        <v>1.0869599999999999</v>
      </c>
      <c r="J832" s="37">
        <f t="shared" si="1377"/>
        <v>0.98748999999999998</v>
      </c>
      <c r="K832" s="37">
        <f t="shared" si="1378"/>
        <v>7.3663600000000002</v>
      </c>
      <c r="L832" s="37">
        <f t="shared" si="1378"/>
        <v>2.3881800000000002</v>
      </c>
      <c r="M832" s="37">
        <f t="shared" si="1378"/>
        <v>1.7197100000000001</v>
      </c>
      <c r="N832" s="37">
        <f t="shared" si="1378"/>
        <v>2.7788599999999999</v>
      </c>
      <c r="O832" s="37">
        <f t="shared" si="1378"/>
        <v>42.125169999999997</v>
      </c>
      <c r="P832" s="37">
        <f t="shared" si="1378"/>
        <v>22.575500000000002</v>
      </c>
      <c r="Q832" s="37">
        <f t="shared" si="1378"/>
        <v>-40.970260000000003</v>
      </c>
    </row>
    <row r="833" spans="1:17" ht="12" customHeight="1" x14ac:dyDescent="0.2">
      <c r="A833" s="52" t="s">
        <v>45</v>
      </c>
      <c r="B833" s="31" t="s">
        <v>2</v>
      </c>
      <c r="C833" s="37">
        <f t="shared" si="1370"/>
        <v>-3.51532</v>
      </c>
      <c r="D833" s="37">
        <f t="shared" si="1371"/>
        <v>0.17732999999999999</v>
      </c>
      <c r="E833" s="37">
        <f t="shared" si="1372"/>
        <v>0.69198999999999999</v>
      </c>
      <c r="F833" s="37">
        <f t="shared" si="1373"/>
        <v>2.6690100000000001</v>
      </c>
      <c r="G833" s="37">
        <f t="shared" si="1374"/>
        <v>2.7085900000000001</v>
      </c>
      <c r="H833" s="37">
        <f t="shared" si="1375"/>
        <v>-0.68201999999999996</v>
      </c>
      <c r="I833" s="37">
        <f t="shared" si="1376"/>
        <v>0.61041000000000001</v>
      </c>
      <c r="J833" s="37">
        <f t="shared" si="1377"/>
        <v>1.1072299999999999</v>
      </c>
      <c r="K833" s="37">
        <f t="shared" si="1378"/>
        <v>1.4251400000000001</v>
      </c>
      <c r="L833" s="37">
        <f t="shared" si="1378"/>
        <v>2.8546100000000001</v>
      </c>
      <c r="M833" s="37">
        <f t="shared" si="1378"/>
        <v>-4.51539</v>
      </c>
      <c r="N833" s="37">
        <f t="shared" si="1378"/>
        <v>-5.0301200000000001</v>
      </c>
      <c r="O833" s="37">
        <f t="shared" si="1378"/>
        <v>2.5372699999999999</v>
      </c>
      <c r="P833" s="37">
        <f t="shared" si="1378"/>
        <v>-4.4076700000000004</v>
      </c>
      <c r="Q833" s="37">
        <f t="shared" si="1378"/>
        <v>0.80893000000000004</v>
      </c>
    </row>
    <row r="834" spans="1:17" ht="12" customHeight="1" x14ac:dyDescent="0.2">
      <c r="A834" s="52" t="s">
        <v>46</v>
      </c>
      <c r="B834" s="31" t="s">
        <v>2</v>
      </c>
      <c r="C834" s="37">
        <f t="shared" si="1370"/>
        <v>-3.3121999999999998</v>
      </c>
      <c r="D834" s="37">
        <f t="shared" si="1371"/>
        <v>4.58941</v>
      </c>
      <c r="E834" s="37">
        <f t="shared" si="1372"/>
        <v>2.5701299999999998</v>
      </c>
      <c r="F834" s="37">
        <f t="shared" si="1373"/>
        <v>2.5821200000000002</v>
      </c>
      <c r="G834" s="37">
        <f t="shared" si="1374"/>
        <v>-1.0426</v>
      </c>
      <c r="H834" s="37">
        <f t="shared" si="1375"/>
        <v>7.1192099999999998</v>
      </c>
      <c r="I834" s="37">
        <f t="shared" si="1376"/>
        <v>11.015879999999999</v>
      </c>
      <c r="J834" s="37">
        <f t="shared" si="1377"/>
        <v>-3.4679199999999999</v>
      </c>
      <c r="K834" s="37">
        <f t="shared" si="1378"/>
        <v>0.98334999999999995</v>
      </c>
      <c r="L834" s="37">
        <f t="shared" si="1378"/>
        <v>1.70086</v>
      </c>
      <c r="M834" s="37">
        <f t="shared" si="1378"/>
        <v>1.5319799999999999</v>
      </c>
      <c r="N834" s="37">
        <f t="shared" si="1378"/>
        <v>-2.43933</v>
      </c>
      <c r="O834" s="37">
        <f t="shared" si="1378"/>
        <v>2.6549800000000001</v>
      </c>
      <c r="P834" s="37">
        <f t="shared" si="1378"/>
        <v>4.2435700000000001</v>
      </c>
      <c r="Q834" s="37">
        <f t="shared" si="1378"/>
        <v>5.9857899999999997</v>
      </c>
    </row>
    <row r="835" spans="1:17" ht="12" customHeight="1" x14ac:dyDescent="0.2">
      <c r="A835" s="52" t="s">
        <v>47</v>
      </c>
      <c r="B835" s="31" t="s">
        <v>2</v>
      </c>
      <c r="C835" s="37">
        <f t="shared" si="1370"/>
        <v>-0.25888</v>
      </c>
      <c r="D835" s="37">
        <f t="shared" si="1371"/>
        <v>0.25955</v>
      </c>
      <c r="E835" s="37">
        <f t="shared" si="1372"/>
        <v>1.3683399999999999</v>
      </c>
      <c r="F835" s="37">
        <f t="shared" si="1373"/>
        <v>-1.8239999999999999E-2</v>
      </c>
      <c r="G835" s="37">
        <f t="shared" si="1374"/>
        <v>-2.9009299999999998</v>
      </c>
      <c r="H835" s="37">
        <f t="shared" si="1375"/>
        <v>11.273960000000001</v>
      </c>
      <c r="I835" s="37">
        <f t="shared" si="1376"/>
        <v>8.6963899999999992</v>
      </c>
      <c r="J835" s="37">
        <f t="shared" si="1377"/>
        <v>1.11853</v>
      </c>
      <c r="K835" s="37">
        <f t="shared" si="1378"/>
        <v>4.00983</v>
      </c>
      <c r="L835" s="37">
        <f t="shared" si="1378"/>
        <v>2.9394399999999998</v>
      </c>
      <c r="M835" s="37">
        <f t="shared" si="1378"/>
        <v>-0.81791000000000003</v>
      </c>
      <c r="N835" s="37">
        <f t="shared" si="1378"/>
        <v>0.27488000000000001</v>
      </c>
      <c r="O835" s="37">
        <f t="shared" si="1378"/>
        <v>1.80349</v>
      </c>
      <c r="P835" s="37">
        <f t="shared" si="1378"/>
        <v>-1.31803</v>
      </c>
      <c r="Q835" s="37">
        <f t="shared" si="1378"/>
        <v>-1.9244600000000001</v>
      </c>
    </row>
    <row r="836" spans="1:17" ht="12" customHeight="1" x14ac:dyDescent="0.2">
      <c r="A836" s="52" t="s">
        <v>48</v>
      </c>
      <c r="B836" s="31" t="s">
        <v>2</v>
      </c>
      <c r="C836" s="37">
        <f t="shared" si="1370"/>
        <v>0.69642999999999999</v>
      </c>
      <c r="D836" s="37">
        <f t="shared" si="1371"/>
        <v>0.54974000000000001</v>
      </c>
      <c r="E836" s="37">
        <f t="shared" si="1372"/>
        <v>1.7813099999999999</v>
      </c>
      <c r="F836" s="37">
        <f t="shared" si="1373"/>
        <v>3.9854400000000001</v>
      </c>
      <c r="G836" s="37">
        <f t="shared" si="1374"/>
        <v>-2.0329899999999999</v>
      </c>
      <c r="H836" s="37">
        <f t="shared" si="1375"/>
        <v>7.7904400000000003</v>
      </c>
      <c r="I836" s="37">
        <f t="shared" si="1376"/>
        <v>6.4068199999999997</v>
      </c>
      <c r="J836" s="37">
        <f t="shared" si="1377"/>
        <v>-0.37075000000000002</v>
      </c>
      <c r="K836" s="37">
        <f t="shared" si="1378"/>
        <v>-3.4682900000000001</v>
      </c>
      <c r="L836" s="37">
        <f t="shared" si="1378"/>
        <v>12.38242</v>
      </c>
      <c r="M836" s="37">
        <f t="shared" si="1378"/>
        <v>1.75631</v>
      </c>
      <c r="N836" s="37">
        <f t="shared" si="1378"/>
        <v>-9.93797</v>
      </c>
      <c r="O836" s="37">
        <f t="shared" si="1378"/>
        <v>-5.24031</v>
      </c>
      <c r="P836" s="37">
        <f t="shared" si="1378"/>
        <v>2.40164</v>
      </c>
      <c r="Q836" s="37">
        <f t="shared" si="1378"/>
        <v>3.5796899999999998</v>
      </c>
    </row>
    <row r="837" spans="1:17" ht="12" customHeight="1" x14ac:dyDescent="0.2">
      <c r="A837" s="52" t="s">
        <v>49</v>
      </c>
      <c r="B837" s="31" t="s">
        <v>2</v>
      </c>
      <c r="C837" s="37">
        <f t="shared" si="1370"/>
        <v>0.33482000000000001</v>
      </c>
      <c r="D837" s="37">
        <f t="shared" si="1371"/>
        <v>2.1134599999999999</v>
      </c>
      <c r="E837" s="37">
        <f t="shared" si="1372"/>
        <v>7.2712399999999997</v>
      </c>
      <c r="F837" s="37">
        <f t="shared" si="1373"/>
        <v>2.7418100000000001</v>
      </c>
      <c r="G837" s="37">
        <f t="shared" si="1374"/>
        <v>0.84013000000000004</v>
      </c>
      <c r="H837" s="37">
        <f t="shared" si="1375"/>
        <v>3.4795400000000001</v>
      </c>
      <c r="I837" s="37">
        <f t="shared" si="1376"/>
        <v>8.8799399999999995</v>
      </c>
      <c r="J837" s="37">
        <f t="shared" si="1377"/>
        <v>0.69594999999999996</v>
      </c>
      <c r="K837" s="37">
        <f t="shared" si="1378"/>
        <v>-0.71274000000000004</v>
      </c>
      <c r="L837" s="37">
        <f t="shared" si="1378"/>
        <v>0.17402999999999999</v>
      </c>
      <c r="M837" s="37">
        <f t="shared" si="1378"/>
        <v>-2.49729</v>
      </c>
      <c r="N837" s="37">
        <f t="shared" si="1378"/>
        <v>-0.53452</v>
      </c>
      <c r="O837" s="37">
        <f t="shared" si="1378"/>
        <v>-4.4782799999999998</v>
      </c>
      <c r="P837" s="37">
        <f t="shared" si="1378"/>
        <v>0.35161999999999999</v>
      </c>
      <c r="Q837" s="37">
        <f t="shared" si="1378"/>
        <v>1.4249000000000001</v>
      </c>
    </row>
    <row r="838" spans="1:17" ht="12" customHeight="1" x14ac:dyDescent="0.2">
      <c r="A838" s="52" t="s">
        <v>50</v>
      </c>
      <c r="B838" s="31" t="s">
        <v>2</v>
      </c>
      <c r="C838" s="37">
        <f t="shared" si="1370"/>
        <v>1.26617</v>
      </c>
      <c r="D838" s="37">
        <f t="shared" si="1371"/>
        <v>1.97634</v>
      </c>
      <c r="E838" s="37">
        <f t="shared" si="1372"/>
        <v>-0.65920000000000001</v>
      </c>
      <c r="F838" s="37">
        <f t="shared" si="1373"/>
        <v>2.3092199999999998</v>
      </c>
      <c r="G838" s="37">
        <f t="shared" si="1374"/>
        <v>2.7759800000000001</v>
      </c>
      <c r="H838" s="37">
        <f t="shared" si="1375"/>
        <v>2.0068199999999998</v>
      </c>
      <c r="I838" s="37">
        <f t="shared" si="1376"/>
        <v>8.5993600000000008</v>
      </c>
      <c r="J838" s="37">
        <f t="shared" si="1377"/>
        <v>2.4381900000000001</v>
      </c>
      <c r="K838" s="37">
        <f t="shared" si="1378"/>
        <v>4.4488899999999996</v>
      </c>
      <c r="L838" s="37">
        <f t="shared" si="1378"/>
        <v>-4.7598799999999999</v>
      </c>
      <c r="M838" s="37">
        <f t="shared" si="1378"/>
        <v>-3.6337199999999998</v>
      </c>
      <c r="N838" s="37">
        <f t="shared" si="1378"/>
        <v>3.5270899999999998</v>
      </c>
      <c r="O838" s="37">
        <f t="shared" si="1378"/>
        <v>14.412190000000001</v>
      </c>
      <c r="P838" s="37">
        <f t="shared" si="1378"/>
        <v>26.545210000000001</v>
      </c>
      <c r="Q838" s="37">
        <f t="shared" si="1378"/>
        <v>9.3815299999999997</v>
      </c>
    </row>
    <row r="839" spans="1:17" ht="12" customHeight="1" x14ac:dyDescent="0.2">
      <c r="A839" s="52" t="s">
        <v>51</v>
      </c>
      <c r="B839" s="31" t="s">
        <v>2</v>
      </c>
      <c r="C839" s="37">
        <f t="shared" si="1370"/>
        <v>0.37820999999999999</v>
      </c>
      <c r="D839" s="37">
        <f t="shared" si="1371"/>
        <v>2.5244900000000001</v>
      </c>
      <c r="E839" s="37">
        <f t="shared" si="1372"/>
        <v>2.2785700000000002</v>
      </c>
      <c r="F839" s="37">
        <f t="shared" si="1373"/>
        <v>1.5810299999999999</v>
      </c>
      <c r="G839" s="37">
        <f t="shared" si="1374"/>
        <v>2.3346300000000002</v>
      </c>
      <c r="H839" s="37">
        <f t="shared" si="1375"/>
        <v>7.4317299999999999</v>
      </c>
      <c r="I839" s="37">
        <f t="shared" si="1376"/>
        <v>5.2123600000000003</v>
      </c>
      <c r="J839" s="37">
        <f t="shared" si="1377"/>
        <v>7.0030599999999996</v>
      </c>
      <c r="K839" s="37">
        <f t="shared" si="1378"/>
        <v>-2.25779</v>
      </c>
      <c r="L839" s="37">
        <f t="shared" si="1378"/>
        <v>0.58479999999999999</v>
      </c>
      <c r="M839" s="37">
        <f t="shared" si="1378"/>
        <v>-2.0930200000000001</v>
      </c>
      <c r="N839" s="37">
        <f t="shared" si="1378"/>
        <v>0.11876</v>
      </c>
      <c r="O839" s="37">
        <f t="shared" si="1378"/>
        <v>1.6014200000000001</v>
      </c>
      <c r="P839" s="37">
        <f t="shared" si="1378"/>
        <v>4.6993600000000004</v>
      </c>
      <c r="Q839" s="37">
        <f t="shared" si="1378"/>
        <v>0.97575000000000001</v>
      </c>
    </row>
    <row r="840" spans="1:17" ht="12" customHeight="1" x14ac:dyDescent="0.2">
      <c r="A840" s="52" t="s">
        <v>52</v>
      </c>
      <c r="B840" s="31" t="s">
        <v>2</v>
      </c>
      <c r="C840" s="37">
        <f t="shared" si="1370"/>
        <v>-0.36862</v>
      </c>
      <c r="D840" s="37">
        <f t="shared" si="1371"/>
        <v>-5.1268500000000001</v>
      </c>
      <c r="E840" s="37">
        <f t="shared" si="1372"/>
        <v>-13.50975</v>
      </c>
      <c r="F840" s="37">
        <f t="shared" si="1373"/>
        <v>-6.2801900000000002</v>
      </c>
      <c r="G840" s="37">
        <f t="shared" si="1374"/>
        <v>-4.3299000000000003</v>
      </c>
      <c r="H840" s="37">
        <f t="shared" si="1375"/>
        <v>10.70402</v>
      </c>
      <c r="I840" s="37">
        <f t="shared" si="1376"/>
        <v>13.91953</v>
      </c>
      <c r="J840" s="37">
        <f t="shared" si="1377"/>
        <v>0.42723</v>
      </c>
      <c r="K840" s="37">
        <f t="shared" si="1378"/>
        <v>4.2257499999999997</v>
      </c>
      <c r="L840" s="37">
        <f t="shared" si="1378"/>
        <v>0.68027000000000004</v>
      </c>
      <c r="M840" s="37">
        <f t="shared" si="1378"/>
        <v>-1.7837799999999999</v>
      </c>
      <c r="N840" s="37">
        <f t="shared" si="1378"/>
        <v>3.3847</v>
      </c>
      <c r="O840" s="37">
        <f t="shared" si="1378"/>
        <v>1.30423</v>
      </c>
      <c r="P840" s="37">
        <f t="shared" si="1378"/>
        <v>-3.07409</v>
      </c>
      <c r="Q840" s="37">
        <f t="shared" si="1378"/>
        <v>-0.10843</v>
      </c>
    </row>
    <row r="841" spans="1:17" ht="12" customHeight="1" x14ac:dyDescent="0.2">
      <c r="A841" s="52" t="s">
        <v>53</v>
      </c>
      <c r="B841" s="31" t="s">
        <v>2</v>
      </c>
      <c r="C841" s="37">
        <f t="shared" si="1370"/>
        <v>3.5002900000000001</v>
      </c>
      <c r="D841" s="37">
        <f t="shared" si="1371"/>
        <v>-0.14948</v>
      </c>
      <c r="E841" s="37">
        <f t="shared" si="1372"/>
        <v>4.3600300000000001</v>
      </c>
      <c r="F841" s="37">
        <f t="shared" si="1373"/>
        <v>5.5047499999999996</v>
      </c>
      <c r="G841" s="37">
        <f t="shared" si="1374"/>
        <v>1.7000000000000001E-2</v>
      </c>
      <c r="H841" s="37">
        <f t="shared" si="1375"/>
        <v>8.7340699999999991</v>
      </c>
      <c r="I841" s="37">
        <f t="shared" si="1376"/>
        <v>5.5633699999999999</v>
      </c>
      <c r="J841" s="37">
        <f t="shared" si="1377"/>
        <v>-3.6713499999999999</v>
      </c>
      <c r="K841" s="37">
        <f t="shared" si="1378"/>
        <v>-1.6597500000000001</v>
      </c>
      <c r="L841" s="37">
        <f t="shared" si="1378"/>
        <v>5.8915499999999996</v>
      </c>
      <c r="M841" s="37">
        <f t="shared" si="1378"/>
        <v>2.64168</v>
      </c>
      <c r="N841" s="37">
        <f t="shared" si="1378"/>
        <v>9.5758399999999995</v>
      </c>
      <c r="O841" s="37">
        <f t="shared" si="1378"/>
        <v>5.40611</v>
      </c>
      <c r="P841" s="37">
        <f t="shared" si="1378"/>
        <v>-5.5023</v>
      </c>
      <c r="Q841" s="37">
        <f t="shared" si="1378"/>
        <v>4.5712000000000002</v>
      </c>
    </row>
    <row r="842" spans="1:17" ht="12" customHeight="1" x14ac:dyDescent="0.2">
      <c r="A842" s="52" t="s">
        <v>54</v>
      </c>
      <c r="B842" s="31" t="s">
        <v>2</v>
      </c>
      <c r="C842" s="37">
        <f t="shared" si="1370"/>
        <v>-4.4994800000000001</v>
      </c>
      <c r="D842" s="37">
        <f t="shared" si="1371"/>
        <v>0.82177</v>
      </c>
      <c r="E842" s="37">
        <f t="shared" si="1372"/>
        <v>0.52527000000000001</v>
      </c>
      <c r="F842" s="37">
        <f t="shared" si="1373"/>
        <v>1.31532</v>
      </c>
      <c r="G842" s="37">
        <f t="shared" si="1374"/>
        <v>-4.6772200000000002</v>
      </c>
      <c r="H842" s="37">
        <f t="shared" si="1375"/>
        <v>1.25</v>
      </c>
      <c r="I842" s="37">
        <f t="shared" si="1376"/>
        <v>6.3939599999999999</v>
      </c>
      <c r="J842" s="37">
        <f t="shared" si="1377"/>
        <v>-3.8448199999999999</v>
      </c>
      <c r="K842" s="37">
        <f t="shared" si="1378"/>
        <v>1.8191600000000001</v>
      </c>
      <c r="L842" s="37">
        <f t="shared" si="1378"/>
        <v>-3.2549100000000002</v>
      </c>
      <c r="M842" s="37">
        <f t="shared" si="1378"/>
        <v>-4.3883700000000001</v>
      </c>
      <c r="N842" s="37">
        <f t="shared" si="1378"/>
        <v>2.2183999999999999</v>
      </c>
      <c r="O842" s="37">
        <f t="shared" si="1378"/>
        <v>0.65481999999999996</v>
      </c>
      <c r="P842" s="37">
        <f t="shared" si="1378"/>
        <v>-2.5836399999999999</v>
      </c>
      <c r="Q842" s="37">
        <f t="shared" si="1378"/>
        <v>0.36253000000000002</v>
      </c>
    </row>
    <row r="843" spans="1:17" ht="12" customHeight="1" x14ac:dyDescent="0.2">
      <c r="A843" s="50" t="s">
        <v>55</v>
      </c>
      <c r="B843" s="31" t="s">
        <v>2</v>
      </c>
      <c r="C843" s="43">
        <f t="shared" si="1370"/>
        <v>-0.49284</v>
      </c>
      <c r="D843" s="43">
        <f t="shared" si="1371"/>
        <v>1.0775300000000001</v>
      </c>
      <c r="E843" s="43">
        <f t="shared" si="1372"/>
        <v>1.6205700000000001</v>
      </c>
      <c r="F843" s="43">
        <f t="shared" si="1373"/>
        <v>3.5152000000000001</v>
      </c>
      <c r="G843" s="43">
        <f t="shared" si="1374"/>
        <v>2.1681699999999999</v>
      </c>
      <c r="H843" s="43">
        <f t="shared" si="1375"/>
        <v>4.6463099999999997</v>
      </c>
      <c r="I843" s="43">
        <f t="shared" si="1376"/>
        <v>5.4835000000000003</v>
      </c>
      <c r="J843" s="43">
        <f t="shared" si="1377"/>
        <v>1.7270300000000001</v>
      </c>
      <c r="K843" s="43">
        <f t="shared" si="1378"/>
        <v>1.01894</v>
      </c>
      <c r="L843" s="43">
        <f t="shared" si="1378"/>
        <v>4.4779900000000001</v>
      </c>
      <c r="M843" s="43">
        <f t="shared" si="1378"/>
        <v>0.25255</v>
      </c>
      <c r="N843" s="43">
        <f t="shared" si="1378"/>
        <v>1.0743100000000001</v>
      </c>
      <c r="O843" s="43">
        <f t="shared" si="1378"/>
        <v>2.6409199999999999</v>
      </c>
      <c r="P843" s="43">
        <f t="shared" si="1378"/>
        <v>1.92849</v>
      </c>
      <c r="Q843" s="43">
        <f t="shared" si="1378"/>
        <v>0.31995000000000001</v>
      </c>
    </row>
    <row r="844" spans="1:17" ht="12" customHeight="1" x14ac:dyDescent="0.2">
      <c r="A844" s="51" t="s">
        <v>0</v>
      </c>
      <c r="B844" s="31"/>
      <c r="C844" s="37"/>
      <c r="D844" s="37"/>
      <c r="E844" s="37"/>
      <c r="F844" s="37"/>
      <c r="G844" s="37"/>
      <c r="H844" s="37"/>
      <c r="I844" s="37"/>
      <c r="J844" s="37"/>
      <c r="K844" s="37"/>
      <c r="L844" s="37"/>
      <c r="M844" s="37"/>
      <c r="N844" s="37"/>
      <c r="O844" s="37"/>
      <c r="P844" s="37"/>
      <c r="Q844" s="37"/>
    </row>
    <row r="845" spans="1:17" ht="12" customHeight="1" x14ac:dyDescent="0.2">
      <c r="A845" s="53" t="s">
        <v>36</v>
      </c>
      <c r="B845" s="31" t="s">
        <v>2</v>
      </c>
      <c r="C845" s="37">
        <f t="shared" ref="C845:C846" si="1379">ROUND((C820/B820)*100-100,5)</f>
        <v>1.6096600000000001</v>
      </c>
      <c r="D845" s="37">
        <f t="shared" ref="D845:D846" si="1380">ROUND((D820/C820)*100-100,5)</f>
        <v>-1.0653999999999999</v>
      </c>
      <c r="E845" s="37">
        <f t="shared" ref="E845:E846" si="1381">ROUND((E820/D820)*100-100,5)</f>
        <v>3.1404200000000002</v>
      </c>
      <c r="F845" s="37">
        <f t="shared" ref="F845:F846" si="1382">ROUND((F820/E820)*100-100,5)</f>
        <v>5.7780100000000001</v>
      </c>
      <c r="G845" s="37">
        <f t="shared" ref="G845:G846" si="1383">ROUND((G820/F820)*100-100,5)</f>
        <v>3.5218699999999998</v>
      </c>
      <c r="H845" s="37">
        <f t="shared" ref="H845:H846" si="1384">ROUND((H820/G820)*100-100,5)</f>
        <v>5.6958900000000003</v>
      </c>
      <c r="I845" s="37">
        <f t="shared" ref="I845:I846" si="1385">ROUND((I820/H820)*100-100,5)</f>
        <v>4.8009300000000001</v>
      </c>
      <c r="J845" s="37">
        <f t="shared" ref="J845:J846" si="1386">ROUND((J820/I820)*100-100,5)</f>
        <v>4.45932</v>
      </c>
      <c r="K845" s="37">
        <f t="shared" ref="K845:M846" si="1387">ROUND((K820/J820)*100-100,5)</f>
        <v>0.61909000000000003</v>
      </c>
      <c r="L845" s="37">
        <f t="shared" si="1387"/>
        <v>7.96441</v>
      </c>
      <c r="M845" s="37">
        <f t="shared" si="1387"/>
        <v>2.4960300000000002</v>
      </c>
      <c r="N845" s="37">
        <f t="shared" ref="N845:Q846" si="1388">ROUND((N820/M820)*100-100,5)</f>
        <v>2.21245</v>
      </c>
      <c r="O845" s="37">
        <f t="shared" si="1388"/>
        <v>-1.4708399999999999</v>
      </c>
      <c r="P845" s="37">
        <f t="shared" si="1388"/>
        <v>-3.2818399999999999</v>
      </c>
      <c r="Q845" s="37">
        <f t="shared" si="1388"/>
        <v>3.34348</v>
      </c>
    </row>
    <row r="846" spans="1:17" ht="12" customHeight="1" x14ac:dyDescent="0.2">
      <c r="A846" s="53" t="s">
        <v>40</v>
      </c>
      <c r="B846" s="31" t="s">
        <v>2</v>
      </c>
      <c r="C846" s="37">
        <f t="shared" si="1379"/>
        <v>-1.5372699999999999</v>
      </c>
      <c r="D846" s="37">
        <f t="shared" si="1380"/>
        <v>2.1760600000000001</v>
      </c>
      <c r="E846" s="37">
        <f t="shared" si="1381"/>
        <v>0.86616000000000004</v>
      </c>
      <c r="F846" s="37">
        <f t="shared" si="1382"/>
        <v>2.3666800000000001</v>
      </c>
      <c r="G846" s="37">
        <f t="shared" si="1383"/>
        <v>1.4581900000000001</v>
      </c>
      <c r="H846" s="37">
        <f t="shared" si="1384"/>
        <v>4.0846299999999998</v>
      </c>
      <c r="I846" s="37">
        <f t="shared" si="1385"/>
        <v>5.8544200000000002</v>
      </c>
      <c r="J846" s="37">
        <f t="shared" si="1386"/>
        <v>0.25701000000000002</v>
      </c>
      <c r="K846" s="37">
        <f t="shared" si="1387"/>
        <v>1.24308</v>
      </c>
      <c r="L846" s="37">
        <f t="shared" si="1387"/>
        <v>2.53565</v>
      </c>
      <c r="M846" s="37">
        <f t="shared" si="1387"/>
        <v>-1.0634999999999999</v>
      </c>
      <c r="N846" s="37">
        <f t="shared" si="1388"/>
        <v>0.38263999999999998</v>
      </c>
      <c r="O846" s="37">
        <f t="shared" si="1388"/>
        <v>5.1852499999999999</v>
      </c>
      <c r="P846" s="37">
        <f t="shared" si="1388"/>
        <v>4.9485999999999999</v>
      </c>
      <c r="Q846" s="37">
        <f t="shared" si="1388"/>
        <v>-1.2951600000000001</v>
      </c>
    </row>
    <row r="847" spans="1:17" ht="12" customHeight="1" x14ac:dyDescent="0.2">
      <c r="A847" s="23"/>
      <c r="B847" s="19"/>
      <c r="C847" s="19"/>
      <c r="D847" s="19"/>
      <c r="E847" s="19"/>
      <c r="F847" s="19"/>
      <c r="G847" s="19"/>
      <c r="H847" s="19"/>
      <c r="I847" s="19"/>
    </row>
    <row r="848" spans="1:17" ht="12" customHeight="1" x14ac:dyDescent="0.2">
      <c r="A848" s="23"/>
      <c r="B848" s="56"/>
      <c r="C848" s="56"/>
      <c r="D848" s="56"/>
      <c r="E848" s="56"/>
      <c r="F848" s="56"/>
      <c r="G848" s="56"/>
      <c r="H848" s="56"/>
      <c r="I848" s="56"/>
      <c r="J848" s="56"/>
      <c r="K848" s="56"/>
      <c r="L848" s="56"/>
      <c r="M848" s="56"/>
      <c r="N848" s="56"/>
    </row>
    <row r="849" spans="1:17" s="22" customFormat="1" ht="12" customHeight="1" x14ac:dyDescent="0.2">
      <c r="A849" s="100"/>
      <c r="B849" s="182" t="s">
        <v>56</v>
      </c>
      <c r="C849" s="182"/>
      <c r="D849" s="182"/>
      <c r="E849" s="182"/>
      <c r="F849" s="182"/>
      <c r="G849" s="182"/>
      <c r="H849" s="182"/>
      <c r="I849" s="182"/>
      <c r="J849" s="182"/>
      <c r="K849" s="182"/>
      <c r="L849" s="182"/>
      <c r="M849" s="182"/>
      <c r="N849" s="182"/>
      <c r="O849" s="182"/>
      <c r="P849" s="182"/>
      <c r="Q849" s="182"/>
    </row>
    <row r="850" spans="1:17" ht="12" customHeight="1" x14ac:dyDescent="0.2">
      <c r="A850" s="52" t="s">
        <v>37</v>
      </c>
      <c r="B850" s="31">
        <f>ROUND((B799/B$818)*100,5)</f>
        <v>3.7066599999999998</v>
      </c>
      <c r="C850" s="31">
        <f t="shared" ref="C850:F850" si="1389">ROUND((C799/C$818)*100,5)</f>
        <v>3.7231299999999998</v>
      </c>
      <c r="D850" s="31">
        <f t="shared" si="1389"/>
        <v>3.6441699999999999</v>
      </c>
      <c r="E850" s="31">
        <f t="shared" si="1389"/>
        <v>3.6688700000000001</v>
      </c>
      <c r="F850" s="31">
        <f t="shared" si="1389"/>
        <v>3.70696</v>
      </c>
      <c r="G850" s="31">
        <f t="shared" ref="G850:I850" si="1390">ROUND((G799/G$818)*100,5)</f>
        <v>3.7361900000000001</v>
      </c>
      <c r="H850" s="31">
        <f t="shared" si="1390"/>
        <v>3.9752200000000002</v>
      </c>
      <c r="I850" s="31">
        <f t="shared" si="1390"/>
        <v>4.1737299999999999</v>
      </c>
      <c r="J850" s="31">
        <f t="shared" ref="J850:M853" si="1391">ROUND((J799/J$818)*100,5)</f>
        <v>4.2407899999999996</v>
      </c>
      <c r="K850" s="31">
        <f t="shared" si="1391"/>
        <v>4.0722199999999997</v>
      </c>
      <c r="L850" s="31">
        <f t="shared" si="1391"/>
        <v>3.9630299999999998</v>
      </c>
      <c r="M850" s="31">
        <f t="shared" si="1391"/>
        <v>3.9149600000000002</v>
      </c>
      <c r="N850" s="31">
        <f t="shared" ref="N850:O853" si="1392">ROUND((N799/N$818)*100,5)</f>
        <v>3.9653700000000001</v>
      </c>
      <c r="O850" s="31">
        <f t="shared" si="1392"/>
        <v>3.75251</v>
      </c>
      <c r="P850" s="31">
        <f t="shared" ref="P850:Q850" si="1393">ROUND((P799/P$818)*100,5)</f>
        <v>3.6780499999999998</v>
      </c>
      <c r="Q850" s="31">
        <f t="shared" si="1393"/>
        <v>3.98387</v>
      </c>
    </row>
    <row r="851" spans="1:17" ht="12" customHeight="1" x14ac:dyDescent="0.2">
      <c r="A851" s="52" t="s">
        <v>38</v>
      </c>
      <c r="B851" s="31">
        <f>ROUND((B800/B$818)*100,5)</f>
        <v>9.2690099999999997</v>
      </c>
      <c r="C851" s="31">
        <f t="shared" ref="C851:F851" si="1394">ROUND((C800/C$818)*100,5)</f>
        <v>9.3234300000000001</v>
      </c>
      <c r="D851" s="31">
        <f t="shared" si="1394"/>
        <v>8.9855800000000006</v>
      </c>
      <c r="E851" s="31">
        <f t="shared" si="1394"/>
        <v>8.8395200000000003</v>
      </c>
      <c r="F851" s="31">
        <f t="shared" si="1394"/>
        <v>9.1962899999999994</v>
      </c>
      <c r="G851" s="31">
        <f t="shared" ref="G851:I851" si="1395">ROUND((G800/G$818)*100,5)</f>
        <v>9.2169100000000004</v>
      </c>
      <c r="H851" s="31">
        <f t="shared" si="1395"/>
        <v>9.3356600000000007</v>
      </c>
      <c r="I851" s="31">
        <f t="shared" si="1395"/>
        <v>9.00169</v>
      </c>
      <c r="J851" s="31">
        <f t="shared" si="1391"/>
        <v>9.2339800000000007</v>
      </c>
      <c r="K851" s="31">
        <f t="shared" si="1391"/>
        <v>9.1899300000000004</v>
      </c>
      <c r="L851" s="31">
        <f t="shared" si="1391"/>
        <v>9.1007200000000008</v>
      </c>
      <c r="M851" s="31">
        <f t="shared" si="1391"/>
        <v>9.1832499999999992</v>
      </c>
      <c r="N851" s="31">
        <f t="shared" si="1392"/>
        <v>8.9494299999999996</v>
      </c>
      <c r="O851" s="31">
        <f t="shared" si="1392"/>
        <v>8.5539799999999993</v>
      </c>
      <c r="P851" s="31">
        <f t="shared" ref="P851:Q851" si="1396">ROUND((P800/P$818)*100,5)</f>
        <v>8.5486500000000003</v>
      </c>
      <c r="Q851" s="31">
        <f t="shared" si="1396"/>
        <v>8.7429799999999993</v>
      </c>
    </row>
    <row r="852" spans="1:17" ht="12" customHeight="1" x14ac:dyDescent="0.2">
      <c r="A852" s="52" t="s">
        <v>39</v>
      </c>
      <c r="B852" s="31">
        <f>ROUND((B801/B$818)*100,5)</f>
        <v>5.01966</v>
      </c>
      <c r="C852" s="31">
        <f t="shared" ref="C852:F852" si="1397">ROUND((C801/C$818)*100,5)</f>
        <v>5.3734500000000001</v>
      </c>
      <c r="D852" s="31">
        <f t="shared" si="1397"/>
        <v>5.3348699999999996</v>
      </c>
      <c r="E852" s="31">
        <f t="shared" si="1397"/>
        <v>5.1678899999999999</v>
      </c>
      <c r="F852" s="31">
        <f t="shared" si="1397"/>
        <v>4.85283</v>
      </c>
      <c r="G852" s="31">
        <f t="shared" ref="G852:I852" si="1398">ROUND((G801/G$818)*100,5)</f>
        <v>5.0187099999999996</v>
      </c>
      <c r="H852" s="31">
        <f t="shared" si="1398"/>
        <v>5.0195400000000001</v>
      </c>
      <c r="I852" s="31">
        <f t="shared" si="1398"/>
        <v>5.2000200000000003</v>
      </c>
      <c r="J852" s="31">
        <f t="shared" si="1391"/>
        <v>5.0946899999999999</v>
      </c>
      <c r="K852" s="31">
        <f t="shared" si="1391"/>
        <v>4.8998600000000003</v>
      </c>
      <c r="L852" s="31">
        <f t="shared" si="1391"/>
        <v>4.9299200000000001</v>
      </c>
      <c r="M852" s="31">
        <f t="shared" si="1391"/>
        <v>5.1474500000000001</v>
      </c>
      <c r="N852" s="31">
        <f t="shared" si="1392"/>
        <v>5.0137700000000001</v>
      </c>
      <c r="O852" s="31">
        <f t="shared" si="1392"/>
        <v>4.8974700000000002</v>
      </c>
      <c r="P852" s="31">
        <f t="shared" ref="P852:Q852" si="1399">ROUND((P801/P$818)*100,5)</f>
        <v>4.9696300000000004</v>
      </c>
      <c r="Q852" s="31">
        <f t="shared" si="1399"/>
        <v>5.0704500000000001</v>
      </c>
    </row>
    <row r="853" spans="1:17" ht="12" customHeight="1" x14ac:dyDescent="0.2">
      <c r="A853" s="52" t="s">
        <v>34</v>
      </c>
      <c r="B853" s="31">
        <f>ROUND((B802/B$818)*100,5)</f>
        <v>15.19347</v>
      </c>
      <c r="C853" s="31">
        <f t="shared" ref="C853:F853" si="1400">ROUND((C802/C$818)*100,5)</f>
        <v>15.470050000000001</v>
      </c>
      <c r="D853" s="31">
        <f t="shared" si="1400"/>
        <v>15.206939999999999</v>
      </c>
      <c r="E853" s="31">
        <f t="shared" si="1400"/>
        <v>15.991390000000001</v>
      </c>
      <c r="F853" s="31">
        <f t="shared" si="1400"/>
        <v>16.647549999999999</v>
      </c>
      <c r="G853" s="31">
        <f t="shared" ref="G853:I853" si="1401">ROUND((G802/G$818)*100,5)</f>
        <v>16.88767</v>
      </c>
      <c r="H853" s="31">
        <f t="shared" si="1401"/>
        <v>16.878689999999999</v>
      </c>
      <c r="I853" s="31">
        <f t="shared" si="1401"/>
        <v>16.605840000000001</v>
      </c>
      <c r="J853" s="31">
        <f t="shared" si="1391"/>
        <v>17.351379999999999</v>
      </c>
      <c r="K853" s="31">
        <f t="shared" si="1391"/>
        <v>17.61665</v>
      </c>
      <c r="L853" s="31">
        <f t="shared" si="1391"/>
        <v>18.978919999999999</v>
      </c>
      <c r="M853" s="31">
        <f t="shared" si="1391"/>
        <v>19.554310000000001</v>
      </c>
      <c r="N853" s="31">
        <f t="shared" si="1392"/>
        <v>20.297059999999998</v>
      </c>
      <c r="O853" s="31">
        <f t="shared" si="1392"/>
        <v>19.490349999999999</v>
      </c>
      <c r="P853" s="31">
        <f t="shared" ref="P853:Q853" si="1402">ROUND((P802/P$818)*100,5)</f>
        <v>17.622250000000001</v>
      </c>
      <c r="Q853" s="31">
        <f t="shared" si="1402"/>
        <v>18.070679999999999</v>
      </c>
    </row>
    <row r="854" spans="1:17" ht="12" customHeight="1" x14ac:dyDescent="0.2">
      <c r="A854" s="29"/>
      <c r="B854" s="31"/>
      <c r="C854" s="31"/>
      <c r="D854" s="31"/>
      <c r="E854" s="31"/>
      <c r="F854" s="31"/>
      <c r="G854" s="31"/>
      <c r="H854" s="31"/>
      <c r="I854" s="31"/>
      <c r="J854" s="31"/>
      <c r="K854" s="31"/>
      <c r="L854" s="31"/>
      <c r="M854" s="31"/>
      <c r="N854" s="31"/>
      <c r="O854" s="31"/>
      <c r="P854" s="31"/>
      <c r="Q854" s="31"/>
    </row>
    <row r="855" spans="1:17" ht="12" customHeight="1" x14ac:dyDescent="0.2">
      <c r="A855" s="52" t="s">
        <v>41</v>
      </c>
      <c r="B855" s="31">
        <f t="shared" ref="B855:N868" si="1403">ROUND((B804/B$818)*100,5)</f>
        <v>5.73353</v>
      </c>
      <c r="C855" s="31">
        <f t="shared" si="1403"/>
        <v>5.8394300000000001</v>
      </c>
      <c r="D855" s="31">
        <f t="shared" si="1403"/>
        <v>6.0315300000000001</v>
      </c>
      <c r="E855" s="31">
        <f t="shared" si="1403"/>
        <v>5.8488499999999997</v>
      </c>
      <c r="F855" s="31">
        <f t="shared" si="1403"/>
        <v>5.8422499999999999</v>
      </c>
      <c r="G855" s="31">
        <f t="shared" ref="G855:I855" si="1404">ROUND((G804/G$818)*100,5)</f>
        <v>5.9427500000000002</v>
      </c>
      <c r="H855" s="31">
        <f t="shared" si="1404"/>
        <v>5.6714099999999998</v>
      </c>
      <c r="I855" s="31">
        <f t="shared" si="1404"/>
        <v>5.3852500000000001</v>
      </c>
      <c r="J855" s="31">
        <f t="shared" si="1403"/>
        <v>5.26206</v>
      </c>
      <c r="K855" s="31">
        <f t="shared" si="1403"/>
        <v>5.23813</v>
      </c>
      <c r="L855" s="31">
        <f t="shared" si="1403"/>
        <v>5.0767600000000002</v>
      </c>
      <c r="M855" s="31">
        <f t="shared" si="1403"/>
        <v>5.1430600000000002</v>
      </c>
      <c r="N855" s="31">
        <f t="shared" si="1403"/>
        <v>5.2289500000000002</v>
      </c>
      <c r="O855" s="31">
        <f t="shared" ref="O855:P855" si="1405">ROUND((O804/O$818)*100,5)</f>
        <v>5.0682900000000002</v>
      </c>
      <c r="P855" s="31">
        <f t="shared" si="1405"/>
        <v>4.93431</v>
      </c>
      <c r="Q855" s="31">
        <f t="shared" ref="Q855" si="1406">ROUND((Q804/Q$818)*100,5)</f>
        <v>5.0242000000000004</v>
      </c>
    </row>
    <row r="856" spans="1:17" ht="12" customHeight="1" x14ac:dyDescent="0.2">
      <c r="A856" s="52" t="s">
        <v>42</v>
      </c>
      <c r="B856" s="31">
        <f t="shared" si="1403"/>
        <v>4.6820000000000004</v>
      </c>
      <c r="C856" s="31">
        <f t="shared" si="1403"/>
        <v>4.3658700000000001</v>
      </c>
      <c r="D856" s="31">
        <f t="shared" si="1403"/>
        <v>4.57742</v>
      </c>
      <c r="E856" s="31">
        <f t="shared" si="1403"/>
        <v>4.7225099999999998</v>
      </c>
      <c r="F856" s="31">
        <f t="shared" si="1403"/>
        <v>4.9568399999999997</v>
      </c>
      <c r="G856" s="31">
        <f t="shared" ref="G856:I856" si="1407">ROUND((G805/G$818)*100,5)</f>
        <v>6.0036500000000004</v>
      </c>
      <c r="H856" s="31">
        <f t="shared" si="1407"/>
        <v>5.8809300000000002</v>
      </c>
      <c r="I856" s="31">
        <f t="shared" si="1407"/>
        <v>5.8668699999999996</v>
      </c>
      <c r="J856" s="31">
        <f t="shared" si="1403"/>
        <v>5.8827199999999999</v>
      </c>
      <c r="K856" s="31">
        <f t="shared" si="1403"/>
        <v>5.8065100000000003</v>
      </c>
      <c r="L856" s="31">
        <f t="shared" si="1403"/>
        <v>5.9922599999999999</v>
      </c>
      <c r="M856" s="31">
        <f t="shared" si="1403"/>
        <v>5.7333100000000004</v>
      </c>
      <c r="N856" s="31">
        <f t="shared" si="1403"/>
        <v>5.8397300000000003</v>
      </c>
      <c r="O856" s="31">
        <f t="shared" ref="O856:P856" si="1408">ROUND((O805/O$818)*100,5)</f>
        <v>6.0755999999999997</v>
      </c>
      <c r="P856" s="31">
        <f t="shared" si="1408"/>
        <v>6.2113500000000004</v>
      </c>
      <c r="Q856" s="31">
        <f t="shared" ref="Q856" si="1409">ROUND((Q805/Q$818)*100,5)</f>
        <v>6.2433100000000001</v>
      </c>
    </row>
    <row r="857" spans="1:17" ht="12" customHeight="1" x14ac:dyDescent="0.2">
      <c r="A857" s="52" t="s">
        <v>43</v>
      </c>
      <c r="B857" s="31">
        <f t="shared" si="1403"/>
        <v>3.3520799999999999</v>
      </c>
      <c r="C857" s="31">
        <f t="shared" si="1403"/>
        <v>3.2959000000000001</v>
      </c>
      <c r="D857" s="31">
        <f t="shared" si="1403"/>
        <v>3.3355800000000002</v>
      </c>
      <c r="E857" s="31">
        <f t="shared" si="1403"/>
        <v>3.3486400000000001</v>
      </c>
      <c r="F857" s="31">
        <f t="shared" si="1403"/>
        <v>3.12825</v>
      </c>
      <c r="G857" s="31">
        <f t="shared" ref="G857:I857" si="1410">ROUND((G806/G$818)*100,5)</f>
        <v>2.9035099999999998</v>
      </c>
      <c r="H857" s="31">
        <f t="shared" si="1410"/>
        <v>2.7205499999999998</v>
      </c>
      <c r="I857" s="31">
        <f t="shared" si="1410"/>
        <v>2.5972499999999998</v>
      </c>
      <c r="J857" s="31">
        <f t="shared" si="1403"/>
        <v>2.7027000000000001</v>
      </c>
      <c r="K857" s="31">
        <f t="shared" si="1403"/>
        <v>2.7099600000000001</v>
      </c>
      <c r="L857" s="31">
        <f t="shared" si="1403"/>
        <v>2.7421099999999998</v>
      </c>
      <c r="M857" s="31">
        <f t="shared" si="1403"/>
        <v>2.7256800000000001</v>
      </c>
      <c r="N857" s="31">
        <f t="shared" si="1403"/>
        <v>2.5619499999999999</v>
      </c>
      <c r="O857" s="31">
        <f t="shared" ref="O857:P857" si="1411">ROUND((O806/O$818)*100,5)</f>
        <v>2.4296799999999998</v>
      </c>
      <c r="P857" s="31">
        <f t="shared" si="1411"/>
        <v>2.4765100000000002</v>
      </c>
      <c r="Q857" s="31">
        <f t="shared" ref="Q857" si="1412">ROUND((Q806/Q$818)*100,5)</f>
        <v>2.4775800000000001</v>
      </c>
    </row>
    <row r="858" spans="1:17" ht="12" customHeight="1" x14ac:dyDescent="0.2">
      <c r="A858" s="52" t="s">
        <v>44</v>
      </c>
      <c r="B858" s="31">
        <f t="shared" si="1403"/>
        <v>4.1139200000000002</v>
      </c>
      <c r="C858" s="31">
        <f t="shared" si="1403"/>
        <v>3.80158</v>
      </c>
      <c r="D858" s="31">
        <f t="shared" si="1403"/>
        <v>4.15848</v>
      </c>
      <c r="E858" s="31">
        <f t="shared" si="1403"/>
        <v>4.06088</v>
      </c>
      <c r="F858" s="31">
        <f t="shared" si="1403"/>
        <v>4.0029899999999996</v>
      </c>
      <c r="G858" s="31">
        <f t="shared" ref="G858:I858" si="1413">ROUND((G807/G$818)*100,5)</f>
        <v>3.8545199999999999</v>
      </c>
      <c r="H858" s="31">
        <f t="shared" si="1413"/>
        <v>3.74823</v>
      </c>
      <c r="I858" s="31">
        <f t="shared" si="1413"/>
        <v>3.5920100000000001</v>
      </c>
      <c r="J858" s="31">
        <f t="shared" si="1403"/>
        <v>3.56589</v>
      </c>
      <c r="K858" s="31">
        <f t="shared" si="1403"/>
        <v>3.7899500000000002</v>
      </c>
      <c r="L858" s="31">
        <f t="shared" si="1403"/>
        <v>3.7141500000000001</v>
      </c>
      <c r="M858" s="31">
        <f t="shared" si="1403"/>
        <v>3.7685</v>
      </c>
      <c r="N858" s="31">
        <f t="shared" si="1403"/>
        <v>3.8320500000000002</v>
      </c>
      <c r="O858" s="31">
        <f t="shared" ref="O858:P858" si="1414">ROUND((O807/O$818)*100,5)</f>
        <v>5.3061800000000003</v>
      </c>
      <c r="P858" s="31">
        <f t="shared" si="1414"/>
        <v>6.3810200000000004</v>
      </c>
      <c r="Q858" s="31">
        <f t="shared" ref="Q858" si="1415">ROUND((Q807/Q$818)*100,5)</f>
        <v>3.7546900000000001</v>
      </c>
    </row>
    <row r="859" spans="1:17" ht="12" customHeight="1" x14ac:dyDescent="0.2">
      <c r="A859" s="52" t="s">
        <v>45</v>
      </c>
      <c r="B859" s="31">
        <f t="shared" si="1403"/>
        <v>6.0467300000000002</v>
      </c>
      <c r="C859" s="31">
        <f t="shared" si="1403"/>
        <v>5.8630599999999999</v>
      </c>
      <c r="D859" s="31">
        <f t="shared" si="1403"/>
        <v>5.8108399999999998</v>
      </c>
      <c r="E859" s="31">
        <f t="shared" si="1403"/>
        <v>5.7577499999999997</v>
      </c>
      <c r="F859" s="31">
        <f t="shared" si="1403"/>
        <v>5.71068</v>
      </c>
      <c r="G859" s="31">
        <f t="shared" ref="G859:I859" si="1416">ROUND((G808/G$818)*100,5)</f>
        <v>5.7408900000000003</v>
      </c>
      <c r="H859" s="31">
        <f t="shared" si="1416"/>
        <v>5.4485700000000001</v>
      </c>
      <c r="I859" s="31">
        <f t="shared" si="1416"/>
        <v>5.19686</v>
      </c>
      <c r="J859" s="31">
        <f t="shared" si="1403"/>
        <v>5.1651999999999996</v>
      </c>
      <c r="K859" s="31">
        <f t="shared" si="1403"/>
        <v>5.1859700000000002</v>
      </c>
      <c r="L859" s="31">
        <f t="shared" si="1403"/>
        <v>5.1053899999999999</v>
      </c>
      <c r="M859" s="31">
        <f t="shared" si="1403"/>
        <v>4.8625800000000003</v>
      </c>
      <c r="N859" s="31">
        <f t="shared" si="1403"/>
        <v>4.5689000000000002</v>
      </c>
      <c r="O859" s="31">
        <f t="shared" ref="O859:P859" si="1417">ROUND((O808/O$818)*100,5)</f>
        <v>4.5642899999999997</v>
      </c>
      <c r="P859" s="31">
        <f t="shared" si="1417"/>
        <v>4.2805600000000004</v>
      </c>
      <c r="Q859" s="31">
        <f t="shared" ref="Q859" si="1418">ROUND((Q808/Q$818)*100,5)</f>
        <v>4.3014200000000002</v>
      </c>
    </row>
    <row r="860" spans="1:17" ht="12" customHeight="1" x14ac:dyDescent="0.2">
      <c r="A860" s="52" t="s">
        <v>46</v>
      </c>
      <c r="B860" s="31">
        <f t="shared" si="1403"/>
        <v>5.9348000000000001</v>
      </c>
      <c r="C860" s="31">
        <f t="shared" si="1403"/>
        <v>5.7666500000000003</v>
      </c>
      <c r="D860" s="31">
        <f t="shared" si="1403"/>
        <v>5.9670100000000001</v>
      </c>
      <c r="E860" s="31">
        <f t="shared" si="1403"/>
        <v>6.0227700000000004</v>
      </c>
      <c r="F860" s="31">
        <f t="shared" si="1403"/>
        <v>5.9684799999999996</v>
      </c>
      <c r="G860" s="31">
        <f t="shared" ref="G860:I860" si="1419">ROUND((G809/G$818)*100,5)</f>
        <v>5.7809100000000004</v>
      </c>
      <c r="H860" s="31">
        <f t="shared" si="1419"/>
        <v>5.9175199999999997</v>
      </c>
      <c r="I860" s="31">
        <f t="shared" si="1419"/>
        <v>6.2278799999999999</v>
      </c>
      <c r="J860" s="31">
        <f t="shared" si="1403"/>
        <v>5.90984</v>
      </c>
      <c r="K860" s="31">
        <f t="shared" si="1403"/>
        <v>5.9077599999999997</v>
      </c>
      <c r="L860" s="31">
        <f t="shared" si="1403"/>
        <v>5.7507200000000003</v>
      </c>
      <c r="M860" s="31">
        <f t="shared" si="1403"/>
        <v>5.8241100000000001</v>
      </c>
      <c r="N860" s="31">
        <f t="shared" si="1403"/>
        <v>5.6216499999999998</v>
      </c>
      <c r="O860" s="31">
        <f t="shared" ref="O860:P860" si="1420">ROUND((O809/O$818)*100,5)</f>
        <v>5.62242</v>
      </c>
      <c r="P860" s="31">
        <f t="shared" si="1420"/>
        <v>5.7501199999999999</v>
      </c>
      <c r="Q860" s="31">
        <f t="shared" ref="Q860" si="1421">ROUND((Q809/Q$818)*100,5)</f>
        <v>6.0748699999999998</v>
      </c>
    </row>
    <row r="861" spans="1:17" ht="12" customHeight="1" x14ac:dyDescent="0.2">
      <c r="A861" s="52" t="s">
        <v>47</v>
      </c>
      <c r="B861" s="31">
        <f t="shared" si="1403"/>
        <v>5.0864399999999996</v>
      </c>
      <c r="C861" s="31">
        <f t="shared" si="1403"/>
        <v>5.0983999999999998</v>
      </c>
      <c r="D861" s="31">
        <f t="shared" si="1403"/>
        <v>5.0571400000000004</v>
      </c>
      <c r="E861" s="31">
        <f t="shared" si="1403"/>
        <v>5.0445799999999998</v>
      </c>
      <c r="F861" s="31">
        <f t="shared" si="1403"/>
        <v>4.8723900000000002</v>
      </c>
      <c r="G861" s="31">
        <f t="shared" ref="G861:I861" si="1422">ROUND((G810/G$818)*100,5)</f>
        <v>4.6306399999999996</v>
      </c>
      <c r="H861" s="31">
        <f t="shared" si="1422"/>
        <v>4.9239199999999999</v>
      </c>
      <c r="I861" s="31">
        <f t="shared" si="1422"/>
        <v>5.0739000000000001</v>
      </c>
      <c r="J861" s="31">
        <f t="shared" si="1403"/>
        <v>5.0435499999999998</v>
      </c>
      <c r="K861" s="31">
        <f t="shared" si="1403"/>
        <v>5.1928700000000001</v>
      </c>
      <c r="L861" s="31">
        <f t="shared" si="1403"/>
        <v>5.1163999999999996</v>
      </c>
      <c r="M861" s="31">
        <f t="shared" si="1403"/>
        <v>5.0617700000000001</v>
      </c>
      <c r="N861" s="31">
        <f t="shared" si="1403"/>
        <v>5.0217400000000003</v>
      </c>
      <c r="O861" s="31">
        <f t="shared" ref="O861:P861" si="1423">ROUND((O810/O$818)*100,5)</f>
        <v>4.9807600000000001</v>
      </c>
      <c r="P861" s="31">
        <f t="shared" si="1423"/>
        <v>4.82212</v>
      </c>
      <c r="Q861" s="31">
        <f t="shared" ref="Q861" si="1424">ROUND((Q810/Q$818)*100,5)</f>
        <v>4.7142400000000002</v>
      </c>
    </row>
    <row r="862" spans="1:17" ht="12" customHeight="1" x14ac:dyDescent="0.2">
      <c r="A862" s="52" t="s">
        <v>48</v>
      </c>
      <c r="B862" s="31">
        <f t="shared" si="1403"/>
        <v>5.2670199999999996</v>
      </c>
      <c r="C862" s="31">
        <f t="shared" si="1403"/>
        <v>5.3299700000000003</v>
      </c>
      <c r="D862" s="31">
        <f t="shared" si="1403"/>
        <v>5.3021399999999996</v>
      </c>
      <c r="E862" s="31">
        <f t="shared" si="1403"/>
        <v>5.3105200000000004</v>
      </c>
      <c r="F862" s="31">
        <f t="shared" si="1403"/>
        <v>5.3346499999999999</v>
      </c>
      <c r="G862" s="31">
        <f t="shared" ref="G862:I862" si="1425">ROUND((G811/G$818)*100,5)</f>
        <v>5.1152899999999999</v>
      </c>
      <c r="H862" s="31">
        <f t="shared" si="1425"/>
        <v>5.26898</v>
      </c>
      <c r="I862" s="31">
        <f t="shared" si="1425"/>
        <v>5.3151000000000002</v>
      </c>
      <c r="J862" s="31">
        <f t="shared" si="1403"/>
        <v>5.2054900000000002</v>
      </c>
      <c r="K862" s="31">
        <f t="shared" si="1403"/>
        <v>4.9742699999999997</v>
      </c>
      <c r="L862" s="31">
        <f t="shared" si="1403"/>
        <v>5.3506</v>
      </c>
      <c r="M862" s="31">
        <f t="shared" si="1403"/>
        <v>5.43086</v>
      </c>
      <c r="N862" s="31">
        <f t="shared" si="1403"/>
        <v>4.8391500000000001</v>
      </c>
      <c r="O862" s="31">
        <f t="shared" ref="O862:P862" si="1426">ROUND((O811/O$818)*100,5)</f>
        <v>4.4675799999999999</v>
      </c>
      <c r="P862" s="31">
        <f t="shared" si="1426"/>
        <v>4.4883199999999999</v>
      </c>
      <c r="Q862" s="31">
        <f t="shared" ref="Q862" si="1427">ROUND((Q811/Q$818)*100,5)</f>
        <v>4.6341599999999996</v>
      </c>
    </row>
    <row r="863" spans="1:17" ht="12" customHeight="1" x14ac:dyDescent="0.2">
      <c r="A863" s="52" t="s">
        <v>49</v>
      </c>
      <c r="B863" s="31">
        <f t="shared" si="1403"/>
        <v>3.3708900000000002</v>
      </c>
      <c r="C863" s="31">
        <f t="shared" si="1403"/>
        <v>3.39893</v>
      </c>
      <c r="D863" s="31">
        <f t="shared" si="1403"/>
        <v>3.43377</v>
      </c>
      <c r="E863" s="31">
        <f t="shared" si="1403"/>
        <v>3.6246999999999998</v>
      </c>
      <c r="F863" s="31">
        <f t="shared" si="1403"/>
        <v>3.59762</v>
      </c>
      <c r="G863" s="31">
        <f t="shared" ref="G863:I863" si="1428">ROUND((G812/G$818)*100,5)</f>
        <v>3.5508600000000001</v>
      </c>
      <c r="H863" s="31">
        <f t="shared" si="1428"/>
        <v>3.5112700000000001</v>
      </c>
      <c r="I863" s="31">
        <f t="shared" si="1428"/>
        <v>3.6243300000000001</v>
      </c>
      <c r="J863" s="31">
        <f t="shared" si="1403"/>
        <v>3.5875900000000001</v>
      </c>
      <c r="K863" s="31">
        <f t="shared" si="1403"/>
        <v>3.5260899999999999</v>
      </c>
      <c r="L863" s="31">
        <f t="shared" si="1403"/>
        <v>3.38083</v>
      </c>
      <c r="M863" s="31">
        <f t="shared" si="1403"/>
        <v>3.2881</v>
      </c>
      <c r="N863" s="31">
        <f t="shared" si="1403"/>
        <v>3.23576</v>
      </c>
      <c r="O863" s="31">
        <f t="shared" ref="O863:P863" si="1429">ROUND((O812/O$818)*100,5)</f>
        <v>3.0113300000000001</v>
      </c>
      <c r="P863" s="31">
        <f t="shared" si="1429"/>
        <v>2.9647399999999999</v>
      </c>
      <c r="Q863" s="31">
        <f t="shared" ref="Q863" si="1430">ROUND((Q812/Q$818)*100,5)</f>
        <v>2.9973999999999998</v>
      </c>
    </row>
    <row r="864" spans="1:17" ht="12" customHeight="1" x14ac:dyDescent="0.2">
      <c r="A864" s="52" t="s">
        <v>50</v>
      </c>
      <c r="B864" s="31">
        <f t="shared" si="1403"/>
        <v>6.9082600000000003</v>
      </c>
      <c r="C864" s="31">
        <f t="shared" si="1403"/>
        <v>7.0303800000000001</v>
      </c>
      <c r="D864" s="31">
        <f t="shared" si="1403"/>
        <v>7.0928899999999997</v>
      </c>
      <c r="E864" s="31">
        <f t="shared" si="1403"/>
        <v>6.93377</v>
      </c>
      <c r="F864" s="31">
        <f t="shared" si="1403"/>
        <v>6.8529900000000001</v>
      </c>
      <c r="G864" s="31">
        <f t="shared" ref="G864:I864" si="1431">ROUND((G813/G$818)*100,5)</f>
        <v>6.8937600000000003</v>
      </c>
      <c r="H864" s="31">
        <f t="shared" si="1431"/>
        <v>6.7198799999999999</v>
      </c>
      <c r="I864" s="31">
        <f t="shared" si="1431"/>
        <v>6.91838</v>
      </c>
      <c r="J864" s="31">
        <f t="shared" si="1403"/>
        <v>6.9667399999999997</v>
      </c>
      <c r="K864" s="31">
        <f t="shared" si="1403"/>
        <v>7.20329</v>
      </c>
      <c r="L864" s="31">
        <f t="shared" si="1403"/>
        <v>6.5663799999999997</v>
      </c>
      <c r="M864" s="31">
        <f t="shared" si="1403"/>
        <v>6.3118299999999996</v>
      </c>
      <c r="N864" s="31">
        <f t="shared" si="1403"/>
        <v>6.4650100000000004</v>
      </c>
      <c r="O864" s="31">
        <f t="shared" ref="O864:P864" si="1432">ROUND((O813/O$818)*100,5)</f>
        <v>7.2064399999999997</v>
      </c>
      <c r="P864" s="31">
        <f t="shared" si="1432"/>
        <v>8.9468599999999991</v>
      </c>
      <c r="Q864" s="31">
        <f t="shared" ref="Q864" si="1433">ROUND((Q813/Q$818)*100,5)</f>
        <v>9.7550000000000008</v>
      </c>
    </row>
    <row r="865" spans="1:17" ht="12" customHeight="1" x14ac:dyDescent="0.2">
      <c r="A865" s="52" t="s">
        <v>51</v>
      </c>
      <c r="B865" s="31">
        <f t="shared" si="1403"/>
        <v>2.4867900000000001</v>
      </c>
      <c r="C865" s="31">
        <f t="shared" si="1403"/>
        <v>2.5085500000000001</v>
      </c>
      <c r="D865" s="31">
        <f t="shared" si="1403"/>
        <v>2.54447</v>
      </c>
      <c r="E865" s="31">
        <f t="shared" si="1403"/>
        <v>2.56094</v>
      </c>
      <c r="F865" s="31">
        <f t="shared" si="1403"/>
        <v>2.51309</v>
      </c>
      <c r="G865" s="31">
        <f t="shared" ref="G865:I865" si="1434">ROUND((G814/G$818)*100,5)</f>
        <v>2.5171800000000002</v>
      </c>
      <c r="H865" s="31">
        <f t="shared" si="1434"/>
        <v>2.58419</v>
      </c>
      <c r="I865" s="31">
        <f t="shared" si="1434"/>
        <v>2.5775399999999999</v>
      </c>
      <c r="J865" s="31">
        <f t="shared" si="1403"/>
        <v>2.71123</v>
      </c>
      <c r="K865" s="31">
        <f t="shared" si="1403"/>
        <v>2.6232799999999998</v>
      </c>
      <c r="L865" s="31">
        <f t="shared" si="1403"/>
        <v>2.5255299999999998</v>
      </c>
      <c r="M865" s="31">
        <f t="shared" si="1403"/>
        <v>2.46644</v>
      </c>
      <c r="N865" s="31">
        <f t="shared" si="1403"/>
        <v>2.44312</v>
      </c>
      <c r="O865" s="31">
        <f t="shared" ref="O865:P865" si="1435">ROUND((O814/O$818)*100,5)</f>
        <v>2.41838</v>
      </c>
      <c r="P865" s="31">
        <f t="shared" si="1435"/>
        <v>2.4841199999999999</v>
      </c>
      <c r="Q865" s="31">
        <f t="shared" ref="Q865" si="1436">ROUND((Q814/Q$818)*100,5)</f>
        <v>2.5003600000000001</v>
      </c>
    </row>
    <row r="866" spans="1:17" ht="12" customHeight="1" x14ac:dyDescent="0.2">
      <c r="A866" s="52" t="s">
        <v>52</v>
      </c>
      <c r="B866" s="31">
        <f t="shared" si="1403"/>
        <v>3.5721699999999998</v>
      </c>
      <c r="C866" s="31">
        <f t="shared" si="1403"/>
        <v>3.5766300000000002</v>
      </c>
      <c r="D866" s="31">
        <f t="shared" si="1403"/>
        <v>3.3570899999999999</v>
      </c>
      <c r="E866" s="31">
        <f t="shared" si="1403"/>
        <v>2.8572500000000001</v>
      </c>
      <c r="F866" s="31">
        <f t="shared" si="1403"/>
        <v>2.5868699999999998</v>
      </c>
      <c r="G866" s="31">
        <f t="shared" ref="G866:I866" si="1437">ROUND((G815/G$818)*100,5)</f>
        <v>2.4223400000000002</v>
      </c>
      <c r="H866" s="31">
        <f t="shared" si="1437"/>
        <v>2.56257</v>
      </c>
      <c r="I866" s="31">
        <f t="shared" si="1437"/>
        <v>2.7675100000000001</v>
      </c>
      <c r="J866" s="31">
        <f t="shared" si="1403"/>
        <v>2.7321499999999999</v>
      </c>
      <c r="K866" s="31">
        <f t="shared" si="1403"/>
        <v>2.8188800000000001</v>
      </c>
      <c r="L866" s="31">
        <f t="shared" si="1403"/>
        <v>2.7164100000000002</v>
      </c>
      <c r="M866" s="31">
        <f t="shared" si="1403"/>
        <v>2.6612399999999998</v>
      </c>
      <c r="N866" s="31">
        <f t="shared" si="1403"/>
        <v>2.72207</v>
      </c>
      <c r="O866" s="31">
        <f t="shared" ref="O866:P866" si="1438">ROUND((O815/O$818)*100,5)</f>
        <v>2.68662</v>
      </c>
      <c r="P866" s="31">
        <f t="shared" si="1438"/>
        <v>2.5547599999999999</v>
      </c>
      <c r="Q866" s="31">
        <f t="shared" ref="Q866" si="1439">ROUND((Q815/Q$818)*100,5)</f>
        <v>2.5438499999999999</v>
      </c>
    </row>
    <row r="867" spans="1:17" ht="12" customHeight="1" x14ac:dyDescent="0.2">
      <c r="A867" s="52" t="s">
        <v>53</v>
      </c>
      <c r="B867" s="31">
        <f t="shared" si="1403"/>
        <v>4.8635299999999999</v>
      </c>
      <c r="C867" s="31">
        <f t="shared" si="1403"/>
        <v>5.0587</v>
      </c>
      <c r="D867" s="31">
        <f t="shared" si="1403"/>
        <v>4.9972899999999996</v>
      </c>
      <c r="E867" s="31">
        <f t="shared" si="1403"/>
        <v>5.1319999999999997</v>
      </c>
      <c r="F867" s="31">
        <f t="shared" si="1403"/>
        <v>5.2306400000000002</v>
      </c>
      <c r="G867" s="31">
        <f t="shared" ref="G867:I867" si="1440">ROUND((G816/G$818)*100,5)</f>
        <v>5.1205100000000003</v>
      </c>
      <c r="H867" s="31">
        <f t="shared" si="1440"/>
        <v>5.3205299999999998</v>
      </c>
      <c r="I867" s="31">
        <f t="shared" si="1440"/>
        <v>5.32456</v>
      </c>
      <c r="J867" s="31">
        <f t="shared" si="1403"/>
        <v>5.0419999999999998</v>
      </c>
      <c r="K867" s="31">
        <f t="shared" si="1403"/>
        <v>4.9082999999999997</v>
      </c>
      <c r="L867" s="31">
        <f t="shared" si="1403"/>
        <v>4.97471</v>
      </c>
      <c r="M867" s="31">
        <f t="shared" si="1403"/>
        <v>5.0932599999999999</v>
      </c>
      <c r="N867" s="31">
        <f t="shared" si="1403"/>
        <v>5.5216599999999998</v>
      </c>
      <c r="O867" s="31">
        <f t="shared" ref="O867:P867" si="1441">ROUND((O816/O$818)*100,5)</f>
        <v>5.67042</v>
      </c>
      <c r="P867" s="31">
        <f t="shared" si="1441"/>
        <v>5.2570300000000003</v>
      </c>
      <c r="Q867" s="31">
        <f t="shared" ref="Q867" si="1442">ROUND((Q816/Q$818)*100,5)</f>
        <v>5.4798099999999996</v>
      </c>
    </row>
    <row r="868" spans="1:17" ht="12" customHeight="1" x14ac:dyDescent="0.2">
      <c r="A868" s="52" t="s">
        <v>54</v>
      </c>
      <c r="B868" s="31">
        <f t="shared" si="1403"/>
        <v>5.3930499999999997</v>
      </c>
      <c r="C868" s="31">
        <f t="shared" si="1403"/>
        <v>5.1759000000000004</v>
      </c>
      <c r="D868" s="31">
        <f t="shared" si="1403"/>
        <v>5.1627999999999998</v>
      </c>
      <c r="E868" s="31">
        <f t="shared" si="1403"/>
        <v>5.1071600000000004</v>
      </c>
      <c r="F868" s="31">
        <f t="shared" si="1403"/>
        <v>4.9986199999999998</v>
      </c>
      <c r="G868" s="31">
        <f t="shared" ref="G868:I868" si="1443">ROUND((G817/G$818)*100,5)</f>
        <v>4.66371</v>
      </c>
      <c r="H868" s="31">
        <f t="shared" si="1443"/>
        <v>4.5123499999999996</v>
      </c>
      <c r="I868" s="31">
        <f t="shared" si="1443"/>
        <v>4.5512899999999998</v>
      </c>
      <c r="J868" s="31">
        <f t="shared" si="1403"/>
        <v>4.3020100000000001</v>
      </c>
      <c r="K868" s="31">
        <f t="shared" si="1403"/>
        <v>4.3360900000000004</v>
      </c>
      <c r="L868" s="31">
        <f t="shared" si="1403"/>
        <v>4.0151500000000002</v>
      </c>
      <c r="M868" s="31">
        <f t="shared" si="1403"/>
        <v>3.8292799999999998</v>
      </c>
      <c r="N868" s="31">
        <f t="shared" si="1403"/>
        <v>3.87263</v>
      </c>
      <c r="O868" s="31">
        <f t="shared" ref="O868:P868" si="1444">ROUND((O817/O$818)*100,5)</f>
        <v>3.7976899999999998</v>
      </c>
      <c r="P868" s="31">
        <f t="shared" si="1444"/>
        <v>3.6295799999999998</v>
      </c>
      <c r="Q868" s="31">
        <f t="shared" ref="Q868" si="1445">ROUND((Q817/Q$818)*100,5)</f>
        <v>3.6311200000000001</v>
      </c>
    </row>
    <row r="869" spans="1:17" ht="12" customHeight="1" x14ac:dyDescent="0.2">
      <c r="A869" s="50" t="s">
        <v>55</v>
      </c>
      <c r="B869" s="33">
        <f t="shared" ref="B869:M869" si="1446">B818/B$818*100</f>
        <v>100</v>
      </c>
      <c r="C869" s="33">
        <f t="shared" si="1446"/>
        <v>100</v>
      </c>
      <c r="D869" s="33">
        <f t="shared" si="1446"/>
        <v>100</v>
      </c>
      <c r="E869" s="33">
        <f t="shared" si="1446"/>
        <v>100</v>
      </c>
      <c r="F869" s="33">
        <f t="shared" si="1446"/>
        <v>100</v>
      </c>
      <c r="G869" s="33">
        <f t="shared" ref="G869:I869" si="1447">G818/G$818*100</f>
        <v>100</v>
      </c>
      <c r="H869" s="33">
        <f t="shared" si="1447"/>
        <v>100</v>
      </c>
      <c r="I869" s="33">
        <f t="shared" si="1447"/>
        <v>100</v>
      </c>
      <c r="J869" s="33">
        <f t="shared" si="1446"/>
        <v>100</v>
      </c>
      <c r="K869" s="33">
        <f t="shared" si="1446"/>
        <v>100</v>
      </c>
      <c r="L869" s="33">
        <f t="shared" si="1446"/>
        <v>100</v>
      </c>
      <c r="M869" s="33">
        <f t="shared" si="1446"/>
        <v>100</v>
      </c>
      <c r="N869" s="33">
        <f>N818/N$818*100</f>
        <v>100</v>
      </c>
      <c r="O869" s="33">
        <f>O818/O$818*100</f>
        <v>100</v>
      </c>
      <c r="P869" s="33">
        <f>P818/P$818*100</f>
        <v>100</v>
      </c>
      <c r="Q869" s="33">
        <f>Q818/Q$818*100</f>
        <v>100</v>
      </c>
    </row>
    <row r="870" spans="1:17" ht="12" customHeight="1" x14ac:dyDescent="0.2">
      <c r="A870" s="51" t="s">
        <v>0</v>
      </c>
      <c r="B870" s="31"/>
      <c r="C870" s="33"/>
      <c r="D870" s="33"/>
      <c r="E870" s="33"/>
      <c r="F870" s="33"/>
      <c r="G870" s="33"/>
      <c r="H870" s="33"/>
      <c r="I870" s="33"/>
      <c r="J870" s="33"/>
      <c r="K870" s="33"/>
      <c r="L870" s="33"/>
      <c r="M870" s="33"/>
      <c r="N870" s="33"/>
      <c r="O870" s="33"/>
      <c r="P870" s="33"/>
      <c r="Q870" s="33"/>
    </row>
    <row r="871" spans="1:17" ht="12" customHeight="1" x14ac:dyDescent="0.2">
      <c r="A871" s="53" t="s">
        <v>36</v>
      </c>
      <c r="B871" s="31">
        <f>ROUND((B820/B$818)*100,5)</f>
        <v>33.188800000000001</v>
      </c>
      <c r="C871" s="31">
        <f t="shared" ref="C871:F871" si="1448">ROUND((C820/C$818)*100,5)</f>
        <v>33.890050000000002</v>
      </c>
      <c r="D871" s="31">
        <f t="shared" si="1448"/>
        <v>33.171559999999999</v>
      </c>
      <c r="E871" s="31">
        <f t="shared" si="1448"/>
        <v>33.667679999999997</v>
      </c>
      <c r="F871" s="31">
        <f t="shared" si="1448"/>
        <v>34.403640000000003</v>
      </c>
      <c r="G871" s="31">
        <f t="shared" ref="G871:I871" si="1449">ROUND((G820/G$818)*100,5)</f>
        <v>34.859479999999998</v>
      </c>
      <c r="H871" s="31">
        <f t="shared" si="1449"/>
        <v>35.209110000000003</v>
      </c>
      <c r="I871" s="31">
        <f t="shared" si="1449"/>
        <v>34.981279999999998</v>
      </c>
      <c r="J871" s="31">
        <f t="shared" ref="J871:M872" si="1450">ROUND((J820/J$818)*100,5)</f>
        <v>35.920839999999998</v>
      </c>
      <c r="K871" s="31">
        <f t="shared" si="1450"/>
        <v>35.778660000000002</v>
      </c>
      <c r="L871" s="31">
        <f t="shared" si="1450"/>
        <v>36.972589999999997</v>
      </c>
      <c r="M871" s="31">
        <f t="shared" si="1450"/>
        <v>37.799979999999998</v>
      </c>
      <c r="N871" s="31">
        <f t="shared" ref="N871:P872" si="1451">ROUND((N820/N$818)*100,5)</f>
        <v>38.225619999999999</v>
      </c>
      <c r="O871" s="31">
        <f t="shared" si="1451"/>
        <v>36.694310000000002</v>
      </c>
      <c r="P871" s="31">
        <f t="shared" si="1451"/>
        <v>34.81859</v>
      </c>
      <c r="Q871" s="31">
        <f t="shared" ref="Q871" si="1452">ROUND((Q820/Q$818)*100,5)</f>
        <v>35.867980000000003</v>
      </c>
    </row>
    <row r="872" spans="1:17" ht="12" customHeight="1" x14ac:dyDescent="0.2">
      <c r="A872" s="53" t="s">
        <v>40</v>
      </c>
      <c r="B872" s="31">
        <f>ROUND((B821/B$818)*100,5)</f>
        <v>66.811199999999999</v>
      </c>
      <c r="C872" s="31">
        <f t="shared" ref="C872:F872" si="1453">ROUND((C821/C$818)*100,5)</f>
        <v>66.109949999999998</v>
      </c>
      <c r="D872" s="31">
        <f t="shared" si="1453"/>
        <v>66.828440000000001</v>
      </c>
      <c r="E872" s="31">
        <f t="shared" si="1453"/>
        <v>66.332319999999996</v>
      </c>
      <c r="F872" s="31">
        <f t="shared" si="1453"/>
        <v>65.596360000000004</v>
      </c>
      <c r="G872" s="31">
        <f t="shared" ref="G872:I872" si="1454">ROUND((G821/G$818)*100,5)</f>
        <v>65.140519999999995</v>
      </c>
      <c r="H872" s="31">
        <f t="shared" si="1454"/>
        <v>64.790890000000005</v>
      </c>
      <c r="I872" s="31">
        <f t="shared" si="1454"/>
        <v>65.018720000000002</v>
      </c>
      <c r="J872" s="31">
        <f t="shared" si="1450"/>
        <v>64.079160000000002</v>
      </c>
      <c r="K872" s="31">
        <f t="shared" si="1450"/>
        <v>64.221339999999998</v>
      </c>
      <c r="L872" s="31">
        <f t="shared" si="1450"/>
        <v>63.027410000000003</v>
      </c>
      <c r="M872" s="31">
        <f t="shared" si="1450"/>
        <v>62.200020000000002</v>
      </c>
      <c r="N872" s="31">
        <f t="shared" si="1451"/>
        <v>61.774380000000001</v>
      </c>
      <c r="O872" s="31">
        <f t="shared" si="1451"/>
        <v>63.305689999999998</v>
      </c>
      <c r="P872" s="31">
        <f t="shared" si="1451"/>
        <v>65.18141</v>
      </c>
      <c r="Q872" s="31">
        <f t="shared" ref="Q872" si="1455">ROUND((Q821/Q$818)*100,5)</f>
        <v>64.132019999999997</v>
      </c>
    </row>
    <row r="873" spans="1:17" ht="12" customHeight="1" x14ac:dyDescent="0.2">
      <c r="A873" s="23"/>
      <c r="B873" s="21"/>
      <c r="C873" s="21"/>
      <c r="D873" s="21"/>
      <c r="E873" s="21"/>
      <c r="F873" s="21"/>
      <c r="G873" s="21"/>
      <c r="H873" s="21"/>
      <c r="I873" s="21"/>
    </row>
    <row r="874" spans="1:17" ht="12" customHeight="1" x14ac:dyDescent="0.2">
      <c r="A874" s="100"/>
      <c r="B874" s="182" t="s">
        <v>98</v>
      </c>
      <c r="C874" s="182"/>
      <c r="D874" s="182"/>
      <c r="E874" s="182"/>
      <c r="F874" s="182"/>
      <c r="G874" s="182"/>
      <c r="H874" s="182"/>
      <c r="I874" s="182"/>
      <c r="J874" s="182"/>
      <c r="K874" s="182"/>
      <c r="L874" s="182"/>
      <c r="M874" s="182"/>
      <c r="N874" s="182"/>
      <c r="O874" s="182"/>
      <c r="P874" s="182"/>
      <c r="Q874" s="182"/>
    </row>
    <row r="875" spans="1:17" ht="12" customHeight="1" x14ac:dyDescent="0.2">
      <c r="A875" s="52" t="s">
        <v>37</v>
      </c>
      <c r="B875" s="31">
        <f>ROUND((B799/B8)*100,5)</f>
        <v>11.82028</v>
      </c>
      <c r="C875" s="31">
        <f t="shared" ref="C875:F875" si="1456">ROUND((C799/C8)*100,5)</f>
        <v>11.903180000000001</v>
      </c>
      <c r="D875" s="31">
        <f t="shared" si="1456"/>
        <v>11.891970000000001</v>
      </c>
      <c r="E875" s="31">
        <f t="shared" si="1456"/>
        <v>11.930339999999999</v>
      </c>
      <c r="F875" s="31">
        <f t="shared" si="1456"/>
        <v>12.54135</v>
      </c>
      <c r="G875" s="31">
        <f t="shared" ref="G875:I875" si="1457">ROUND((G799/G8)*100,5)</f>
        <v>13.33168</v>
      </c>
      <c r="H875" s="31">
        <f t="shared" si="1457"/>
        <v>14.57666</v>
      </c>
      <c r="I875" s="31">
        <f t="shared" si="1457"/>
        <v>15.766909999999999</v>
      </c>
      <c r="J875" s="31">
        <f t="shared" ref="J875:M878" si="1458">ROUND((J799/J8)*100,5)</f>
        <v>16.03246</v>
      </c>
      <c r="K875" s="31">
        <f t="shared" si="1458"/>
        <v>15.47452</v>
      </c>
      <c r="L875" s="31">
        <f t="shared" si="1458"/>
        <v>15.603859999999999</v>
      </c>
      <c r="M875" s="31">
        <f t="shared" si="1458"/>
        <v>15.72214</v>
      </c>
      <c r="N875" s="31">
        <f t="shared" ref="N875:O878" si="1459">ROUND((N799/N8)*100,5)</f>
        <v>15.988899999999999</v>
      </c>
      <c r="O875" s="31">
        <f t="shared" si="1459"/>
        <v>15.49945</v>
      </c>
      <c r="P875" s="31">
        <f t="shared" ref="P875:Q875" si="1460">ROUND((P799/P8)*100,5)</f>
        <v>15.55334</v>
      </c>
      <c r="Q875" s="31">
        <f t="shared" si="1460"/>
        <v>16.802050000000001</v>
      </c>
    </row>
    <row r="876" spans="1:17" ht="12" customHeight="1" x14ac:dyDescent="0.2">
      <c r="A876" s="52" t="s">
        <v>38</v>
      </c>
      <c r="B876" s="31">
        <f>ROUND((B800/B9)*100,5)</f>
        <v>14.41042</v>
      </c>
      <c r="C876" s="31">
        <f t="shared" ref="C876:F876" si="1461">ROUND((C800/C9)*100,5)</f>
        <v>14.880520000000001</v>
      </c>
      <c r="D876" s="31">
        <f t="shared" si="1461"/>
        <v>15.08667</v>
      </c>
      <c r="E876" s="31">
        <f t="shared" si="1461"/>
        <v>15.265549999999999</v>
      </c>
      <c r="F876" s="31">
        <f t="shared" si="1461"/>
        <v>16.105930000000001</v>
      </c>
      <c r="G876" s="31">
        <f t="shared" ref="G876:I876" si="1462">ROUND((G800/G9)*100,5)</f>
        <v>17.1797</v>
      </c>
      <c r="H876" s="31">
        <f t="shared" si="1462"/>
        <v>18.387270000000001</v>
      </c>
      <c r="I876" s="31">
        <f t="shared" si="1462"/>
        <v>18.90822</v>
      </c>
      <c r="J876" s="31">
        <f t="shared" si="1458"/>
        <v>19.775639999999999</v>
      </c>
      <c r="K876" s="31">
        <f t="shared" si="1458"/>
        <v>20.239540000000002</v>
      </c>
      <c r="L876" s="31">
        <f t="shared" si="1458"/>
        <v>20.897539999999999</v>
      </c>
      <c r="M876" s="31">
        <f t="shared" si="1458"/>
        <v>21.65728</v>
      </c>
      <c r="N876" s="31">
        <f t="shared" si="1459"/>
        <v>22.00723</v>
      </c>
      <c r="O876" s="31">
        <f t="shared" si="1459"/>
        <v>21.796530000000001</v>
      </c>
      <c r="P876" s="31">
        <f t="shared" ref="P876:Q876" si="1463">ROUND((P800/P9)*100,5)</f>
        <v>22.187470000000001</v>
      </c>
      <c r="Q876" s="31">
        <f t="shared" si="1463"/>
        <v>22.58663</v>
      </c>
    </row>
    <row r="877" spans="1:17" ht="12" customHeight="1" x14ac:dyDescent="0.2">
      <c r="A877" s="52" t="s">
        <v>39</v>
      </c>
      <c r="B877" s="31">
        <f>ROUND((B801/B10)*100,5)</f>
        <v>12.648720000000001</v>
      </c>
      <c r="C877" s="31">
        <f t="shared" ref="C877:F877" si="1464">ROUND((C801/C10)*100,5)</f>
        <v>13.59332</v>
      </c>
      <c r="D877" s="31">
        <f t="shared" si="1464"/>
        <v>13.99554</v>
      </c>
      <c r="E877" s="31">
        <f t="shared" si="1464"/>
        <v>14.33933</v>
      </c>
      <c r="F877" s="31">
        <f t="shared" si="1464"/>
        <v>14.16377</v>
      </c>
      <c r="G877" s="31">
        <f t="shared" ref="G877:I877" si="1465">ROUND((G801/G10)*100,5)</f>
        <v>15.461729999999999</v>
      </c>
      <c r="H877" s="31">
        <f t="shared" si="1465"/>
        <v>16.36797</v>
      </c>
      <c r="I877" s="31">
        <f t="shared" si="1465"/>
        <v>17.615960000000001</v>
      </c>
      <c r="J877" s="31">
        <f t="shared" si="1458"/>
        <v>17.53567</v>
      </c>
      <c r="K877" s="31">
        <f t="shared" si="1458"/>
        <v>16.959589999999999</v>
      </c>
      <c r="L877" s="31">
        <f t="shared" si="1458"/>
        <v>17.878060000000001</v>
      </c>
      <c r="M877" s="31">
        <f t="shared" si="1458"/>
        <v>18.928229999999999</v>
      </c>
      <c r="N877" s="31">
        <f t="shared" si="1459"/>
        <v>19.053909999999998</v>
      </c>
      <c r="O877" s="31">
        <f t="shared" si="1459"/>
        <v>19.848379999999999</v>
      </c>
      <c r="P877" s="31">
        <f t="shared" ref="P877:Q877" si="1466">ROUND((P801/P10)*100,5)</f>
        <v>20.78434</v>
      </c>
      <c r="Q877" s="31">
        <f t="shared" si="1466"/>
        <v>21.578189999999999</v>
      </c>
    </row>
    <row r="878" spans="1:17" ht="12" customHeight="1" x14ac:dyDescent="0.2">
      <c r="A878" s="52" t="s">
        <v>34</v>
      </c>
      <c r="B878" s="31">
        <f>ROUND((B802/B11)*100,5)</f>
        <v>18.06268</v>
      </c>
      <c r="C878" s="31">
        <f t="shared" ref="C878:F878" si="1467">ROUND((C802/C11)*100,5)</f>
        <v>18.348859999999998</v>
      </c>
      <c r="D878" s="31">
        <f t="shared" si="1467"/>
        <v>18.69539</v>
      </c>
      <c r="E878" s="31">
        <f t="shared" si="1467"/>
        <v>19.9543</v>
      </c>
      <c r="F878" s="31">
        <f t="shared" si="1467"/>
        <v>21.057189999999999</v>
      </c>
      <c r="G878" s="31">
        <f t="shared" ref="G878:I878" si="1468">ROUND((G802/G11)*100,5)</f>
        <v>21.646850000000001</v>
      </c>
      <c r="H878" s="31">
        <f t="shared" si="1468"/>
        <v>22.625440000000001</v>
      </c>
      <c r="I878" s="31">
        <f t="shared" si="1468"/>
        <v>22.841069999999998</v>
      </c>
      <c r="J878" s="31">
        <f t="shared" si="1458"/>
        <v>23.436389999999999</v>
      </c>
      <c r="K878" s="31">
        <f t="shared" si="1458"/>
        <v>23.475000000000001</v>
      </c>
      <c r="L878" s="31">
        <f t="shared" si="1458"/>
        <v>25.85126</v>
      </c>
      <c r="M878" s="31">
        <f t="shared" si="1458"/>
        <v>26.40155</v>
      </c>
      <c r="N878" s="31">
        <f t="shared" si="1459"/>
        <v>27.442910000000001</v>
      </c>
      <c r="O878" s="31">
        <f t="shared" si="1459"/>
        <v>27.706309999999998</v>
      </c>
      <c r="P878" s="31">
        <f t="shared" ref="P878:Q878" si="1469">ROUND((P802/P11)*100,5)</f>
        <v>26.243269999999999</v>
      </c>
      <c r="Q878" s="31">
        <f t="shared" si="1469"/>
        <v>26.592369999999999</v>
      </c>
    </row>
    <row r="879" spans="1:17" ht="12" customHeight="1" x14ac:dyDescent="0.2">
      <c r="A879" s="29"/>
      <c r="B879" s="31"/>
      <c r="C879" s="31"/>
      <c r="D879" s="31"/>
      <c r="E879" s="31"/>
      <c r="F879" s="31"/>
      <c r="G879" s="31"/>
      <c r="H879" s="31"/>
      <c r="I879" s="31"/>
      <c r="J879" s="31"/>
      <c r="K879" s="31"/>
      <c r="L879" s="31"/>
      <c r="M879" s="31"/>
      <c r="N879" s="31"/>
      <c r="O879" s="31"/>
      <c r="P879" s="31"/>
      <c r="Q879" s="31"/>
    </row>
    <row r="880" spans="1:17" ht="12" customHeight="1" x14ac:dyDescent="0.2">
      <c r="A880" s="52" t="s">
        <v>41</v>
      </c>
      <c r="B880" s="31">
        <f t="shared" ref="B880:N894" si="1470">ROUND((B804/B13)*100,5)</f>
        <v>10.620950000000001</v>
      </c>
      <c r="C880" s="31">
        <f t="shared" si="1470"/>
        <v>11.04654</v>
      </c>
      <c r="D880" s="31">
        <f t="shared" si="1470"/>
        <v>11.806050000000001</v>
      </c>
      <c r="E880" s="31">
        <f t="shared" si="1470"/>
        <v>11.77582</v>
      </c>
      <c r="F880" s="31">
        <f t="shared" si="1470"/>
        <v>12.05274</v>
      </c>
      <c r="G880" s="31">
        <f t="shared" ref="G880:I880" si="1471">ROUND((G804/G13)*100,5)</f>
        <v>12.68526</v>
      </c>
      <c r="H880" s="31">
        <f t="shared" si="1471"/>
        <v>12.80771</v>
      </c>
      <c r="I880" s="31">
        <f t="shared" si="1471"/>
        <v>12.648569999999999</v>
      </c>
      <c r="J880" s="31">
        <f t="shared" si="1470"/>
        <v>12.534610000000001</v>
      </c>
      <c r="K880" s="31">
        <f t="shared" si="1470"/>
        <v>12.48948</v>
      </c>
      <c r="L880" s="31">
        <f t="shared" si="1470"/>
        <v>12.611940000000001</v>
      </c>
      <c r="M880" s="31">
        <f t="shared" si="1470"/>
        <v>12.800509999999999</v>
      </c>
      <c r="N880" s="31">
        <f t="shared" si="1470"/>
        <v>13.05724</v>
      </c>
      <c r="O880" s="31">
        <f t="shared" ref="O880:P880" si="1472">ROUND((O804/O13)*100,5)</f>
        <v>12.88794</v>
      </c>
      <c r="P880" s="31">
        <f t="shared" si="1472"/>
        <v>12.79358</v>
      </c>
      <c r="Q880" s="31">
        <f t="shared" ref="Q880" si="1473">ROUND((Q804/Q13)*100,5)</f>
        <v>12.941890000000001</v>
      </c>
    </row>
    <row r="881" spans="1:17" ht="12" customHeight="1" x14ac:dyDescent="0.2">
      <c r="A881" s="52" t="s">
        <v>42</v>
      </c>
      <c r="B881" s="31">
        <f t="shared" si="1470"/>
        <v>8.7573000000000008</v>
      </c>
      <c r="C881" s="31">
        <f t="shared" si="1470"/>
        <v>8.3437199999999994</v>
      </c>
      <c r="D881" s="31">
        <f t="shared" si="1470"/>
        <v>9.1079899999999991</v>
      </c>
      <c r="E881" s="31">
        <f t="shared" si="1470"/>
        <v>9.70059</v>
      </c>
      <c r="F881" s="31">
        <f t="shared" si="1470"/>
        <v>10.485340000000001</v>
      </c>
      <c r="G881" s="31">
        <f t="shared" ref="G881:I881" si="1474">ROUND((G805/G14)*100,5)</f>
        <v>12.6228</v>
      </c>
      <c r="H881" s="31">
        <f t="shared" si="1474"/>
        <v>12.716189999999999</v>
      </c>
      <c r="I881" s="31">
        <f t="shared" si="1474"/>
        <v>12.918290000000001</v>
      </c>
      <c r="J881" s="31">
        <f t="shared" si="1470"/>
        <v>12.9329</v>
      </c>
      <c r="K881" s="31">
        <f t="shared" si="1470"/>
        <v>12.764089999999999</v>
      </c>
      <c r="L881" s="31">
        <f t="shared" si="1470"/>
        <v>13.48823</v>
      </c>
      <c r="M881" s="31">
        <f t="shared" si="1470"/>
        <v>12.83169</v>
      </c>
      <c r="N881" s="31">
        <f t="shared" si="1470"/>
        <v>12.89827</v>
      </c>
      <c r="O881" s="31">
        <f t="shared" ref="O881:P881" si="1475">ROUND((O805/O14)*100,5)</f>
        <v>13.767010000000001</v>
      </c>
      <c r="P881" s="31">
        <f t="shared" si="1475"/>
        <v>14.2408</v>
      </c>
      <c r="Q881" s="31">
        <f t="shared" ref="Q881" si="1476">ROUND((Q805/Q14)*100,5)</f>
        <v>14.349410000000001</v>
      </c>
    </row>
    <row r="882" spans="1:17" ht="12" customHeight="1" x14ac:dyDescent="0.2">
      <c r="A882" s="52" t="s">
        <v>43</v>
      </c>
      <c r="B882" s="31">
        <f t="shared" si="1470"/>
        <v>7.7789400000000004</v>
      </c>
      <c r="C882" s="31">
        <f t="shared" si="1470"/>
        <v>8.2936899999999998</v>
      </c>
      <c r="D882" s="31">
        <f t="shared" si="1470"/>
        <v>8.6714500000000001</v>
      </c>
      <c r="E882" s="31">
        <f t="shared" si="1470"/>
        <v>8.8719300000000008</v>
      </c>
      <c r="F882" s="31">
        <f t="shared" si="1470"/>
        <v>8.8067499999999992</v>
      </c>
      <c r="G882" s="31">
        <f t="shared" ref="G882:I882" si="1477">ROUND((G806/G15)*100,5)</f>
        <v>8.4526000000000003</v>
      </c>
      <c r="H882" s="31">
        <f t="shared" si="1477"/>
        <v>8.5681399999999996</v>
      </c>
      <c r="I882" s="31">
        <f t="shared" si="1477"/>
        <v>8.6351499999999994</v>
      </c>
      <c r="J882" s="31">
        <f t="shared" si="1470"/>
        <v>9.0266800000000007</v>
      </c>
      <c r="K882" s="31">
        <f t="shared" si="1470"/>
        <v>9.0351099999999995</v>
      </c>
      <c r="L882" s="31">
        <f t="shared" si="1470"/>
        <v>9.4765700000000006</v>
      </c>
      <c r="M882" s="31">
        <f t="shared" si="1470"/>
        <v>9.4378399999999996</v>
      </c>
      <c r="N882" s="31">
        <f t="shared" si="1470"/>
        <v>9.0890400000000007</v>
      </c>
      <c r="O882" s="31">
        <f t="shared" ref="O882:P882" si="1478">ROUND((O806/O15)*100,5)</f>
        <v>8.8367400000000007</v>
      </c>
      <c r="P882" s="31">
        <f t="shared" si="1478"/>
        <v>9.2281499999999994</v>
      </c>
      <c r="Q882" s="31">
        <f t="shared" ref="Q882" si="1479">ROUND((Q806/Q15)*100,5)</f>
        <v>9.3179599999999994</v>
      </c>
    </row>
    <row r="883" spans="1:17" ht="12" customHeight="1" x14ac:dyDescent="0.2">
      <c r="A883" s="52" t="s">
        <v>44</v>
      </c>
      <c r="B883" s="31">
        <f t="shared" si="1470"/>
        <v>9.4212399999999992</v>
      </c>
      <c r="C883" s="31">
        <f t="shared" si="1470"/>
        <v>9.0056200000000004</v>
      </c>
      <c r="D883" s="31">
        <f t="shared" si="1470"/>
        <v>10.08276</v>
      </c>
      <c r="E883" s="31">
        <f t="shared" si="1470"/>
        <v>10.3187</v>
      </c>
      <c r="F883" s="31">
        <f t="shared" si="1470"/>
        <v>10.499930000000001</v>
      </c>
      <c r="G883" s="31">
        <f t="shared" ref="G883:I883" si="1480">ROUND((G807/G16)*100,5)</f>
        <v>10.459709999999999</v>
      </c>
      <c r="H883" s="31">
        <f t="shared" si="1480"/>
        <v>10.55293</v>
      </c>
      <c r="I883" s="31">
        <f t="shared" si="1480"/>
        <v>10.33404</v>
      </c>
      <c r="J883" s="31">
        <f t="shared" si="1470"/>
        <v>9.8385899999999999</v>
      </c>
      <c r="K883" s="31">
        <f t="shared" si="1470"/>
        <v>9.9848400000000002</v>
      </c>
      <c r="L883" s="31">
        <f t="shared" si="1470"/>
        <v>10.143359999999999</v>
      </c>
      <c r="M883" s="31">
        <f t="shared" si="1470"/>
        <v>10.09079</v>
      </c>
      <c r="N883" s="31">
        <f t="shared" si="1470"/>
        <v>10.2118</v>
      </c>
      <c r="O883" s="31">
        <f t="shared" ref="O883:P883" si="1481">ROUND((O807/O16)*100,5)</f>
        <v>14.3561</v>
      </c>
      <c r="P883" s="31">
        <f t="shared" si="1481"/>
        <v>17.339099999999998</v>
      </c>
      <c r="Q883" s="31">
        <f t="shared" ref="Q883" si="1482">ROUND((Q807/Q16)*100,5)</f>
        <v>11.0215</v>
      </c>
    </row>
    <row r="884" spans="1:17" ht="12" customHeight="1" x14ac:dyDescent="0.2">
      <c r="A884" s="52" t="s">
        <v>45</v>
      </c>
      <c r="B884" s="31">
        <f t="shared" si="1470"/>
        <v>9.8095800000000004</v>
      </c>
      <c r="C884" s="31">
        <f t="shared" si="1470"/>
        <v>9.9348100000000006</v>
      </c>
      <c r="D884" s="31">
        <f t="shared" si="1470"/>
        <v>10.22073</v>
      </c>
      <c r="E884" s="31">
        <f t="shared" si="1470"/>
        <v>10.59539</v>
      </c>
      <c r="F884" s="31">
        <f t="shared" si="1470"/>
        <v>11.004709999999999</v>
      </c>
      <c r="G884" s="31">
        <f t="shared" ref="G884:I884" si="1483">ROUND((G808/G17)*100,5)</f>
        <v>11.56124</v>
      </c>
      <c r="H884" s="31">
        <f t="shared" si="1483"/>
        <v>11.680300000000001</v>
      </c>
      <c r="I884" s="31">
        <f t="shared" si="1483"/>
        <v>11.63998</v>
      </c>
      <c r="J884" s="31">
        <f t="shared" si="1470"/>
        <v>11.600709999999999</v>
      </c>
      <c r="K884" s="31">
        <f t="shared" si="1470"/>
        <v>11.631030000000001</v>
      </c>
      <c r="L884" s="31">
        <f t="shared" si="1470"/>
        <v>12.005800000000001</v>
      </c>
      <c r="M884" s="31">
        <f t="shared" si="1470"/>
        <v>11.899430000000001</v>
      </c>
      <c r="N884" s="31">
        <f t="shared" si="1470"/>
        <v>11.350709999999999</v>
      </c>
      <c r="O884" s="31">
        <f t="shared" ref="O884:P884" si="1484">ROUND((O808/O17)*100,5)</f>
        <v>11.542920000000001</v>
      </c>
      <c r="P884" s="31">
        <f t="shared" si="1484"/>
        <v>10.948539999999999</v>
      </c>
      <c r="Q884" s="31">
        <f t="shared" ref="Q884" si="1485">ROUND((Q808/Q17)*100,5)</f>
        <v>11.03476</v>
      </c>
    </row>
    <row r="885" spans="1:17" ht="12" customHeight="1" x14ac:dyDescent="0.2">
      <c r="A885" s="52" t="s">
        <v>46</v>
      </c>
      <c r="B885" s="31">
        <f t="shared" si="1470"/>
        <v>10.17496</v>
      </c>
      <c r="C885" s="31">
        <f t="shared" si="1470"/>
        <v>10.214639999999999</v>
      </c>
      <c r="D885" s="31">
        <f t="shared" si="1470"/>
        <v>10.929740000000001</v>
      </c>
      <c r="E885" s="31">
        <f t="shared" si="1470"/>
        <v>11.304360000000001</v>
      </c>
      <c r="F885" s="31">
        <f t="shared" si="1470"/>
        <v>11.567679999999999</v>
      </c>
      <c r="G885" s="31">
        <f t="shared" ref="G885:I885" si="1486">ROUND((G809/G18)*100,5)</f>
        <v>11.699450000000001</v>
      </c>
      <c r="H885" s="31">
        <f t="shared" si="1486"/>
        <v>12.34069</v>
      </c>
      <c r="I885" s="31">
        <f t="shared" si="1486"/>
        <v>13.089359999999999</v>
      </c>
      <c r="J885" s="31">
        <f t="shared" si="1470"/>
        <v>12.654299999999999</v>
      </c>
      <c r="K885" s="31">
        <f t="shared" si="1470"/>
        <v>12.60041</v>
      </c>
      <c r="L885" s="31">
        <f t="shared" si="1470"/>
        <v>12.62308</v>
      </c>
      <c r="M885" s="31">
        <f t="shared" si="1470"/>
        <v>12.57948</v>
      </c>
      <c r="N885" s="31">
        <f t="shared" si="1470"/>
        <v>12.08868</v>
      </c>
      <c r="O885" s="31">
        <f t="shared" ref="O885:P885" si="1487">ROUND((O809/O18)*100,5)</f>
        <v>12.24085</v>
      </c>
      <c r="P885" s="31">
        <f t="shared" si="1487"/>
        <v>12.55861</v>
      </c>
      <c r="Q885" s="31">
        <f t="shared" ref="Q885" si="1488">ROUND((Q809/Q18)*100,5)</f>
        <v>13.28603</v>
      </c>
    </row>
    <row r="886" spans="1:17" ht="12" customHeight="1" x14ac:dyDescent="0.2">
      <c r="A886" s="52" t="s">
        <v>47</v>
      </c>
      <c r="B886" s="31">
        <f t="shared" si="1470"/>
        <v>11.79138</v>
      </c>
      <c r="C886" s="31">
        <f t="shared" si="1470"/>
        <v>12.05498</v>
      </c>
      <c r="D886" s="31">
        <f t="shared" si="1470"/>
        <v>12.34957</v>
      </c>
      <c r="E886" s="31">
        <f t="shared" si="1470"/>
        <v>12.65437</v>
      </c>
      <c r="F886" s="31">
        <f t="shared" si="1470"/>
        <v>12.99123</v>
      </c>
      <c r="G886" s="31">
        <f t="shared" ref="G886:I886" si="1489">ROUND((G810/G19)*100,5)</f>
        <v>12.973839999999999</v>
      </c>
      <c r="H886" s="31">
        <f t="shared" si="1489"/>
        <v>14.46472</v>
      </c>
      <c r="I886" s="31">
        <f t="shared" si="1489"/>
        <v>15.47728</v>
      </c>
      <c r="J886" s="31">
        <f t="shared" si="1470"/>
        <v>15.40774</v>
      </c>
      <c r="K886" s="31">
        <f t="shared" si="1470"/>
        <v>15.86112</v>
      </c>
      <c r="L886" s="31">
        <f t="shared" si="1470"/>
        <v>16.338830000000002</v>
      </c>
      <c r="M886" s="31">
        <f t="shared" si="1470"/>
        <v>15.98446</v>
      </c>
      <c r="N886" s="31">
        <f t="shared" si="1470"/>
        <v>15.864409999999999</v>
      </c>
      <c r="O886" s="31">
        <f t="shared" ref="O886:P886" si="1490">ROUND((O810/O19)*100,5)</f>
        <v>16.043289999999999</v>
      </c>
      <c r="P886" s="31">
        <f t="shared" si="1490"/>
        <v>15.751609999999999</v>
      </c>
      <c r="Q886" s="31">
        <f t="shared" ref="Q886" si="1491">ROUND((Q810/Q19)*100,5)</f>
        <v>15.557230000000001</v>
      </c>
    </row>
    <row r="887" spans="1:17" ht="12" customHeight="1" x14ac:dyDescent="0.2">
      <c r="A887" s="52" t="s">
        <v>48</v>
      </c>
      <c r="B887" s="31">
        <f t="shared" si="1470"/>
        <v>8.3079900000000002</v>
      </c>
      <c r="C887" s="31">
        <f t="shared" si="1470"/>
        <v>8.63659</v>
      </c>
      <c r="D887" s="31">
        <f t="shared" si="1470"/>
        <v>8.9052900000000008</v>
      </c>
      <c r="E887" s="31">
        <f t="shared" si="1470"/>
        <v>9.3605999999999998</v>
      </c>
      <c r="F887" s="31">
        <f t="shared" si="1470"/>
        <v>9.6424800000000008</v>
      </c>
      <c r="G887" s="31">
        <f t="shared" ref="G887:I887" si="1492">ROUND((G811/G20)*100,5)</f>
        <v>9.6592400000000005</v>
      </c>
      <c r="H887" s="31">
        <f t="shared" si="1492"/>
        <v>10.24592</v>
      </c>
      <c r="I887" s="31">
        <f t="shared" si="1492"/>
        <v>10.72974</v>
      </c>
      <c r="J887" s="31">
        <f t="shared" si="1470"/>
        <v>10.68197</v>
      </c>
      <c r="K887" s="31">
        <f t="shared" si="1470"/>
        <v>10.37434</v>
      </c>
      <c r="L887" s="31">
        <f t="shared" si="1470"/>
        <v>11.594200000000001</v>
      </c>
      <c r="M887" s="31">
        <f t="shared" si="1470"/>
        <v>11.7288</v>
      </c>
      <c r="N887" s="31">
        <f t="shared" si="1470"/>
        <v>10.6296</v>
      </c>
      <c r="O887" s="31">
        <f t="shared" ref="O887:P887" si="1493">ROUND((O811/O20)*100,5)</f>
        <v>10.10361</v>
      </c>
      <c r="P887" s="31">
        <f t="shared" si="1493"/>
        <v>10.25929</v>
      </c>
      <c r="Q887" s="31">
        <f t="shared" ref="Q887" si="1494">ROUND((Q811/Q20)*100,5)</f>
        <v>10.550219999999999</v>
      </c>
    </row>
    <row r="888" spans="1:17" ht="12" customHeight="1" x14ac:dyDescent="0.2">
      <c r="A888" s="52" t="s">
        <v>49</v>
      </c>
      <c r="B888" s="31">
        <f t="shared" si="1470"/>
        <v>8.4234299999999998</v>
      </c>
      <c r="C888" s="31">
        <f t="shared" si="1470"/>
        <v>8.5513200000000005</v>
      </c>
      <c r="D888" s="31">
        <f t="shared" si="1470"/>
        <v>8.8473400000000009</v>
      </c>
      <c r="E888" s="31">
        <f t="shared" si="1470"/>
        <v>9.7081900000000001</v>
      </c>
      <c r="F888" s="31">
        <f t="shared" si="1470"/>
        <v>10.1327</v>
      </c>
      <c r="G888" s="31">
        <f t="shared" ref="G888:I888" si="1495">ROUND((G812/G21)*100,5)</f>
        <v>10.624560000000001</v>
      </c>
      <c r="H888" s="31">
        <f t="shared" si="1495"/>
        <v>10.75787</v>
      </c>
      <c r="I888" s="31">
        <f t="shared" si="1495"/>
        <v>11.66206</v>
      </c>
      <c r="J888" s="31">
        <f t="shared" si="1470"/>
        <v>11.60459</v>
      </c>
      <c r="K888" s="31">
        <f t="shared" si="1470"/>
        <v>11.32573</v>
      </c>
      <c r="L888" s="31">
        <f t="shared" si="1470"/>
        <v>11.22897</v>
      </c>
      <c r="M888" s="31">
        <f t="shared" si="1470"/>
        <v>11.0763</v>
      </c>
      <c r="N888" s="31">
        <f t="shared" si="1470"/>
        <v>10.913449999999999</v>
      </c>
      <c r="O888" s="31">
        <f t="shared" ref="O888:P888" si="1496">ROUND((O812/O21)*100,5)</f>
        <v>10.473850000000001</v>
      </c>
      <c r="P888" s="31">
        <f t="shared" si="1496"/>
        <v>10.495480000000001</v>
      </c>
      <c r="Q888" s="31">
        <f t="shared" ref="Q888" si="1497">ROUND((Q812/Q21)*100,5)</f>
        <v>10.63903</v>
      </c>
    </row>
    <row r="889" spans="1:17" ht="12" customHeight="1" x14ac:dyDescent="0.2">
      <c r="A889" s="52" t="s">
        <v>50</v>
      </c>
      <c r="B889" s="31">
        <f t="shared" si="1470"/>
        <v>10.41652</v>
      </c>
      <c r="C889" s="31">
        <f t="shared" si="1470"/>
        <v>11.072900000000001</v>
      </c>
      <c r="D889" s="31">
        <f t="shared" si="1470"/>
        <v>11.547890000000001</v>
      </c>
      <c r="E889" s="31">
        <f t="shared" si="1470"/>
        <v>11.901</v>
      </c>
      <c r="F889" s="31">
        <f t="shared" si="1470"/>
        <v>12.21557</v>
      </c>
      <c r="G889" s="31">
        <f t="shared" ref="G889:I889" si="1498">ROUND((G813/G22)*100,5)</f>
        <v>12.67984</v>
      </c>
      <c r="H889" s="31">
        <f t="shared" si="1498"/>
        <v>12.798909999999999</v>
      </c>
      <c r="I889" s="31">
        <f t="shared" si="1498"/>
        <v>13.455260000000001</v>
      </c>
      <c r="J889" s="31">
        <f t="shared" si="1470"/>
        <v>13.71374</v>
      </c>
      <c r="K889" s="31">
        <f t="shared" si="1470"/>
        <v>14.22017</v>
      </c>
      <c r="L889" s="31">
        <f t="shared" si="1470"/>
        <v>13.69699</v>
      </c>
      <c r="M889" s="31">
        <f t="shared" si="1470"/>
        <v>13.02397</v>
      </c>
      <c r="N889" s="31">
        <f t="shared" si="1470"/>
        <v>13.44514</v>
      </c>
      <c r="O889" s="31">
        <f t="shared" ref="O889:P889" si="1499">ROUND((O813/O22)*100,5)</f>
        <v>14.789440000000001</v>
      </c>
      <c r="P889" s="31">
        <f t="shared" si="1499"/>
        <v>17.76858</v>
      </c>
      <c r="Q889" s="31">
        <f t="shared" ref="Q889" si="1500">ROUND((Q813/Q22)*100,5)</f>
        <v>18.96142</v>
      </c>
    </row>
    <row r="890" spans="1:17" ht="12" customHeight="1" x14ac:dyDescent="0.2">
      <c r="A890" s="52" t="s">
        <v>51</v>
      </c>
      <c r="B890" s="31">
        <f t="shared" si="1470"/>
        <v>8.1094299999999997</v>
      </c>
      <c r="C890" s="31">
        <f t="shared" si="1470"/>
        <v>8.3791100000000007</v>
      </c>
      <c r="D890" s="31">
        <f t="shared" si="1470"/>
        <v>8.6633999999999993</v>
      </c>
      <c r="E890" s="31">
        <f t="shared" si="1470"/>
        <v>9.1449800000000003</v>
      </c>
      <c r="F890" s="31">
        <f t="shared" si="1470"/>
        <v>9.4029600000000002</v>
      </c>
      <c r="G890" s="31">
        <f t="shared" ref="G890:I890" si="1501">ROUND((G814/G23)*100,5)</f>
        <v>9.8777699999999999</v>
      </c>
      <c r="H890" s="31">
        <f t="shared" si="1501"/>
        <v>10.45585</v>
      </c>
      <c r="I890" s="31">
        <f t="shared" si="1501"/>
        <v>10.89528</v>
      </c>
      <c r="J890" s="31">
        <f t="shared" si="1470"/>
        <v>11.368880000000001</v>
      </c>
      <c r="K890" s="31">
        <f t="shared" si="1470"/>
        <v>11.07119</v>
      </c>
      <c r="L890" s="31">
        <f t="shared" si="1470"/>
        <v>11.155430000000001</v>
      </c>
      <c r="M890" s="31">
        <f t="shared" si="1470"/>
        <v>10.976050000000001</v>
      </c>
      <c r="N890" s="31">
        <f t="shared" si="1470"/>
        <v>11.03584</v>
      </c>
      <c r="O890" s="31">
        <f t="shared" ref="O890:P890" si="1502">ROUND((O814/O23)*100,5)</f>
        <v>11.31029</v>
      </c>
      <c r="P890" s="31">
        <f t="shared" si="1502"/>
        <v>11.88457</v>
      </c>
      <c r="Q890" s="31">
        <f t="shared" ref="Q890" si="1503">ROUND((Q814/Q23)*100,5)</f>
        <v>12.13644</v>
      </c>
    </row>
    <row r="891" spans="1:17" ht="12" customHeight="1" x14ac:dyDescent="0.2">
      <c r="A891" s="52" t="s">
        <v>52</v>
      </c>
      <c r="B891" s="31">
        <f t="shared" si="1470"/>
        <v>7.9825100000000004</v>
      </c>
      <c r="C891" s="31">
        <f t="shared" si="1470"/>
        <v>8.1775500000000001</v>
      </c>
      <c r="D891" s="31">
        <f t="shared" si="1470"/>
        <v>8.08413</v>
      </c>
      <c r="E891" s="31">
        <f t="shared" si="1470"/>
        <v>7.3611300000000002</v>
      </c>
      <c r="F891" s="31">
        <f t="shared" si="1470"/>
        <v>7.1530399999999998</v>
      </c>
      <c r="G891" s="31">
        <f t="shared" ref="G891:I891" si="1504">ROUND((G815/G24)*100,5)</f>
        <v>7.01065</v>
      </c>
      <c r="H891" s="31">
        <f t="shared" si="1504"/>
        <v>7.6878900000000003</v>
      </c>
      <c r="I891" s="31">
        <f t="shared" si="1504"/>
        <v>8.7357899999999997</v>
      </c>
      <c r="J891" s="31">
        <f t="shared" si="1470"/>
        <v>8.7917000000000005</v>
      </c>
      <c r="K891" s="31">
        <f t="shared" si="1470"/>
        <v>8.9732599999999998</v>
      </c>
      <c r="L891" s="31">
        <f t="shared" si="1470"/>
        <v>9.0706299999999995</v>
      </c>
      <c r="M891" s="31">
        <f t="shared" si="1470"/>
        <v>8.9331399999999999</v>
      </c>
      <c r="N891" s="31">
        <f t="shared" si="1470"/>
        <v>9.1558200000000003</v>
      </c>
      <c r="O891" s="31">
        <f t="shared" ref="O891:P891" si="1505">ROUND((O815/O24)*100,5)</f>
        <v>9.2795299999999994</v>
      </c>
      <c r="P891" s="31">
        <f t="shared" si="1505"/>
        <v>9.0237499999999997</v>
      </c>
      <c r="Q891" s="31">
        <f t="shared" ref="Q891" si="1506">ROUND((Q815/Q24)*100,5)</f>
        <v>9.1430100000000003</v>
      </c>
    </row>
    <row r="892" spans="1:17" ht="12" customHeight="1" x14ac:dyDescent="0.2">
      <c r="A892" s="52" t="s">
        <v>53</v>
      </c>
      <c r="B892" s="31">
        <f t="shared" si="1470"/>
        <v>9.4807699999999997</v>
      </c>
      <c r="C892" s="31">
        <f t="shared" si="1470"/>
        <v>9.84023</v>
      </c>
      <c r="D892" s="31">
        <f t="shared" si="1470"/>
        <v>9.7463099999999994</v>
      </c>
      <c r="E892" s="31">
        <f t="shared" si="1470"/>
        <v>10.18407</v>
      </c>
      <c r="F892" s="31">
        <f t="shared" si="1470"/>
        <v>10.812799999999999</v>
      </c>
      <c r="G892" s="31">
        <f t="shared" ref="G892:I892" si="1507">ROUND((G816/G25)*100,5)</f>
        <v>11.018739999999999</v>
      </c>
      <c r="H892" s="31">
        <f t="shared" si="1507"/>
        <v>11.53534</v>
      </c>
      <c r="I892" s="31">
        <f t="shared" si="1507"/>
        <v>11.528090000000001</v>
      </c>
      <c r="J892" s="31">
        <f t="shared" si="1470"/>
        <v>11.00066</v>
      </c>
      <c r="K892" s="31">
        <f t="shared" si="1470"/>
        <v>10.868969999999999</v>
      </c>
      <c r="L892" s="31">
        <f t="shared" si="1470"/>
        <v>11.489420000000001</v>
      </c>
      <c r="M892" s="31">
        <f t="shared" si="1470"/>
        <v>11.513949999999999</v>
      </c>
      <c r="N892" s="31">
        <f t="shared" si="1470"/>
        <v>12.30265</v>
      </c>
      <c r="O892" s="31">
        <f t="shared" ref="O892:P892" si="1508">ROUND((O816/O25)*100,5)</f>
        <v>12.891579999999999</v>
      </c>
      <c r="P892" s="31">
        <f t="shared" si="1508"/>
        <v>12.10416</v>
      </c>
      <c r="Q892" s="31">
        <f t="shared" ref="Q892" si="1509">ROUND((Q816/Q25)*100,5)</f>
        <v>12.37162</v>
      </c>
    </row>
    <row r="893" spans="1:17" ht="12" customHeight="1" x14ac:dyDescent="0.2">
      <c r="A893" s="52" t="s">
        <v>54</v>
      </c>
      <c r="B893" s="31">
        <f t="shared" si="1470"/>
        <v>10.84937</v>
      </c>
      <c r="C893" s="31">
        <f t="shared" si="1470"/>
        <v>10.88733</v>
      </c>
      <c r="D893" s="31">
        <f t="shared" si="1470"/>
        <v>11.22885</v>
      </c>
      <c r="E893" s="31">
        <f t="shared" si="1470"/>
        <v>11.784940000000001</v>
      </c>
      <c r="F893" s="31">
        <f t="shared" si="1470"/>
        <v>12.248139999999999</v>
      </c>
      <c r="G893" s="31">
        <f t="shared" ref="G893:I893" si="1510">ROUND((G817/G26)*100,5)</f>
        <v>12.13411</v>
      </c>
      <c r="H893" s="31">
        <f t="shared" si="1510"/>
        <v>12.24145</v>
      </c>
      <c r="I893" s="31">
        <f t="shared" si="1510"/>
        <v>12.61525</v>
      </c>
      <c r="J893" s="31">
        <f t="shared" si="1470"/>
        <v>12.15358</v>
      </c>
      <c r="K893" s="31">
        <f t="shared" si="1470"/>
        <v>12.1309</v>
      </c>
      <c r="L893" s="31">
        <f t="shared" si="1470"/>
        <v>11.73202</v>
      </c>
      <c r="M893" s="31">
        <f t="shared" si="1470"/>
        <v>11.221030000000001</v>
      </c>
      <c r="N893" s="31">
        <f t="shared" si="1470"/>
        <v>11.55101</v>
      </c>
      <c r="O893" s="31">
        <f t="shared" ref="O893:P893" si="1511">ROUND((O817/O26)*100,5)</f>
        <v>11.71935</v>
      </c>
      <c r="P893" s="31">
        <f t="shared" si="1511"/>
        <v>11.634</v>
      </c>
      <c r="Q893" s="31">
        <f t="shared" ref="Q893" si="1512">ROUND((Q817/Q26)*100,5)</f>
        <v>11.67099</v>
      </c>
    </row>
    <row r="894" spans="1:17" ht="12" customHeight="1" x14ac:dyDescent="0.2">
      <c r="A894" s="50" t="s">
        <v>55</v>
      </c>
      <c r="B894" s="32">
        <f t="shared" si="1470"/>
        <v>10.83483</v>
      </c>
      <c r="C894" s="32">
        <f t="shared" si="1470"/>
        <v>11.10796</v>
      </c>
      <c r="D894" s="32">
        <f t="shared" si="1470"/>
        <v>11.48058</v>
      </c>
      <c r="E894" s="32">
        <f t="shared" si="1470"/>
        <v>11.89554</v>
      </c>
      <c r="F894" s="32">
        <f t="shared" si="1470"/>
        <v>12.35528</v>
      </c>
      <c r="G894" s="32">
        <f t="shared" ref="G894:I894" si="1513">ROUND((G818/G27)*100,5)</f>
        <v>12.85004</v>
      </c>
      <c r="H894" s="32">
        <f t="shared" si="1513"/>
        <v>13.380610000000001</v>
      </c>
      <c r="I894" s="32">
        <f t="shared" si="1513"/>
        <v>13.81653</v>
      </c>
      <c r="J894" s="32">
        <f t="shared" si="1470"/>
        <v>13.88021</v>
      </c>
      <c r="K894" s="32">
        <f t="shared" si="1470"/>
        <v>13.869619999999999</v>
      </c>
      <c r="L894" s="32">
        <f t="shared" si="1470"/>
        <v>14.41188</v>
      </c>
      <c r="M894" s="32">
        <f t="shared" si="1470"/>
        <v>14.418480000000001</v>
      </c>
      <c r="N894" s="32">
        <f t="shared" si="1470"/>
        <v>14.51966</v>
      </c>
      <c r="O894" s="32">
        <f t="shared" ref="O894:P894" si="1514">ROUND((O818/O27)*100,5)</f>
        <v>14.895810000000001</v>
      </c>
      <c r="P894" s="32">
        <f t="shared" si="1514"/>
        <v>15.13434</v>
      </c>
      <c r="Q894" s="32">
        <f t="shared" ref="Q894" si="1515">ROUND((Q818/Q27)*100,5)</f>
        <v>15.16896</v>
      </c>
    </row>
    <row r="895" spans="1:17" ht="12" customHeight="1" x14ac:dyDescent="0.2">
      <c r="A895" s="51" t="s">
        <v>0</v>
      </c>
      <c r="B895" s="31"/>
      <c r="C895" s="31"/>
      <c r="D895" s="31"/>
      <c r="E895" s="31"/>
      <c r="F895" s="31"/>
      <c r="G895" s="31"/>
      <c r="H895" s="31"/>
      <c r="I895" s="31"/>
      <c r="J895" s="31"/>
      <c r="K895" s="31"/>
      <c r="L895" s="31"/>
      <c r="M895" s="31"/>
      <c r="N895" s="31"/>
      <c r="O895" s="31"/>
      <c r="P895" s="31"/>
      <c r="Q895" s="31"/>
    </row>
    <row r="896" spans="1:17" ht="12" customHeight="1" x14ac:dyDescent="0.2">
      <c r="A896" s="53" t="s">
        <v>36</v>
      </c>
      <c r="B896" s="31">
        <f t="shared" ref="B896:M897" si="1516">ROUND((B820/B29)*100,5)</f>
        <v>15.12153</v>
      </c>
      <c r="C896" s="31">
        <f t="shared" si="1516"/>
        <v>15.561999999999999</v>
      </c>
      <c r="D896" s="31">
        <f t="shared" si="1516"/>
        <v>15.821400000000001</v>
      </c>
      <c r="E896" s="31">
        <f t="shared" si="1516"/>
        <v>16.43628</v>
      </c>
      <c r="F896" s="31">
        <f t="shared" si="1516"/>
        <v>17.20373</v>
      </c>
      <c r="G896" s="31">
        <f t="shared" ref="G896:I896" si="1517">ROUND((G820/G29)*100,5)</f>
        <v>18.141970000000001</v>
      </c>
      <c r="H896" s="31">
        <f t="shared" si="1517"/>
        <v>19.207319999999999</v>
      </c>
      <c r="I896" s="31">
        <f t="shared" si="1517"/>
        <v>19.841989999999999</v>
      </c>
      <c r="J896" s="31">
        <f t="shared" si="1516"/>
        <v>20.382429999999999</v>
      </c>
      <c r="K896" s="31">
        <f t="shared" si="1516"/>
        <v>20.368459999999999</v>
      </c>
      <c r="L896" s="31">
        <f t="shared" si="1516"/>
        <v>21.756509999999999</v>
      </c>
      <c r="M896" s="31">
        <f t="shared" si="1516"/>
        <v>22.42482</v>
      </c>
      <c r="N896" s="31">
        <f t="shared" ref="N896:P897" si="1518">ROUND((N820/N29)*100,5)</f>
        <v>23.06344</v>
      </c>
      <c r="O896" s="31">
        <f t="shared" si="1518"/>
        <v>23.154499999999999</v>
      </c>
      <c r="P896" s="31">
        <f t="shared" si="1518"/>
        <v>22.722010000000001</v>
      </c>
      <c r="Q896" s="31">
        <f t="shared" ref="Q896" si="1519">ROUND((Q820/Q29)*100,5)</f>
        <v>23.310320000000001</v>
      </c>
    </row>
    <row r="897" spans="1:17" ht="12" customHeight="1" x14ac:dyDescent="0.2">
      <c r="A897" s="53" t="s">
        <v>40</v>
      </c>
      <c r="B897" s="31">
        <f t="shared" si="1516"/>
        <v>9.4973899999999993</v>
      </c>
      <c r="C897" s="31">
        <f t="shared" si="1516"/>
        <v>9.6867099999999997</v>
      </c>
      <c r="D897" s="31">
        <f t="shared" si="1516"/>
        <v>10.10449</v>
      </c>
      <c r="E897" s="31">
        <f t="shared" si="1516"/>
        <v>10.43267</v>
      </c>
      <c r="F897" s="31">
        <f t="shared" si="1516"/>
        <v>10.76422</v>
      </c>
      <c r="G897" s="31">
        <f t="shared" ref="G897:I897" si="1520">ROUND((G821/G30)*100,5)</f>
        <v>11.115</v>
      </c>
      <c r="H897" s="31">
        <f t="shared" si="1520"/>
        <v>11.48695</v>
      </c>
      <c r="I897" s="31">
        <f t="shared" si="1520"/>
        <v>11.87618</v>
      </c>
      <c r="J897" s="31">
        <f t="shared" si="1516"/>
        <v>11.77459</v>
      </c>
      <c r="K897" s="31">
        <f t="shared" si="1516"/>
        <v>11.77632</v>
      </c>
      <c r="L897" s="31">
        <f t="shared" si="1516"/>
        <v>12.02965</v>
      </c>
      <c r="M897" s="31">
        <f t="shared" si="1516"/>
        <v>11.84783</v>
      </c>
      <c r="N897" s="31">
        <f t="shared" si="1518"/>
        <v>11.811999999999999</v>
      </c>
      <c r="O897" s="31">
        <f t="shared" si="1518"/>
        <v>12.34381</v>
      </c>
      <c r="P897" s="31">
        <f t="shared" si="1518"/>
        <v>12.84333</v>
      </c>
      <c r="Q897" s="31">
        <f t="shared" ref="Q897" si="1521">ROUND((Q821/Q30)*100,5)</f>
        <v>12.69013</v>
      </c>
    </row>
    <row r="898" spans="1:17" ht="12" customHeight="1" x14ac:dyDescent="0.2">
      <c r="A898" s="23"/>
      <c r="B898" s="25"/>
      <c r="C898" s="25"/>
      <c r="D898" s="25"/>
      <c r="E898" s="25"/>
      <c r="F898" s="25"/>
      <c r="G898" s="25"/>
      <c r="H898" s="25"/>
      <c r="I898" s="25"/>
    </row>
    <row r="899" spans="1:17" ht="12" customHeight="1" x14ac:dyDescent="0.2">
      <c r="A899" s="26"/>
      <c r="B899" s="183" t="s">
        <v>81</v>
      </c>
      <c r="C899" s="183"/>
      <c r="D899" s="183"/>
      <c r="E899" s="183"/>
      <c r="F899" s="183"/>
      <c r="G899" s="183"/>
      <c r="H899" s="183"/>
      <c r="I899" s="183"/>
      <c r="J899" s="183"/>
      <c r="K899" s="183"/>
      <c r="L899" s="183"/>
      <c r="M899" s="183"/>
      <c r="N899" s="183"/>
      <c r="O899" s="183"/>
      <c r="P899" s="183"/>
      <c r="Q899" s="183"/>
    </row>
    <row r="900" spans="1:17" ht="12" customHeight="1" x14ac:dyDescent="0.2">
      <c r="A900" s="100"/>
      <c r="B900" s="182" t="s">
        <v>35</v>
      </c>
      <c r="C900" s="182"/>
      <c r="D900" s="182"/>
      <c r="E900" s="182"/>
      <c r="F900" s="182"/>
      <c r="G900" s="182"/>
      <c r="H900" s="182"/>
      <c r="I900" s="182"/>
      <c r="J900" s="182"/>
      <c r="K900" s="182"/>
      <c r="L900" s="182"/>
      <c r="M900" s="182"/>
      <c r="N900" s="182"/>
      <c r="O900" s="182"/>
      <c r="P900" s="182"/>
      <c r="Q900" s="182"/>
    </row>
    <row r="901" spans="1:17" ht="12" customHeight="1" x14ac:dyDescent="0.2">
      <c r="A901" s="52" t="s">
        <v>37</v>
      </c>
      <c r="B901" s="79">
        <v>13.91</v>
      </c>
      <c r="C901" s="79">
        <v>14.103</v>
      </c>
      <c r="D901" s="79">
        <v>14.377000000000001</v>
      </c>
      <c r="E901" s="79">
        <v>15.233000000000001</v>
      </c>
      <c r="F901" s="79">
        <v>15.074999999999999</v>
      </c>
      <c r="G901" s="79">
        <v>14.515000000000001</v>
      </c>
      <c r="H901" s="79">
        <v>14.595000000000001</v>
      </c>
      <c r="I901" s="79">
        <v>14.331</v>
      </c>
      <c r="J901" s="79">
        <v>14.568</v>
      </c>
      <c r="K901" s="79">
        <v>15.125</v>
      </c>
      <c r="L901" s="79">
        <v>15.321999999999999</v>
      </c>
      <c r="M901" s="79">
        <v>14.606999999999999</v>
      </c>
      <c r="N901" s="79">
        <v>14.818</v>
      </c>
      <c r="O901" s="79">
        <v>14.99</v>
      </c>
      <c r="P901" s="79">
        <v>14.641999999999999</v>
      </c>
      <c r="Q901" s="79">
        <v>14.624000000000001</v>
      </c>
    </row>
    <row r="902" spans="1:17" ht="12" customHeight="1" x14ac:dyDescent="0.2">
      <c r="A902" s="52" t="s">
        <v>38</v>
      </c>
      <c r="B902" s="79">
        <v>29.885999999999999</v>
      </c>
      <c r="C902" s="79">
        <v>29.805</v>
      </c>
      <c r="D902" s="79">
        <v>29.463999999999999</v>
      </c>
      <c r="E902" s="79">
        <v>29.835999999999999</v>
      </c>
      <c r="F902" s="79">
        <v>30.478000000000002</v>
      </c>
      <c r="G902" s="79">
        <v>29.13</v>
      </c>
      <c r="H902" s="79">
        <v>28.576000000000001</v>
      </c>
      <c r="I902" s="79">
        <v>27.969000000000001</v>
      </c>
      <c r="J902" s="79">
        <v>27.911000000000001</v>
      </c>
      <c r="K902" s="79">
        <v>27.655000000000001</v>
      </c>
      <c r="L902" s="79">
        <v>27.611000000000001</v>
      </c>
      <c r="M902" s="79">
        <v>26.065999999999999</v>
      </c>
      <c r="N902" s="79">
        <v>24.934000000000001</v>
      </c>
      <c r="O902" s="79">
        <v>24.524000000000001</v>
      </c>
      <c r="P902" s="79">
        <v>24.277000000000001</v>
      </c>
      <c r="Q902" s="79">
        <v>24.507999999999999</v>
      </c>
    </row>
    <row r="903" spans="1:17" ht="12" customHeight="1" x14ac:dyDescent="0.2">
      <c r="A903" s="52" t="s">
        <v>39</v>
      </c>
      <c r="B903" s="79">
        <v>22.004999999999999</v>
      </c>
      <c r="C903" s="79">
        <v>21.834</v>
      </c>
      <c r="D903" s="79">
        <v>21.527999999999999</v>
      </c>
      <c r="E903" s="79">
        <v>21.064</v>
      </c>
      <c r="F903" s="79">
        <v>21.425999999999998</v>
      </c>
      <c r="G903" s="79">
        <v>20.765999999999998</v>
      </c>
      <c r="H903" s="79">
        <v>20.297000000000001</v>
      </c>
      <c r="I903" s="79">
        <v>19.852</v>
      </c>
      <c r="J903" s="79">
        <v>19.760000000000002</v>
      </c>
      <c r="K903" s="79">
        <v>19.402999999999999</v>
      </c>
      <c r="L903" s="79">
        <v>18.738</v>
      </c>
      <c r="M903" s="79">
        <v>17.72</v>
      </c>
      <c r="N903" s="79">
        <v>17.225999999999999</v>
      </c>
      <c r="O903" s="79">
        <v>17.061</v>
      </c>
      <c r="P903" s="79">
        <v>16.931999999999999</v>
      </c>
      <c r="Q903" s="79">
        <v>16.565999999999999</v>
      </c>
    </row>
    <row r="904" spans="1:17" ht="12" customHeight="1" x14ac:dyDescent="0.2">
      <c r="A904" s="52" t="s">
        <v>34</v>
      </c>
      <c r="B904" s="79">
        <v>40.674999999999997</v>
      </c>
      <c r="C904" s="79">
        <v>41.174999999999997</v>
      </c>
      <c r="D904" s="79">
        <v>41.220999999999997</v>
      </c>
      <c r="E904" s="79">
        <v>41.584000000000003</v>
      </c>
      <c r="F904" s="79">
        <v>42.670999999999999</v>
      </c>
      <c r="G904" s="79">
        <v>42.404000000000003</v>
      </c>
      <c r="H904" s="79">
        <v>42.453000000000003</v>
      </c>
      <c r="I904" s="79">
        <v>44.72</v>
      </c>
      <c r="J904" s="79">
        <v>46.311</v>
      </c>
      <c r="K904" s="79">
        <v>49.167999999999999</v>
      </c>
      <c r="L904" s="79">
        <v>48.500999999999998</v>
      </c>
      <c r="M904" s="79">
        <v>48.14</v>
      </c>
      <c r="N904" s="79">
        <v>46.988</v>
      </c>
      <c r="O904" s="79">
        <v>45.445</v>
      </c>
      <c r="P904" s="79">
        <v>44.906999999999996</v>
      </c>
      <c r="Q904" s="79">
        <v>45.866</v>
      </c>
    </row>
    <row r="905" spans="1:17" ht="12" customHeight="1" x14ac:dyDescent="0.2">
      <c r="A905" s="29"/>
      <c r="B905" s="79"/>
      <c r="C905" s="79"/>
      <c r="D905" s="79"/>
      <c r="E905" s="79"/>
      <c r="F905" s="79"/>
      <c r="G905" s="79"/>
      <c r="H905" s="79"/>
      <c r="I905" s="79"/>
      <c r="J905" s="79"/>
      <c r="K905" s="79"/>
      <c r="L905" s="79"/>
      <c r="M905" s="79"/>
      <c r="N905" s="79"/>
      <c r="O905" s="79"/>
      <c r="P905" s="79"/>
      <c r="Q905" s="79"/>
    </row>
    <row r="906" spans="1:17" ht="12" customHeight="1" x14ac:dyDescent="0.2">
      <c r="A906" s="52" t="s">
        <v>41</v>
      </c>
      <c r="B906" s="79">
        <v>21.530999999999999</v>
      </c>
      <c r="C906" s="79">
        <v>21.515999999999998</v>
      </c>
      <c r="D906" s="79">
        <v>21.119</v>
      </c>
      <c r="E906" s="79">
        <v>21.494</v>
      </c>
      <c r="F906" s="79">
        <v>21.763000000000002</v>
      </c>
      <c r="G906" s="79">
        <v>21.858000000000001</v>
      </c>
      <c r="H906" s="79">
        <v>21.553999999999998</v>
      </c>
      <c r="I906" s="79">
        <v>21.530999999999999</v>
      </c>
      <c r="J906" s="79">
        <v>21.62</v>
      </c>
      <c r="K906" s="79">
        <v>22.367999999999999</v>
      </c>
      <c r="L906" s="79">
        <v>22.542999999999999</v>
      </c>
      <c r="M906" s="79">
        <v>22.108000000000001</v>
      </c>
      <c r="N906" s="79">
        <v>22.045999999999999</v>
      </c>
      <c r="O906" s="79">
        <v>22.016999999999999</v>
      </c>
      <c r="P906" s="79">
        <v>21.908000000000001</v>
      </c>
      <c r="Q906" s="79">
        <v>21.940999999999999</v>
      </c>
    </row>
    <row r="907" spans="1:17" ht="12" customHeight="1" x14ac:dyDescent="0.2">
      <c r="A907" s="52" t="s">
        <v>42</v>
      </c>
      <c r="B907" s="79">
        <v>15.669</v>
      </c>
      <c r="C907" s="79">
        <v>16.071000000000002</v>
      </c>
      <c r="D907" s="79">
        <v>16.303000000000001</v>
      </c>
      <c r="E907" s="79">
        <v>16.443999999999999</v>
      </c>
      <c r="F907" s="79">
        <v>16.535</v>
      </c>
      <c r="G907" s="79">
        <v>16.983000000000001</v>
      </c>
      <c r="H907" s="79">
        <v>17.727</v>
      </c>
      <c r="I907" s="79">
        <v>18.094999999999999</v>
      </c>
      <c r="J907" s="79">
        <v>18.331</v>
      </c>
      <c r="K907" s="79">
        <v>18.599</v>
      </c>
      <c r="L907" s="79">
        <v>17.678000000000001</v>
      </c>
      <c r="M907" s="79">
        <v>16.968</v>
      </c>
      <c r="N907" s="79">
        <v>16.623000000000001</v>
      </c>
      <c r="O907" s="79">
        <v>16.847999999999999</v>
      </c>
      <c r="P907" s="79">
        <v>16.788</v>
      </c>
      <c r="Q907" s="79">
        <v>17.05</v>
      </c>
    </row>
    <row r="908" spans="1:17" ht="12" customHeight="1" x14ac:dyDescent="0.2">
      <c r="A908" s="52" t="s">
        <v>43</v>
      </c>
      <c r="B908" s="79">
        <v>15.183999999999999</v>
      </c>
      <c r="C908" s="79">
        <v>13.909000000000001</v>
      </c>
      <c r="D908" s="79">
        <v>14.23</v>
      </c>
      <c r="E908" s="79">
        <v>14.609</v>
      </c>
      <c r="F908" s="79">
        <v>13.992000000000001</v>
      </c>
      <c r="G908" s="79">
        <v>15.055</v>
      </c>
      <c r="H908" s="79">
        <v>14.31</v>
      </c>
      <c r="I908" s="79">
        <v>13.771000000000001</v>
      </c>
      <c r="J908" s="79">
        <v>13.86</v>
      </c>
      <c r="K908" s="79">
        <v>14.471</v>
      </c>
      <c r="L908" s="79">
        <v>14.568</v>
      </c>
      <c r="M908" s="79">
        <v>13.977</v>
      </c>
      <c r="N908" s="79">
        <v>13.68</v>
      </c>
      <c r="O908" s="79">
        <v>13.776</v>
      </c>
      <c r="P908" s="79">
        <v>13.4</v>
      </c>
      <c r="Q908" s="79">
        <v>13.436999999999999</v>
      </c>
    </row>
    <row r="909" spans="1:17" ht="12" customHeight="1" x14ac:dyDescent="0.2">
      <c r="A909" s="52" t="s">
        <v>44</v>
      </c>
      <c r="B909" s="79">
        <v>13.83</v>
      </c>
      <c r="C909" s="79">
        <v>13.622</v>
      </c>
      <c r="D909" s="79">
        <v>13.75</v>
      </c>
      <c r="E909" s="79">
        <v>13.69</v>
      </c>
      <c r="F909" s="79">
        <v>13.494</v>
      </c>
      <c r="G909" s="79">
        <v>13.603999999999999</v>
      </c>
      <c r="H909" s="79">
        <v>13.478999999999999</v>
      </c>
      <c r="I909" s="79">
        <v>13.465</v>
      </c>
      <c r="J909" s="79">
        <v>13.228999999999999</v>
      </c>
      <c r="K909" s="79">
        <v>13.551</v>
      </c>
      <c r="L909" s="79">
        <v>13.662000000000001</v>
      </c>
      <c r="M909" s="79">
        <v>13.292</v>
      </c>
      <c r="N909" s="79">
        <v>13.324999999999999</v>
      </c>
      <c r="O909" s="79">
        <v>13.24</v>
      </c>
      <c r="P909" s="79">
        <v>13.367000000000001</v>
      </c>
      <c r="Q909" s="79">
        <v>13.43</v>
      </c>
    </row>
    <row r="910" spans="1:17" ht="12" customHeight="1" x14ac:dyDescent="0.2">
      <c r="A910" s="52" t="s">
        <v>45</v>
      </c>
      <c r="B910" s="79">
        <v>22.291</v>
      </c>
      <c r="C910" s="79">
        <v>22.373999999999999</v>
      </c>
      <c r="D910" s="79">
        <v>22.757999999999999</v>
      </c>
      <c r="E910" s="79">
        <v>22.332000000000001</v>
      </c>
      <c r="F910" s="79">
        <v>22.228000000000002</v>
      </c>
      <c r="G910" s="79">
        <v>22.548999999999999</v>
      </c>
      <c r="H910" s="79">
        <v>22.045000000000002</v>
      </c>
      <c r="I910" s="79">
        <v>21.846</v>
      </c>
      <c r="J910" s="79">
        <v>22.425000000000001</v>
      </c>
      <c r="K910" s="79">
        <v>22.809000000000001</v>
      </c>
      <c r="L910" s="79">
        <v>22.509</v>
      </c>
      <c r="M910" s="79">
        <v>20.422999999999998</v>
      </c>
      <c r="N910" s="79">
        <v>19.957999999999998</v>
      </c>
      <c r="O910" s="79">
        <v>20.236000000000001</v>
      </c>
      <c r="P910" s="79">
        <v>20.518999999999998</v>
      </c>
      <c r="Q910" s="79">
        <v>20.045000000000002</v>
      </c>
    </row>
    <row r="911" spans="1:17" ht="12" customHeight="1" x14ac:dyDescent="0.2">
      <c r="A911" s="52" t="s">
        <v>46</v>
      </c>
      <c r="B911" s="79">
        <v>18.503</v>
      </c>
      <c r="C911" s="79">
        <v>18.111999999999998</v>
      </c>
      <c r="D911" s="79">
        <v>18.036999999999999</v>
      </c>
      <c r="E911" s="79">
        <v>18.398</v>
      </c>
      <c r="F911" s="79">
        <v>18.713999999999999</v>
      </c>
      <c r="G911" s="79">
        <v>18.439</v>
      </c>
      <c r="H911" s="79">
        <v>19.038</v>
      </c>
      <c r="I911" s="79">
        <v>19.544</v>
      </c>
      <c r="J911" s="79">
        <v>19.408000000000001</v>
      </c>
      <c r="K911" s="79">
        <v>20.332000000000001</v>
      </c>
      <c r="L911" s="79">
        <v>20.815999999999999</v>
      </c>
      <c r="M911" s="79">
        <v>20.763000000000002</v>
      </c>
      <c r="N911" s="79">
        <v>21.065000000000001</v>
      </c>
      <c r="O911" s="79">
        <v>21.657</v>
      </c>
      <c r="P911" s="79">
        <v>21.928999999999998</v>
      </c>
      <c r="Q911" s="79">
        <v>22.091000000000001</v>
      </c>
    </row>
    <row r="912" spans="1:17" ht="12" customHeight="1" x14ac:dyDescent="0.2">
      <c r="A912" s="52" t="s">
        <v>47</v>
      </c>
      <c r="B912" s="79">
        <v>13.031000000000001</v>
      </c>
      <c r="C912" s="79">
        <v>13.287000000000001</v>
      </c>
      <c r="D912" s="79">
        <v>12.96</v>
      </c>
      <c r="E912" s="79">
        <v>12.305999999999999</v>
      </c>
      <c r="F912" s="79">
        <v>12.638999999999999</v>
      </c>
      <c r="G912" s="79">
        <v>12.621</v>
      </c>
      <c r="H912" s="79">
        <v>12.523</v>
      </c>
      <c r="I912" s="79">
        <v>12.343</v>
      </c>
      <c r="J912" s="79">
        <v>12.555999999999999</v>
      </c>
      <c r="K912" s="79">
        <v>12.606</v>
      </c>
      <c r="L912" s="79">
        <v>12.818</v>
      </c>
      <c r="M912" s="79">
        <v>12.993</v>
      </c>
      <c r="N912" s="79">
        <v>13.401999999999999</v>
      </c>
      <c r="O912" s="79">
        <v>13.455</v>
      </c>
      <c r="P912" s="79">
        <v>13.432</v>
      </c>
      <c r="Q912" s="79">
        <v>13.481</v>
      </c>
    </row>
    <row r="913" spans="1:17" ht="12" customHeight="1" x14ac:dyDescent="0.2">
      <c r="A913" s="52" t="s">
        <v>48</v>
      </c>
      <c r="B913" s="79">
        <v>20.977</v>
      </c>
      <c r="C913" s="79">
        <v>20.902000000000001</v>
      </c>
      <c r="D913" s="79">
        <v>21.131</v>
      </c>
      <c r="E913" s="79">
        <v>21.032</v>
      </c>
      <c r="F913" s="79">
        <v>20.978999999999999</v>
      </c>
      <c r="G913" s="79">
        <v>20.228000000000002</v>
      </c>
      <c r="H913" s="79">
        <v>20.861999999999998</v>
      </c>
      <c r="I913" s="79">
        <v>20.542999999999999</v>
      </c>
      <c r="J913" s="79">
        <v>20.568000000000001</v>
      </c>
      <c r="K913" s="79">
        <v>21.138000000000002</v>
      </c>
      <c r="L913" s="79">
        <v>21.431999999999999</v>
      </c>
      <c r="M913" s="79">
        <v>21.215</v>
      </c>
      <c r="N913" s="79">
        <v>21.254999999999999</v>
      </c>
      <c r="O913" s="79">
        <v>21.218</v>
      </c>
      <c r="P913" s="79">
        <v>21.472999999999999</v>
      </c>
      <c r="Q913" s="79">
        <v>21.745000000000001</v>
      </c>
    </row>
    <row r="914" spans="1:17" ht="12" customHeight="1" x14ac:dyDescent="0.2">
      <c r="A914" s="52" t="s">
        <v>49</v>
      </c>
      <c r="B914" s="79">
        <v>15.193</v>
      </c>
      <c r="C914" s="79">
        <v>15.31</v>
      </c>
      <c r="D914" s="79">
        <v>15.401</v>
      </c>
      <c r="E914" s="79">
        <v>15.006</v>
      </c>
      <c r="F914" s="79">
        <v>14.571999999999999</v>
      </c>
      <c r="G914" s="79">
        <v>13.547000000000001</v>
      </c>
      <c r="H914" s="79">
        <v>14.193</v>
      </c>
      <c r="I914" s="79">
        <v>14.055999999999999</v>
      </c>
      <c r="J914" s="79">
        <v>14.348000000000001</v>
      </c>
      <c r="K914" s="79">
        <v>14.863</v>
      </c>
      <c r="L914" s="79">
        <v>15.096</v>
      </c>
      <c r="M914" s="79">
        <v>14.585000000000001</v>
      </c>
      <c r="N914" s="79">
        <v>14.704000000000001</v>
      </c>
      <c r="O914" s="79">
        <v>14.973000000000001</v>
      </c>
      <c r="P914" s="79">
        <v>15.032999999999999</v>
      </c>
      <c r="Q914" s="79">
        <v>15.273</v>
      </c>
    </row>
    <row r="915" spans="1:17" ht="12" customHeight="1" x14ac:dyDescent="0.2">
      <c r="A915" s="52" t="s">
        <v>50</v>
      </c>
      <c r="B915" s="79">
        <v>20.542999999999999</v>
      </c>
      <c r="C915" s="79">
        <v>19.609000000000002</v>
      </c>
      <c r="D915" s="79">
        <v>19.658999999999999</v>
      </c>
      <c r="E915" s="79">
        <v>18.998999999999999</v>
      </c>
      <c r="F915" s="79">
        <v>18.803999999999998</v>
      </c>
      <c r="G915" s="79">
        <v>19.056000000000001</v>
      </c>
      <c r="H915" s="79">
        <v>19.021999999999998</v>
      </c>
      <c r="I915" s="79">
        <v>19.529</v>
      </c>
      <c r="J915" s="79">
        <v>19.745999999999999</v>
      </c>
      <c r="K915" s="79">
        <v>19.64</v>
      </c>
      <c r="L915" s="79">
        <v>20.048999999999999</v>
      </c>
      <c r="M915" s="79">
        <v>19.695</v>
      </c>
      <c r="N915" s="79">
        <v>19.579999999999998</v>
      </c>
      <c r="O915" s="79">
        <v>20.443000000000001</v>
      </c>
      <c r="P915" s="79">
        <v>21.027999999999999</v>
      </c>
      <c r="Q915" s="79">
        <v>21.684000000000001</v>
      </c>
    </row>
    <row r="916" spans="1:17" ht="12" customHeight="1" x14ac:dyDescent="0.2">
      <c r="A916" s="52" t="s">
        <v>51</v>
      </c>
      <c r="B916" s="79">
        <v>10.99</v>
      </c>
      <c r="C916" s="79">
        <v>10.99</v>
      </c>
      <c r="D916" s="79">
        <v>11.22</v>
      </c>
      <c r="E916" s="79">
        <v>10.398</v>
      </c>
      <c r="F916" s="79">
        <v>10.256</v>
      </c>
      <c r="G916" s="79">
        <v>9.9600000000000009</v>
      </c>
      <c r="H916" s="79">
        <v>10.288</v>
      </c>
      <c r="I916" s="79">
        <v>9.9779999999999998</v>
      </c>
      <c r="J916" s="79">
        <v>10.234999999999999</v>
      </c>
      <c r="K916" s="79">
        <v>10.116</v>
      </c>
      <c r="L916" s="79">
        <v>10.119</v>
      </c>
      <c r="M916" s="79">
        <v>9.9580000000000002</v>
      </c>
      <c r="N916" s="79">
        <v>9.8529999999999998</v>
      </c>
      <c r="O916" s="79">
        <v>9.6430000000000007</v>
      </c>
      <c r="P916" s="79">
        <v>9.6240000000000006</v>
      </c>
      <c r="Q916" s="79">
        <v>9.7170000000000005</v>
      </c>
    </row>
    <row r="917" spans="1:17" ht="12" customHeight="1" x14ac:dyDescent="0.2">
      <c r="A917" s="52" t="s">
        <v>52</v>
      </c>
      <c r="B917" s="79">
        <v>12.191000000000001</v>
      </c>
      <c r="C917" s="79">
        <v>13.007</v>
      </c>
      <c r="D917" s="79">
        <v>13.065</v>
      </c>
      <c r="E917" s="79">
        <v>12.52</v>
      </c>
      <c r="F917" s="79">
        <v>12.129</v>
      </c>
      <c r="G917" s="79">
        <v>11.581</v>
      </c>
      <c r="H917" s="79">
        <v>11.755000000000001</v>
      </c>
      <c r="I917" s="79">
        <v>11.622</v>
      </c>
      <c r="J917" s="79">
        <v>11.715</v>
      </c>
      <c r="K917" s="79">
        <v>11.906000000000001</v>
      </c>
      <c r="L917" s="79">
        <v>12.055</v>
      </c>
      <c r="M917" s="79">
        <v>11.462</v>
      </c>
      <c r="N917" s="79">
        <v>11.112</v>
      </c>
      <c r="O917" s="79">
        <v>11.17</v>
      </c>
      <c r="P917" s="79">
        <v>11.074</v>
      </c>
      <c r="Q917" s="79">
        <v>10.823</v>
      </c>
    </row>
    <row r="918" spans="1:17" ht="12" customHeight="1" x14ac:dyDescent="0.2">
      <c r="A918" s="52" t="s">
        <v>53</v>
      </c>
      <c r="B918" s="79">
        <v>15.106999999999999</v>
      </c>
      <c r="C918" s="79">
        <v>15.28</v>
      </c>
      <c r="D918" s="79">
        <v>15.295999999999999</v>
      </c>
      <c r="E918" s="79">
        <v>15.585000000000001</v>
      </c>
      <c r="F918" s="79">
        <v>15.103</v>
      </c>
      <c r="G918" s="79">
        <v>14.598000000000001</v>
      </c>
      <c r="H918" s="79">
        <v>14.64</v>
      </c>
      <c r="I918" s="79">
        <v>14.696</v>
      </c>
      <c r="J918" s="79">
        <v>14.781000000000001</v>
      </c>
      <c r="K918" s="79">
        <v>14.941000000000001</v>
      </c>
      <c r="L918" s="79">
        <v>14.938000000000001</v>
      </c>
      <c r="M918" s="79">
        <v>14.358000000000001</v>
      </c>
      <c r="N918" s="79">
        <v>14.154</v>
      </c>
      <c r="O918" s="79">
        <v>14.233000000000001</v>
      </c>
      <c r="P918" s="79">
        <v>14.422000000000001</v>
      </c>
      <c r="Q918" s="79">
        <v>14.625999999999999</v>
      </c>
    </row>
    <row r="919" spans="1:17" ht="12" customHeight="1" x14ac:dyDescent="0.2">
      <c r="A919" s="52" t="s">
        <v>54</v>
      </c>
      <c r="B919" s="79">
        <v>18.564</v>
      </c>
      <c r="C919" s="79">
        <v>18.03</v>
      </c>
      <c r="D919" s="79">
        <v>18.166</v>
      </c>
      <c r="E919" s="79">
        <v>16.725000000000001</v>
      </c>
      <c r="F919" s="79">
        <v>16.07</v>
      </c>
      <c r="G919" s="79">
        <v>15.898</v>
      </c>
      <c r="H919" s="79">
        <v>16.108000000000001</v>
      </c>
      <c r="I919" s="79">
        <v>16.943999999999999</v>
      </c>
      <c r="J919" s="79">
        <v>16.977</v>
      </c>
      <c r="K919" s="79">
        <v>17.161000000000001</v>
      </c>
      <c r="L919" s="79">
        <v>16.977</v>
      </c>
      <c r="M919" s="79">
        <v>15.91</v>
      </c>
      <c r="N919" s="79">
        <v>15.802</v>
      </c>
      <c r="O919" s="79">
        <v>15.837999999999999</v>
      </c>
      <c r="P919" s="79">
        <v>15.91</v>
      </c>
      <c r="Q919" s="79">
        <v>16.076000000000001</v>
      </c>
    </row>
    <row r="920" spans="1:17" ht="12" customHeight="1" x14ac:dyDescent="0.2">
      <c r="A920" s="50" t="s">
        <v>55</v>
      </c>
      <c r="B920" s="82">
        <f>SUM(B901:B919)</f>
        <v>340.0800000000001</v>
      </c>
      <c r="C920" s="82">
        <f t="shared" ref="C920:F920" si="1522">SUM(C901:C919)</f>
        <v>338.93599999999992</v>
      </c>
      <c r="D920" s="82">
        <f t="shared" si="1522"/>
        <v>339.685</v>
      </c>
      <c r="E920" s="82">
        <f t="shared" si="1522"/>
        <v>337.25500000000005</v>
      </c>
      <c r="F920" s="82">
        <f t="shared" si="1522"/>
        <v>336.928</v>
      </c>
      <c r="G920" s="82">
        <f t="shared" ref="G920:I920" si="1523">SUM(G901:G919)</f>
        <v>332.79200000000003</v>
      </c>
      <c r="H920" s="82">
        <f t="shared" si="1523"/>
        <v>333.46499999999997</v>
      </c>
      <c r="I920" s="82">
        <f t="shared" si="1523"/>
        <v>334.83500000000009</v>
      </c>
      <c r="J920" s="82">
        <f t="shared" ref="J920:N920" si="1524">SUM(J901:J919)</f>
        <v>338.34899999999999</v>
      </c>
      <c r="K920" s="82">
        <f t="shared" si="1524"/>
        <v>345.85199999999992</v>
      </c>
      <c r="L920" s="82">
        <f t="shared" si="1524"/>
        <v>345.43199999999996</v>
      </c>
      <c r="M920" s="82">
        <f t="shared" si="1524"/>
        <v>334.24</v>
      </c>
      <c r="N920" s="82">
        <f t="shared" si="1524"/>
        <v>330.52499999999998</v>
      </c>
      <c r="O920" s="82">
        <f t="shared" ref="O920:P920" si="1525">SUM(O901:O919)</f>
        <v>330.767</v>
      </c>
      <c r="P920" s="82">
        <f t="shared" si="1525"/>
        <v>330.66500000000013</v>
      </c>
      <c r="Q920" s="82">
        <f t="shared" ref="Q920" si="1526">SUM(Q901:Q919)</f>
        <v>332.98300000000006</v>
      </c>
    </row>
    <row r="921" spans="1:17" ht="12" customHeight="1" x14ac:dyDescent="0.2">
      <c r="A921" s="51" t="s">
        <v>0</v>
      </c>
      <c r="B921" s="58"/>
      <c r="C921" s="58"/>
      <c r="D921" s="58"/>
      <c r="E921" s="58"/>
      <c r="F921" s="58"/>
      <c r="G921" s="58"/>
      <c r="H921" s="58"/>
      <c r="I921" s="58"/>
      <c r="J921" s="58"/>
      <c r="K921" s="58"/>
      <c r="L921" s="58"/>
      <c r="M921" s="58"/>
      <c r="N921" s="58"/>
      <c r="O921" s="58"/>
      <c r="P921" s="58"/>
      <c r="Q921" s="58"/>
    </row>
    <row r="922" spans="1:17" ht="12" customHeight="1" x14ac:dyDescent="0.2">
      <c r="A922" s="53" t="s">
        <v>36</v>
      </c>
      <c r="B922" s="81">
        <f>B901+B902+B903+B904</f>
        <v>106.476</v>
      </c>
      <c r="C922" s="81">
        <f t="shared" ref="C922:F922" si="1527">C901+C902+C903+C904</f>
        <v>106.917</v>
      </c>
      <c r="D922" s="81">
        <f t="shared" si="1527"/>
        <v>106.59</v>
      </c>
      <c r="E922" s="81">
        <f t="shared" si="1527"/>
        <v>107.71700000000001</v>
      </c>
      <c r="F922" s="81">
        <f t="shared" si="1527"/>
        <v>109.65</v>
      </c>
      <c r="G922" s="81">
        <f t="shared" ref="G922:I922" si="1528">G901+G902+G903+G904</f>
        <v>106.815</v>
      </c>
      <c r="H922" s="81">
        <f t="shared" si="1528"/>
        <v>105.92100000000001</v>
      </c>
      <c r="I922" s="81">
        <f t="shared" si="1528"/>
        <v>106.872</v>
      </c>
      <c r="J922" s="81">
        <f t="shared" ref="J922:N922" si="1529">J901+J902+J903+J904</f>
        <v>108.55000000000001</v>
      </c>
      <c r="K922" s="81">
        <f t="shared" si="1529"/>
        <v>111.351</v>
      </c>
      <c r="L922" s="81">
        <f t="shared" si="1529"/>
        <v>110.172</v>
      </c>
      <c r="M922" s="81">
        <f t="shared" si="1529"/>
        <v>106.533</v>
      </c>
      <c r="N922" s="81">
        <f t="shared" si="1529"/>
        <v>103.96600000000001</v>
      </c>
      <c r="O922" s="81">
        <f t="shared" ref="O922:P922" si="1530">O901+O902+O903+O904</f>
        <v>102.02000000000001</v>
      </c>
      <c r="P922" s="81">
        <f t="shared" si="1530"/>
        <v>100.758</v>
      </c>
      <c r="Q922" s="81">
        <f t="shared" ref="Q922" si="1531">Q901+Q902+Q903+Q904</f>
        <v>101.56399999999999</v>
      </c>
    </row>
    <row r="923" spans="1:17" ht="12" customHeight="1" x14ac:dyDescent="0.2">
      <c r="A923" s="53" t="s">
        <v>40</v>
      </c>
      <c r="B923" s="81">
        <f>B906+B907+B908+B909+B910+B911+B912+B913+B914+B915+B916+B917+B918+B919</f>
        <v>233.60400000000001</v>
      </c>
      <c r="C923" s="81">
        <f t="shared" ref="C923:F923" si="1532">C906+C907+C908+C909+C910+C911+C912+C913+C914+C915+C916+C917+C918+C919</f>
        <v>232.01900000000003</v>
      </c>
      <c r="D923" s="81">
        <f t="shared" si="1532"/>
        <v>233.095</v>
      </c>
      <c r="E923" s="81">
        <f t="shared" si="1532"/>
        <v>229.53800000000001</v>
      </c>
      <c r="F923" s="81">
        <f t="shared" si="1532"/>
        <v>227.27799999999999</v>
      </c>
      <c r="G923" s="81">
        <f t="shared" ref="G923:I923" si="1533">G906+G907+G908+G909+G910+G911+G912+G913+G914+G915+G916+G917+G918+G919</f>
        <v>225.977</v>
      </c>
      <c r="H923" s="81">
        <f t="shared" si="1533"/>
        <v>227.54399999999998</v>
      </c>
      <c r="I923" s="81">
        <f t="shared" si="1533"/>
        <v>227.96300000000002</v>
      </c>
      <c r="J923" s="81">
        <f t="shared" ref="J923:N923" si="1534">J906+J907+J908+J909+J910+J911+J912+J913+J914+J915+J916+J917+J918+J919</f>
        <v>229.79900000000004</v>
      </c>
      <c r="K923" s="81">
        <f t="shared" si="1534"/>
        <v>234.501</v>
      </c>
      <c r="L923" s="81">
        <f t="shared" si="1534"/>
        <v>235.26000000000002</v>
      </c>
      <c r="M923" s="81">
        <f t="shared" si="1534"/>
        <v>227.70699999999999</v>
      </c>
      <c r="N923" s="81">
        <f t="shared" si="1534"/>
        <v>226.55899999999997</v>
      </c>
      <c r="O923" s="81">
        <f t="shared" ref="O923:P923" si="1535">O906+O907+O908+O909+O910+O911+O912+O913+O914+O915+O916+O917+O918+O919</f>
        <v>228.74699999999999</v>
      </c>
      <c r="P923" s="81">
        <f t="shared" si="1535"/>
        <v>229.90699999999998</v>
      </c>
      <c r="Q923" s="81">
        <f t="shared" ref="Q923" si="1536">Q906+Q907+Q908+Q909+Q910+Q911+Q912+Q913+Q914+Q915+Q916+Q917+Q918+Q919</f>
        <v>231.41900000000001</v>
      </c>
    </row>
    <row r="924" spans="1:17" ht="12" customHeight="1" x14ac:dyDescent="0.2">
      <c r="A924" s="23"/>
      <c r="B924" s="19"/>
      <c r="C924" s="19"/>
      <c r="D924" s="19"/>
      <c r="E924" s="19"/>
      <c r="F924" s="19"/>
      <c r="G924" s="19"/>
      <c r="H924" s="19"/>
      <c r="I924" s="19"/>
    </row>
    <row r="925" spans="1:17" s="8" customFormat="1" ht="12" customHeight="1" x14ac:dyDescent="0.2">
      <c r="A925" s="26"/>
      <c r="B925" s="181" t="s">
        <v>58</v>
      </c>
      <c r="C925" s="181"/>
      <c r="D925" s="181"/>
      <c r="E925" s="181"/>
      <c r="F925" s="181"/>
      <c r="G925" s="181"/>
      <c r="H925" s="181"/>
      <c r="I925" s="181"/>
      <c r="J925" s="181"/>
      <c r="K925" s="181"/>
      <c r="L925" s="181"/>
      <c r="M925" s="181"/>
      <c r="N925" s="181"/>
      <c r="O925" s="181"/>
      <c r="P925" s="181"/>
      <c r="Q925" s="181"/>
    </row>
    <row r="926" spans="1:17" ht="12" customHeight="1" x14ac:dyDescent="0.2">
      <c r="A926" s="52" t="s">
        <v>37</v>
      </c>
      <c r="B926" s="37" t="s">
        <v>2</v>
      </c>
      <c r="C926" s="37">
        <f t="shared" ref="C926:C929" si="1537">ROUND((C901/B901)*100-100,5)</f>
        <v>1.3874899999999999</v>
      </c>
      <c r="D926" s="37">
        <f t="shared" ref="D926:D929" si="1538">ROUND((D901/C901)*100-100,5)</f>
        <v>1.94285</v>
      </c>
      <c r="E926" s="37">
        <f t="shared" ref="E926:E929" si="1539">ROUND((E901/D901)*100-100,5)</f>
        <v>5.9539499999999999</v>
      </c>
      <c r="F926" s="37">
        <f t="shared" ref="F926:F929" si="1540">ROUND((F901/E901)*100-100,5)</f>
        <v>-1.03722</v>
      </c>
      <c r="G926" s="37">
        <f t="shared" ref="G926:G929" si="1541">ROUND((G901/F901)*100-100,5)</f>
        <v>-3.7147600000000001</v>
      </c>
      <c r="H926" s="37">
        <f t="shared" ref="H926:H929" si="1542">ROUND((H901/G901)*100-100,5)</f>
        <v>0.55115000000000003</v>
      </c>
      <c r="I926" s="37">
        <f t="shared" ref="I926:I929" si="1543">ROUND((I901/H901)*100-100,5)</f>
        <v>-1.80884</v>
      </c>
      <c r="J926" s="37">
        <f t="shared" ref="J926:J929" si="1544">ROUND((J901/I901)*100-100,5)</f>
        <v>1.6537599999999999</v>
      </c>
      <c r="K926" s="37">
        <f t="shared" ref="K926:M929" si="1545">ROUND((K901/J901)*100-100,5)</f>
        <v>3.8234499999999998</v>
      </c>
      <c r="L926" s="37">
        <f t="shared" si="1545"/>
        <v>1.3024800000000001</v>
      </c>
      <c r="M926" s="37">
        <f t="shared" si="1545"/>
        <v>-4.6664899999999996</v>
      </c>
      <c r="N926" s="37">
        <f t="shared" ref="N926:Q929" si="1546">ROUND((N901/M901)*100-100,5)</f>
        <v>1.44451</v>
      </c>
      <c r="O926" s="37">
        <f t="shared" si="1546"/>
        <v>1.1607499999999999</v>
      </c>
      <c r="P926" s="37">
        <f t="shared" si="1546"/>
        <v>-2.3215499999999998</v>
      </c>
      <c r="Q926" s="37">
        <f t="shared" si="1546"/>
        <v>-0.12293</v>
      </c>
    </row>
    <row r="927" spans="1:17" ht="12" customHeight="1" x14ac:dyDescent="0.2">
      <c r="A927" s="52" t="s">
        <v>38</v>
      </c>
      <c r="B927" s="31" t="s">
        <v>2</v>
      </c>
      <c r="C927" s="37">
        <f t="shared" si="1537"/>
        <v>-0.27102999999999999</v>
      </c>
      <c r="D927" s="37">
        <f t="shared" si="1538"/>
        <v>-1.1440999999999999</v>
      </c>
      <c r="E927" s="37">
        <f t="shared" si="1539"/>
        <v>1.2625599999999999</v>
      </c>
      <c r="F927" s="37">
        <f t="shared" si="1540"/>
        <v>2.1517599999999999</v>
      </c>
      <c r="G927" s="37">
        <f t="shared" si="1541"/>
        <v>-4.42286</v>
      </c>
      <c r="H927" s="37">
        <f t="shared" si="1542"/>
        <v>-1.9018200000000001</v>
      </c>
      <c r="I927" s="37">
        <f t="shared" si="1543"/>
        <v>-2.1241599999999998</v>
      </c>
      <c r="J927" s="37">
        <f t="shared" si="1544"/>
        <v>-0.20737</v>
      </c>
      <c r="K927" s="37">
        <f t="shared" si="1545"/>
        <v>-0.91720000000000002</v>
      </c>
      <c r="L927" s="37">
        <f t="shared" si="1545"/>
        <v>-0.15909999999999999</v>
      </c>
      <c r="M927" s="37">
        <f t="shared" si="1545"/>
        <v>-5.5956000000000001</v>
      </c>
      <c r="N927" s="37">
        <f t="shared" si="1546"/>
        <v>-4.3428199999999997</v>
      </c>
      <c r="O927" s="37">
        <f t="shared" si="1546"/>
        <v>-1.6443399999999999</v>
      </c>
      <c r="P927" s="37">
        <f t="shared" si="1546"/>
        <v>-1.00718</v>
      </c>
      <c r="Q927" s="37">
        <f t="shared" si="1546"/>
        <v>0.95152000000000003</v>
      </c>
    </row>
    <row r="928" spans="1:17" ht="12" customHeight="1" x14ac:dyDescent="0.2">
      <c r="A928" s="52" t="s">
        <v>39</v>
      </c>
      <c r="B928" s="31" t="s">
        <v>2</v>
      </c>
      <c r="C928" s="37">
        <f t="shared" si="1537"/>
        <v>-0.77710000000000001</v>
      </c>
      <c r="D928" s="37">
        <f t="shared" si="1538"/>
        <v>-1.4014800000000001</v>
      </c>
      <c r="E928" s="37">
        <f t="shared" si="1539"/>
        <v>-2.1553300000000002</v>
      </c>
      <c r="F928" s="37">
        <f t="shared" si="1540"/>
        <v>1.7185699999999999</v>
      </c>
      <c r="G928" s="37">
        <f t="shared" si="1541"/>
        <v>-3.0803699999999998</v>
      </c>
      <c r="H928" s="37">
        <f t="shared" si="1542"/>
        <v>-2.2585000000000002</v>
      </c>
      <c r="I928" s="37">
        <f t="shared" si="1543"/>
        <v>-2.1924399999999999</v>
      </c>
      <c r="J928" s="37">
        <f t="shared" si="1544"/>
        <v>-0.46343000000000001</v>
      </c>
      <c r="K928" s="37">
        <f t="shared" si="1545"/>
        <v>-1.8066800000000001</v>
      </c>
      <c r="L928" s="37">
        <f t="shared" si="1545"/>
        <v>-3.4273099999999999</v>
      </c>
      <c r="M928" s="37">
        <f t="shared" si="1545"/>
        <v>-5.4328099999999999</v>
      </c>
      <c r="N928" s="37">
        <f t="shared" si="1546"/>
        <v>-2.7878099999999999</v>
      </c>
      <c r="O928" s="37">
        <f t="shared" si="1546"/>
        <v>-0.95784999999999998</v>
      </c>
      <c r="P928" s="37">
        <f t="shared" si="1546"/>
        <v>-0.75610999999999995</v>
      </c>
      <c r="Q928" s="37">
        <f t="shared" si="1546"/>
        <v>-2.1615899999999999</v>
      </c>
    </row>
    <row r="929" spans="1:17" ht="12" customHeight="1" x14ac:dyDescent="0.2">
      <c r="A929" s="52" t="s">
        <v>34</v>
      </c>
      <c r="B929" s="31" t="s">
        <v>2</v>
      </c>
      <c r="C929" s="37">
        <f t="shared" si="1537"/>
        <v>1.22926</v>
      </c>
      <c r="D929" s="37">
        <f t="shared" si="1538"/>
        <v>0.11172</v>
      </c>
      <c r="E929" s="37">
        <f t="shared" si="1539"/>
        <v>0.88061999999999996</v>
      </c>
      <c r="F929" s="37">
        <f t="shared" si="1540"/>
        <v>2.6139899999999998</v>
      </c>
      <c r="G929" s="37">
        <f t="shared" si="1541"/>
        <v>-0.62572000000000005</v>
      </c>
      <c r="H929" s="37">
        <f t="shared" si="1542"/>
        <v>0.11556</v>
      </c>
      <c r="I929" s="37">
        <f t="shared" si="1543"/>
        <v>5.34002</v>
      </c>
      <c r="J929" s="37">
        <f t="shared" si="1544"/>
        <v>3.55769</v>
      </c>
      <c r="K929" s="37">
        <f t="shared" si="1545"/>
        <v>6.1691599999999998</v>
      </c>
      <c r="L929" s="37">
        <f t="shared" si="1545"/>
        <v>-1.3565700000000001</v>
      </c>
      <c r="M929" s="37">
        <f t="shared" si="1545"/>
        <v>-0.74431000000000003</v>
      </c>
      <c r="N929" s="37">
        <f t="shared" si="1546"/>
        <v>-2.3930199999999999</v>
      </c>
      <c r="O929" s="37">
        <f t="shared" si="1546"/>
        <v>-3.28382</v>
      </c>
      <c r="P929" s="37">
        <f t="shared" si="1546"/>
        <v>-1.1838500000000001</v>
      </c>
      <c r="Q929" s="37">
        <f t="shared" si="1546"/>
        <v>2.1355200000000001</v>
      </c>
    </row>
    <row r="930" spans="1:17" ht="12" customHeight="1" x14ac:dyDescent="0.2">
      <c r="A930" s="29"/>
      <c r="B930" s="31"/>
      <c r="C930" s="37"/>
      <c r="D930" s="37"/>
      <c r="E930" s="37"/>
      <c r="F930" s="37"/>
      <c r="G930" s="37"/>
      <c r="H930" s="37"/>
      <c r="I930" s="37"/>
      <c r="J930" s="37"/>
      <c r="K930" s="37"/>
      <c r="L930" s="37"/>
      <c r="M930" s="37"/>
      <c r="N930" s="37"/>
      <c r="O930" s="37"/>
      <c r="P930" s="37"/>
      <c r="Q930" s="37"/>
    </row>
    <row r="931" spans="1:17" ht="12" customHeight="1" x14ac:dyDescent="0.2">
      <c r="A931" s="52" t="s">
        <v>41</v>
      </c>
      <c r="B931" s="31" t="s">
        <v>2</v>
      </c>
      <c r="C931" s="37">
        <f t="shared" ref="C931:C945" si="1547">ROUND((C906/B906)*100-100,5)</f>
        <v>-6.9669999999999996E-2</v>
      </c>
      <c r="D931" s="37">
        <f t="shared" ref="D931:D945" si="1548">ROUND((D906/C906)*100-100,5)</f>
        <v>-1.84514</v>
      </c>
      <c r="E931" s="37">
        <f t="shared" ref="E931:E945" si="1549">ROUND((E906/D906)*100-100,5)</f>
        <v>1.77565</v>
      </c>
      <c r="F931" s="37">
        <f t="shared" ref="F931:F945" si="1550">ROUND((F906/E906)*100-100,5)</f>
        <v>1.2515099999999999</v>
      </c>
      <c r="G931" s="37">
        <f t="shared" ref="G931:G945" si="1551">ROUND((G906/F906)*100-100,5)</f>
        <v>0.43652000000000002</v>
      </c>
      <c r="H931" s="37">
        <f t="shared" ref="H931:H945" si="1552">ROUND((H906/G906)*100-100,5)</f>
        <v>-1.3908</v>
      </c>
      <c r="I931" s="37">
        <f t="shared" ref="I931:I945" si="1553">ROUND((I906/H906)*100-100,5)</f>
        <v>-0.10671</v>
      </c>
      <c r="J931" s="37">
        <f t="shared" ref="J931:J945" si="1554">ROUND((J906/I906)*100-100,5)</f>
        <v>0.41336000000000001</v>
      </c>
      <c r="K931" s="37">
        <f t="shared" ref="K931:Q945" si="1555">ROUND((K906/J906)*100-100,5)</f>
        <v>3.4597600000000002</v>
      </c>
      <c r="L931" s="37">
        <f t="shared" si="1555"/>
        <v>0.78237000000000001</v>
      </c>
      <c r="M931" s="37">
        <f t="shared" si="1555"/>
        <v>-1.9296500000000001</v>
      </c>
      <c r="N931" s="37">
        <f t="shared" si="1555"/>
        <v>-0.28044000000000002</v>
      </c>
      <c r="O931" s="37">
        <f t="shared" si="1555"/>
        <v>-0.13153999999999999</v>
      </c>
      <c r="P931" s="37">
        <f t="shared" si="1555"/>
        <v>-0.49507000000000001</v>
      </c>
      <c r="Q931" s="37">
        <f t="shared" si="1555"/>
        <v>0.15062999999999999</v>
      </c>
    </row>
    <row r="932" spans="1:17" ht="12" customHeight="1" x14ac:dyDescent="0.2">
      <c r="A932" s="52" t="s">
        <v>42</v>
      </c>
      <c r="B932" s="31" t="s">
        <v>2</v>
      </c>
      <c r="C932" s="37">
        <f t="shared" si="1547"/>
        <v>2.5655800000000002</v>
      </c>
      <c r="D932" s="37">
        <f t="shared" si="1548"/>
        <v>1.4435899999999999</v>
      </c>
      <c r="E932" s="37">
        <f t="shared" si="1549"/>
        <v>0.86487000000000003</v>
      </c>
      <c r="F932" s="37">
        <f t="shared" si="1550"/>
        <v>0.55339000000000005</v>
      </c>
      <c r="G932" s="37">
        <f t="shared" si="1551"/>
        <v>2.7094</v>
      </c>
      <c r="H932" s="37">
        <f t="shared" si="1552"/>
        <v>4.3808499999999997</v>
      </c>
      <c r="I932" s="37">
        <f t="shared" si="1553"/>
        <v>2.0759300000000001</v>
      </c>
      <c r="J932" s="37">
        <f t="shared" si="1554"/>
        <v>1.30423</v>
      </c>
      <c r="K932" s="37">
        <f t="shared" si="1555"/>
        <v>1.462</v>
      </c>
      <c r="L932" s="37">
        <f t="shared" si="1555"/>
        <v>-4.9518800000000001</v>
      </c>
      <c r="M932" s="37">
        <f t="shared" si="1555"/>
        <v>-4.0162899999999997</v>
      </c>
      <c r="N932" s="37">
        <f t="shared" si="1555"/>
        <v>-2.0332400000000002</v>
      </c>
      <c r="O932" s="37">
        <f t="shared" si="1555"/>
        <v>1.35355</v>
      </c>
      <c r="P932" s="37">
        <f t="shared" si="1555"/>
        <v>-0.35613</v>
      </c>
      <c r="Q932" s="37">
        <f t="shared" si="1555"/>
        <v>1.56064</v>
      </c>
    </row>
    <row r="933" spans="1:17" ht="12" customHeight="1" x14ac:dyDescent="0.2">
      <c r="A933" s="52" t="s">
        <v>43</v>
      </c>
      <c r="B933" s="31" t="s">
        <v>2</v>
      </c>
      <c r="C933" s="37">
        <f t="shared" si="1547"/>
        <v>-8.3970000000000002</v>
      </c>
      <c r="D933" s="37">
        <f t="shared" si="1548"/>
        <v>2.3078599999999998</v>
      </c>
      <c r="E933" s="37">
        <f t="shared" si="1549"/>
        <v>2.6633900000000001</v>
      </c>
      <c r="F933" s="37">
        <f t="shared" si="1550"/>
        <v>-4.22342</v>
      </c>
      <c r="G933" s="37">
        <f t="shared" si="1551"/>
        <v>7.5972</v>
      </c>
      <c r="H933" s="37">
        <f t="shared" si="1552"/>
        <v>-4.9485200000000003</v>
      </c>
      <c r="I933" s="37">
        <f t="shared" si="1553"/>
        <v>-3.7665999999999999</v>
      </c>
      <c r="J933" s="37">
        <f t="shared" si="1554"/>
        <v>0.64629000000000003</v>
      </c>
      <c r="K933" s="37">
        <f t="shared" si="1555"/>
        <v>4.4083699999999997</v>
      </c>
      <c r="L933" s="37">
        <f t="shared" si="1555"/>
        <v>0.67030999999999996</v>
      </c>
      <c r="M933" s="37">
        <f t="shared" si="1555"/>
        <v>-4.0568400000000002</v>
      </c>
      <c r="N933" s="37">
        <f t="shared" si="1555"/>
        <v>-2.1249199999999999</v>
      </c>
      <c r="O933" s="37">
        <f t="shared" si="1555"/>
        <v>0.70174999999999998</v>
      </c>
      <c r="P933" s="37">
        <f t="shared" si="1555"/>
        <v>-2.7293799999999999</v>
      </c>
      <c r="Q933" s="37">
        <f t="shared" si="1555"/>
        <v>0.27611999999999998</v>
      </c>
    </row>
    <row r="934" spans="1:17" ht="12" customHeight="1" x14ac:dyDescent="0.2">
      <c r="A934" s="52" t="s">
        <v>44</v>
      </c>
      <c r="B934" s="31" t="s">
        <v>2</v>
      </c>
      <c r="C934" s="37">
        <f t="shared" si="1547"/>
        <v>-1.5039800000000001</v>
      </c>
      <c r="D934" s="37">
        <f t="shared" si="1548"/>
        <v>0.93966000000000005</v>
      </c>
      <c r="E934" s="37">
        <f t="shared" si="1549"/>
        <v>-0.43636000000000003</v>
      </c>
      <c r="F934" s="37">
        <f t="shared" si="1550"/>
        <v>-1.4317</v>
      </c>
      <c r="G934" s="37">
        <f t="shared" si="1551"/>
        <v>0.81518000000000002</v>
      </c>
      <c r="H934" s="37">
        <f t="shared" si="1552"/>
        <v>-0.91884999999999994</v>
      </c>
      <c r="I934" s="37">
        <f t="shared" si="1553"/>
        <v>-0.10387</v>
      </c>
      <c r="J934" s="37">
        <f t="shared" si="1554"/>
        <v>-1.7526900000000001</v>
      </c>
      <c r="K934" s="37">
        <f t="shared" si="1555"/>
        <v>2.43405</v>
      </c>
      <c r="L934" s="37">
        <f t="shared" si="1555"/>
        <v>0.81913000000000002</v>
      </c>
      <c r="M934" s="37">
        <f t="shared" si="1555"/>
        <v>-2.70824</v>
      </c>
      <c r="N934" s="37">
        <f t="shared" si="1555"/>
        <v>0.24826999999999999</v>
      </c>
      <c r="O934" s="37">
        <f t="shared" si="1555"/>
        <v>-0.63790000000000002</v>
      </c>
      <c r="P934" s="37">
        <f t="shared" si="1555"/>
        <v>0.95921000000000001</v>
      </c>
      <c r="Q934" s="37">
        <f t="shared" si="1555"/>
        <v>0.47131000000000001</v>
      </c>
    </row>
    <row r="935" spans="1:17" ht="12" customHeight="1" x14ac:dyDescent="0.2">
      <c r="A935" s="52" t="s">
        <v>45</v>
      </c>
      <c r="B935" s="31" t="s">
        <v>2</v>
      </c>
      <c r="C935" s="37">
        <f t="shared" si="1547"/>
        <v>0.37235000000000001</v>
      </c>
      <c r="D935" s="37">
        <f t="shared" si="1548"/>
        <v>1.71628</v>
      </c>
      <c r="E935" s="37">
        <f t="shared" si="1549"/>
        <v>-1.8718699999999999</v>
      </c>
      <c r="F935" s="37">
        <f t="shared" si="1550"/>
        <v>-0.4657</v>
      </c>
      <c r="G935" s="37">
        <f t="shared" si="1551"/>
        <v>1.4441200000000001</v>
      </c>
      <c r="H935" s="37">
        <f t="shared" si="1552"/>
        <v>-2.2351299999999998</v>
      </c>
      <c r="I935" s="37">
        <f t="shared" si="1553"/>
        <v>-0.90269999999999995</v>
      </c>
      <c r="J935" s="37">
        <f t="shared" si="1554"/>
        <v>2.6503700000000001</v>
      </c>
      <c r="K935" s="37">
        <f t="shared" si="1555"/>
        <v>1.7123699999999999</v>
      </c>
      <c r="L935" s="37">
        <f t="shared" si="1555"/>
        <v>-1.3152699999999999</v>
      </c>
      <c r="M935" s="37">
        <f t="shared" si="1555"/>
        <v>-9.2674000000000003</v>
      </c>
      <c r="N935" s="37">
        <f t="shared" si="1555"/>
        <v>-2.27684</v>
      </c>
      <c r="O935" s="37">
        <f t="shared" si="1555"/>
        <v>1.39293</v>
      </c>
      <c r="P935" s="37">
        <f t="shared" si="1555"/>
        <v>1.3985000000000001</v>
      </c>
      <c r="Q935" s="37">
        <f t="shared" si="1555"/>
        <v>-2.3100499999999999</v>
      </c>
    </row>
    <row r="936" spans="1:17" ht="12" customHeight="1" x14ac:dyDescent="0.2">
      <c r="A936" s="52" t="s">
        <v>46</v>
      </c>
      <c r="B936" s="31" t="s">
        <v>2</v>
      </c>
      <c r="C936" s="37">
        <f t="shared" si="1547"/>
        <v>-2.1131700000000002</v>
      </c>
      <c r="D936" s="37">
        <f t="shared" si="1548"/>
        <v>-0.41409000000000001</v>
      </c>
      <c r="E936" s="37">
        <f t="shared" si="1549"/>
        <v>2.0014400000000001</v>
      </c>
      <c r="F936" s="37">
        <f t="shared" si="1550"/>
        <v>1.7175800000000001</v>
      </c>
      <c r="G936" s="37">
        <f t="shared" si="1551"/>
        <v>-1.46949</v>
      </c>
      <c r="H936" s="37">
        <f t="shared" si="1552"/>
        <v>3.2485499999999998</v>
      </c>
      <c r="I936" s="37">
        <f t="shared" si="1553"/>
        <v>2.6578400000000002</v>
      </c>
      <c r="J936" s="37">
        <f t="shared" si="1554"/>
        <v>-0.69586999999999999</v>
      </c>
      <c r="K936" s="37">
        <f t="shared" si="1555"/>
        <v>4.7609199999999996</v>
      </c>
      <c r="L936" s="37">
        <f t="shared" si="1555"/>
        <v>2.3804799999999999</v>
      </c>
      <c r="M936" s="37">
        <f t="shared" si="1555"/>
        <v>-0.25461</v>
      </c>
      <c r="N936" s="37">
        <f t="shared" si="1555"/>
        <v>1.45451</v>
      </c>
      <c r="O936" s="37">
        <f t="shared" si="1555"/>
        <v>2.8103500000000001</v>
      </c>
      <c r="P936" s="37">
        <f t="shared" si="1555"/>
        <v>1.2559400000000001</v>
      </c>
      <c r="Q936" s="37">
        <f t="shared" si="1555"/>
        <v>0.73875000000000002</v>
      </c>
    </row>
    <row r="937" spans="1:17" ht="12" customHeight="1" x14ac:dyDescent="0.2">
      <c r="A937" s="52" t="s">
        <v>47</v>
      </c>
      <c r="B937" s="31" t="s">
        <v>2</v>
      </c>
      <c r="C937" s="37">
        <f t="shared" si="1547"/>
        <v>1.96455</v>
      </c>
      <c r="D937" s="37">
        <f t="shared" si="1548"/>
        <v>-2.4610500000000002</v>
      </c>
      <c r="E937" s="37">
        <f t="shared" si="1549"/>
        <v>-5.0462999999999996</v>
      </c>
      <c r="F937" s="37">
        <f t="shared" si="1550"/>
        <v>2.706</v>
      </c>
      <c r="G937" s="37">
        <f t="shared" si="1551"/>
        <v>-0.14241999999999999</v>
      </c>
      <c r="H937" s="37">
        <f t="shared" si="1552"/>
        <v>-0.77647999999999995</v>
      </c>
      <c r="I937" s="37">
        <f t="shared" si="1553"/>
        <v>-1.43736</v>
      </c>
      <c r="J937" s="37">
        <f t="shared" si="1554"/>
        <v>1.72567</v>
      </c>
      <c r="K937" s="37">
        <f t="shared" si="1555"/>
        <v>0.39822000000000002</v>
      </c>
      <c r="L937" s="37">
        <f t="shared" si="1555"/>
        <v>1.68174</v>
      </c>
      <c r="M937" s="37">
        <f t="shared" si="1555"/>
        <v>1.36527</v>
      </c>
      <c r="N937" s="37">
        <f t="shared" si="1555"/>
        <v>3.14785</v>
      </c>
      <c r="O937" s="37">
        <f t="shared" si="1555"/>
        <v>0.39545999999999998</v>
      </c>
      <c r="P937" s="37">
        <f t="shared" si="1555"/>
        <v>-0.17094000000000001</v>
      </c>
      <c r="Q937" s="37">
        <f t="shared" si="1555"/>
        <v>0.36480000000000001</v>
      </c>
    </row>
    <row r="938" spans="1:17" ht="12" customHeight="1" x14ac:dyDescent="0.2">
      <c r="A938" s="52" t="s">
        <v>48</v>
      </c>
      <c r="B938" s="31" t="s">
        <v>2</v>
      </c>
      <c r="C938" s="37">
        <f t="shared" si="1547"/>
        <v>-0.35753000000000001</v>
      </c>
      <c r="D938" s="37">
        <f t="shared" si="1548"/>
        <v>1.0955900000000001</v>
      </c>
      <c r="E938" s="37">
        <f t="shared" si="1549"/>
        <v>-0.46850999999999998</v>
      </c>
      <c r="F938" s="37">
        <f t="shared" si="1550"/>
        <v>-0.252</v>
      </c>
      <c r="G938" s="37">
        <f t="shared" si="1551"/>
        <v>-3.5797699999999999</v>
      </c>
      <c r="H938" s="37">
        <f t="shared" si="1552"/>
        <v>3.1342699999999999</v>
      </c>
      <c r="I938" s="37">
        <f t="shared" si="1553"/>
        <v>-1.5290999999999999</v>
      </c>
      <c r="J938" s="37">
        <f t="shared" si="1554"/>
        <v>0.1217</v>
      </c>
      <c r="K938" s="37">
        <f t="shared" si="1555"/>
        <v>2.7713000000000001</v>
      </c>
      <c r="L938" s="37">
        <f t="shared" si="1555"/>
        <v>1.39086</v>
      </c>
      <c r="M938" s="37">
        <f t="shared" si="1555"/>
        <v>-1.0125</v>
      </c>
      <c r="N938" s="37">
        <f t="shared" si="1555"/>
        <v>0.18855</v>
      </c>
      <c r="O938" s="37">
        <f t="shared" si="1555"/>
        <v>-0.17408000000000001</v>
      </c>
      <c r="P938" s="37">
        <f t="shared" si="1555"/>
        <v>1.20181</v>
      </c>
      <c r="Q938" s="37">
        <f t="shared" si="1555"/>
        <v>1.26671</v>
      </c>
    </row>
    <row r="939" spans="1:17" ht="12" customHeight="1" x14ac:dyDescent="0.2">
      <c r="A939" s="52" t="s">
        <v>49</v>
      </c>
      <c r="B939" s="31" t="s">
        <v>2</v>
      </c>
      <c r="C939" s="37">
        <f t="shared" si="1547"/>
        <v>0.77009000000000005</v>
      </c>
      <c r="D939" s="37">
        <f t="shared" si="1548"/>
        <v>0.59438000000000002</v>
      </c>
      <c r="E939" s="37">
        <f t="shared" si="1549"/>
        <v>-2.5647700000000002</v>
      </c>
      <c r="F939" s="37">
        <f t="shared" si="1550"/>
        <v>-2.8921800000000002</v>
      </c>
      <c r="G939" s="37">
        <f t="shared" si="1551"/>
        <v>-7.0340400000000001</v>
      </c>
      <c r="H939" s="37">
        <f t="shared" si="1552"/>
        <v>4.76858</v>
      </c>
      <c r="I939" s="37">
        <f t="shared" si="1553"/>
        <v>-0.96526000000000001</v>
      </c>
      <c r="J939" s="37">
        <f t="shared" si="1554"/>
        <v>2.0773999999999999</v>
      </c>
      <c r="K939" s="37">
        <f t="shared" si="1555"/>
        <v>3.58935</v>
      </c>
      <c r="L939" s="37">
        <f t="shared" si="1555"/>
        <v>1.56765</v>
      </c>
      <c r="M939" s="37">
        <f t="shared" si="1555"/>
        <v>-3.3849999999999998</v>
      </c>
      <c r="N939" s="37">
        <f t="shared" si="1555"/>
        <v>0.81591000000000002</v>
      </c>
      <c r="O939" s="37">
        <f t="shared" si="1555"/>
        <v>1.8294299999999999</v>
      </c>
      <c r="P939" s="37">
        <f t="shared" si="1555"/>
        <v>0.40072000000000002</v>
      </c>
      <c r="Q939" s="37">
        <f t="shared" si="1555"/>
        <v>1.59649</v>
      </c>
    </row>
    <row r="940" spans="1:17" ht="12" customHeight="1" x14ac:dyDescent="0.2">
      <c r="A940" s="52" t="s">
        <v>50</v>
      </c>
      <c r="B940" s="31" t="s">
        <v>2</v>
      </c>
      <c r="C940" s="37">
        <f t="shared" si="1547"/>
        <v>-4.5465600000000004</v>
      </c>
      <c r="D940" s="37">
        <f t="shared" si="1548"/>
        <v>0.25497999999999998</v>
      </c>
      <c r="E940" s="37">
        <f t="shared" si="1549"/>
        <v>-3.35724</v>
      </c>
      <c r="F940" s="37">
        <f t="shared" si="1550"/>
        <v>-1.02637</v>
      </c>
      <c r="G940" s="37">
        <f t="shared" si="1551"/>
        <v>1.3401400000000001</v>
      </c>
      <c r="H940" s="37">
        <f t="shared" si="1552"/>
        <v>-0.17842</v>
      </c>
      <c r="I940" s="37">
        <f t="shared" si="1553"/>
        <v>2.66533</v>
      </c>
      <c r="J940" s="37">
        <f t="shared" si="1554"/>
        <v>1.11117</v>
      </c>
      <c r="K940" s="37">
        <f t="shared" si="1555"/>
        <v>-0.53681999999999996</v>
      </c>
      <c r="L940" s="37">
        <f t="shared" si="1555"/>
        <v>2.0824799999999999</v>
      </c>
      <c r="M940" s="37">
        <f t="shared" si="1555"/>
        <v>-1.7656700000000001</v>
      </c>
      <c r="N940" s="37">
        <f t="shared" si="1555"/>
        <v>-0.58389999999999997</v>
      </c>
      <c r="O940" s="37">
        <f t="shared" si="1555"/>
        <v>4.4075600000000001</v>
      </c>
      <c r="P940" s="37">
        <f t="shared" si="1555"/>
        <v>2.8616199999999998</v>
      </c>
      <c r="Q940" s="37">
        <f t="shared" si="1555"/>
        <v>3.11965</v>
      </c>
    </row>
    <row r="941" spans="1:17" ht="12" customHeight="1" x14ac:dyDescent="0.2">
      <c r="A941" s="52" t="s">
        <v>51</v>
      </c>
      <c r="B941" s="31" t="s">
        <v>2</v>
      </c>
      <c r="C941" s="37">
        <f t="shared" si="1547"/>
        <v>0</v>
      </c>
      <c r="D941" s="37">
        <f t="shared" si="1548"/>
        <v>2.0928100000000001</v>
      </c>
      <c r="E941" s="37">
        <f t="shared" si="1549"/>
        <v>-7.3262</v>
      </c>
      <c r="F941" s="37">
        <f t="shared" si="1550"/>
        <v>-1.36565</v>
      </c>
      <c r="G941" s="37">
        <f t="shared" si="1551"/>
        <v>-2.88612</v>
      </c>
      <c r="H941" s="37">
        <f t="shared" si="1552"/>
        <v>3.2931699999999999</v>
      </c>
      <c r="I941" s="37">
        <f t="shared" si="1553"/>
        <v>-3.01322</v>
      </c>
      <c r="J941" s="37">
        <f t="shared" si="1554"/>
        <v>2.5756700000000001</v>
      </c>
      <c r="K941" s="37">
        <f t="shared" si="1555"/>
        <v>-1.1626799999999999</v>
      </c>
      <c r="L941" s="37">
        <f t="shared" si="1555"/>
        <v>2.9659999999999999E-2</v>
      </c>
      <c r="M941" s="37">
        <f t="shared" si="1555"/>
        <v>-1.59107</v>
      </c>
      <c r="N941" s="37">
        <f t="shared" si="1555"/>
        <v>-1.05443</v>
      </c>
      <c r="O941" s="37">
        <f t="shared" si="1555"/>
        <v>-2.1313300000000002</v>
      </c>
      <c r="P941" s="37">
        <f t="shared" si="1555"/>
        <v>-0.19703000000000001</v>
      </c>
      <c r="Q941" s="37">
        <f t="shared" si="1555"/>
        <v>0.96633000000000002</v>
      </c>
    </row>
    <row r="942" spans="1:17" ht="12" customHeight="1" x14ac:dyDescent="0.2">
      <c r="A942" s="52" t="s">
        <v>52</v>
      </c>
      <c r="B942" s="31" t="s">
        <v>2</v>
      </c>
      <c r="C942" s="37">
        <f t="shared" si="1547"/>
        <v>6.69346</v>
      </c>
      <c r="D942" s="37">
        <f t="shared" si="1548"/>
        <v>0.44590999999999997</v>
      </c>
      <c r="E942" s="37">
        <f t="shared" si="1549"/>
        <v>-4.1714500000000001</v>
      </c>
      <c r="F942" s="37">
        <f t="shared" si="1550"/>
        <v>-3.1230000000000002</v>
      </c>
      <c r="G942" s="37">
        <f t="shared" si="1551"/>
        <v>-4.5180999999999996</v>
      </c>
      <c r="H942" s="37">
        <f t="shared" si="1552"/>
        <v>1.5024599999999999</v>
      </c>
      <c r="I942" s="37">
        <f t="shared" si="1553"/>
        <v>-1.1314299999999999</v>
      </c>
      <c r="J942" s="37">
        <f t="shared" si="1554"/>
        <v>0.80020999999999998</v>
      </c>
      <c r="K942" s="37">
        <f t="shared" si="1555"/>
        <v>1.63039</v>
      </c>
      <c r="L942" s="37">
        <f t="shared" si="1555"/>
        <v>1.2514700000000001</v>
      </c>
      <c r="M942" s="37">
        <f t="shared" si="1555"/>
        <v>-4.9191200000000004</v>
      </c>
      <c r="N942" s="37">
        <f t="shared" si="1555"/>
        <v>-3.0535700000000001</v>
      </c>
      <c r="O942" s="37">
        <f t="shared" si="1555"/>
        <v>0.52195999999999998</v>
      </c>
      <c r="P942" s="37">
        <f t="shared" si="1555"/>
        <v>-0.85943999999999998</v>
      </c>
      <c r="Q942" s="37">
        <f t="shared" si="1555"/>
        <v>-2.2665700000000002</v>
      </c>
    </row>
    <row r="943" spans="1:17" ht="12" customHeight="1" x14ac:dyDescent="0.2">
      <c r="A943" s="52" t="s">
        <v>53</v>
      </c>
      <c r="B943" s="31" t="s">
        <v>2</v>
      </c>
      <c r="C943" s="37">
        <f t="shared" si="1547"/>
        <v>1.14516</v>
      </c>
      <c r="D943" s="37">
        <f t="shared" si="1548"/>
        <v>0.10471</v>
      </c>
      <c r="E943" s="37">
        <f t="shared" si="1549"/>
        <v>1.8893800000000001</v>
      </c>
      <c r="F943" s="37">
        <f t="shared" si="1550"/>
        <v>-3.0927199999999999</v>
      </c>
      <c r="G943" s="37">
        <f t="shared" si="1551"/>
        <v>-3.3437100000000002</v>
      </c>
      <c r="H943" s="37">
        <f t="shared" si="1552"/>
        <v>0.28771000000000002</v>
      </c>
      <c r="I943" s="37">
        <f t="shared" si="1553"/>
        <v>0.38251000000000002</v>
      </c>
      <c r="J943" s="37">
        <f t="shared" si="1554"/>
        <v>0.57838999999999996</v>
      </c>
      <c r="K943" s="37">
        <f t="shared" si="1555"/>
        <v>1.08247</v>
      </c>
      <c r="L943" s="37">
        <f t="shared" si="1555"/>
        <v>-2.0080000000000001E-2</v>
      </c>
      <c r="M943" s="37">
        <f t="shared" si="1555"/>
        <v>-3.8827199999999999</v>
      </c>
      <c r="N943" s="37">
        <f t="shared" si="1555"/>
        <v>-1.4208099999999999</v>
      </c>
      <c r="O943" s="37">
        <f t="shared" si="1555"/>
        <v>0.55815000000000003</v>
      </c>
      <c r="P943" s="37">
        <f t="shared" si="1555"/>
        <v>1.3279000000000001</v>
      </c>
      <c r="Q943" s="37">
        <f t="shared" si="1555"/>
        <v>1.4145099999999999</v>
      </c>
    </row>
    <row r="944" spans="1:17" ht="12" customHeight="1" x14ac:dyDescent="0.2">
      <c r="A944" s="52" t="s">
        <v>54</v>
      </c>
      <c r="B944" s="31" t="s">
        <v>2</v>
      </c>
      <c r="C944" s="37">
        <f t="shared" si="1547"/>
        <v>-2.8765399999999999</v>
      </c>
      <c r="D944" s="37">
        <f t="shared" si="1548"/>
        <v>0.75429999999999997</v>
      </c>
      <c r="E944" s="37">
        <f t="shared" si="1549"/>
        <v>-7.9324000000000003</v>
      </c>
      <c r="F944" s="37">
        <f t="shared" si="1550"/>
        <v>-3.91629</v>
      </c>
      <c r="G944" s="37">
        <f t="shared" si="1551"/>
        <v>-1.0703199999999999</v>
      </c>
      <c r="H944" s="37">
        <f t="shared" si="1552"/>
        <v>1.3209200000000001</v>
      </c>
      <c r="I944" s="37">
        <f t="shared" si="1553"/>
        <v>5.1899699999999998</v>
      </c>
      <c r="J944" s="37">
        <f t="shared" si="1554"/>
        <v>0.19475999999999999</v>
      </c>
      <c r="K944" s="37">
        <f t="shared" si="1555"/>
        <v>1.08382</v>
      </c>
      <c r="L944" s="37">
        <f t="shared" si="1555"/>
        <v>-1.0722</v>
      </c>
      <c r="M944" s="37">
        <f t="shared" si="1555"/>
        <v>-6.2849700000000004</v>
      </c>
      <c r="N944" s="37">
        <f t="shared" si="1555"/>
        <v>-0.67881999999999998</v>
      </c>
      <c r="O944" s="37">
        <f t="shared" si="1555"/>
        <v>0.22781999999999999</v>
      </c>
      <c r="P944" s="37">
        <f t="shared" si="1555"/>
        <v>0.4546</v>
      </c>
      <c r="Q944" s="37">
        <f t="shared" si="1555"/>
        <v>1.0433699999999999</v>
      </c>
    </row>
    <row r="945" spans="1:17" ht="12" customHeight="1" x14ac:dyDescent="0.2">
      <c r="A945" s="50" t="s">
        <v>55</v>
      </c>
      <c r="B945" s="31" t="s">
        <v>2</v>
      </c>
      <c r="C945" s="43">
        <f t="shared" si="1547"/>
        <v>-0.33639000000000002</v>
      </c>
      <c r="D945" s="43">
        <f t="shared" si="1548"/>
        <v>0.22098999999999999</v>
      </c>
      <c r="E945" s="43">
        <f t="shared" si="1549"/>
        <v>-0.71536999999999995</v>
      </c>
      <c r="F945" s="43">
        <f t="shared" si="1550"/>
        <v>-9.6960000000000005E-2</v>
      </c>
      <c r="G945" s="43">
        <f t="shared" si="1551"/>
        <v>-1.22756</v>
      </c>
      <c r="H945" s="43">
        <f t="shared" si="1552"/>
        <v>0.20222999999999999</v>
      </c>
      <c r="I945" s="43">
        <f t="shared" si="1553"/>
        <v>0.41083999999999998</v>
      </c>
      <c r="J945" s="43">
        <f t="shared" si="1554"/>
        <v>1.0494699999999999</v>
      </c>
      <c r="K945" s="43">
        <f t="shared" si="1555"/>
        <v>2.21753</v>
      </c>
      <c r="L945" s="43">
        <f t="shared" si="1555"/>
        <v>-0.12144000000000001</v>
      </c>
      <c r="M945" s="43">
        <f t="shared" si="1555"/>
        <v>-3.24</v>
      </c>
      <c r="N945" s="43">
        <f t="shared" si="1555"/>
        <v>-1.11148</v>
      </c>
      <c r="O945" s="43">
        <f t="shared" si="1555"/>
        <v>7.3219999999999993E-2</v>
      </c>
      <c r="P945" s="43">
        <f t="shared" si="1555"/>
        <v>-3.0839999999999999E-2</v>
      </c>
      <c r="Q945" s="43">
        <f t="shared" si="1555"/>
        <v>0.70101000000000002</v>
      </c>
    </row>
    <row r="946" spans="1:17" ht="12" customHeight="1" x14ac:dyDescent="0.2">
      <c r="A946" s="51" t="s">
        <v>0</v>
      </c>
      <c r="B946" s="31"/>
      <c r="C946" s="37"/>
      <c r="D946" s="37"/>
      <c r="E946" s="37"/>
      <c r="F946" s="37"/>
      <c r="G946" s="37"/>
      <c r="H946" s="37"/>
      <c r="I946" s="37"/>
      <c r="J946" s="37"/>
      <c r="K946" s="37"/>
      <c r="L946" s="37"/>
      <c r="M946" s="37"/>
      <c r="N946" s="37"/>
      <c r="O946" s="37"/>
      <c r="P946" s="37"/>
      <c r="Q946" s="37"/>
    </row>
    <row r="947" spans="1:17" ht="12" customHeight="1" x14ac:dyDescent="0.2">
      <c r="A947" s="53" t="s">
        <v>36</v>
      </c>
      <c r="B947" s="31" t="s">
        <v>2</v>
      </c>
      <c r="C947" s="37">
        <f t="shared" ref="C947:C948" si="1556">ROUND((C922/B922)*100-100,5)</f>
        <v>0.41417999999999999</v>
      </c>
      <c r="D947" s="37">
        <f t="shared" ref="D947:D948" si="1557">ROUND((D922/C922)*100-100,5)</f>
        <v>-0.30584</v>
      </c>
      <c r="E947" s="37">
        <f t="shared" ref="E947:E948" si="1558">ROUND((E922/D922)*100-100,5)</f>
        <v>1.05732</v>
      </c>
      <c r="F947" s="37">
        <f t="shared" ref="F947:F948" si="1559">ROUND((F922/E922)*100-100,5)</f>
        <v>1.7945199999999999</v>
      </c>
      <c r="G947" s="37">
        <f t="shared" ref="G947:G948" si="1560">ROUND((G922/F922)*100-100,5)</f>
        <v>-2.5855000000000001</v>
      </c>
      <c r="H947" s="37">
        <f t="shared" ref="H947:H948" si="1561">ROUND((H922/G922)*100-100,5)</f>
        <v>-0.83696000000000004</v>
      </c>
      <c r="I947" s="37">
        <f t="shared" ref="I947:I948" si="1562">ROUND((I922/H922)*100-100,5)</f>
        <v>0.89783999999999997</v>
      </c>
      <c r="J947" s="37">
        <f t="shared" ref="J947:J948" si="1563">ROUND((J922/I922)*100-100,5)</f>
        <v>1.5701000000000001</v>
      </c>
      <c r="K947" s="37">
        <f t="shared" ref="K947:M948" si="1564">ROUND((K922/J922)*100-100,5)</f>
        <v>2.5803799999999999</v>
      </c>
      <c r="L947" s="37">
        <f t="shared" si="1564"/>
        <v>-1.05881</v>
      </c>
      <c r="M947" s="37">
        <f t="shared" si="1564"/>
        <v>-3.3030200000000001</v>
      </c>
      <c r="N947" s="37">
        <f t="shared" ref="N947:Q948" si="1565">ROUND((N922/M922)*100-100,5)</f>
        <v>-2.4095800000000001</v>
      </c>
      <c r="O947" s="37">
        <f t="shared" si="1565"/>
        <v>-1.8717699999999999</v>
      </c>
      <c r="P947" s="37">
        <f t="shared" si="1565"/>
        <v>-1.2370099999999999</v>
      </c>
      <c r="Q947" s="37">
        <f t="shared" si="1565"/>
        <v>0.79993999999999998</v>
      </c>
    </row>
    <row r="948" spans="1:17" ht="12" customHeight="1" x14ac:dyDescent="0.2">
      <c r="A948" s="53" t="s">
        <v>40</v>
      </c>
      <c r="B948" s="31" t="s">
        <v>2</v>
      </c>
      <c r="C948" s="37">
        <f t="shared" si="1556"/>
        <v>-0.67849999999999999</v>
      </c>
      <c r="D948" s="37">
        <f t="shared" si="1557"/>
        <v>0.46376000000000001</v>
      </c>
      <c r="E948" s="37">
        <f t="shared" si="1558"/>
        <v>-1.52599</v>
      </c>
      <c r="F948" s="37">
        <f t="shared" si="1559"/>
        <v>-0.98458999999999997</v>
      </c>
      <c r="G948" s="37">
        <f t="shared" si="1560"/>
        <v>-0.57242999999999999</v>
      </c>
      <c r="H948" s="37">
        <f t="shared" si="1561"/>
        <v>0.69342999999999999</v>
      </c>
      <c r="I948" s="37">
        <f t="shared" si="1562"/>
        <v>0.18414</v>
      </c>
      <c r="J948" s="37">
        <f t="shared" si="1563"/>
        <v>0.80539000000000005</v>
      </c>
      <c r="K948" s="37">
        <f t="shared" si="1564"/>
        <v>2.0461399999999998</v>
      </c>
      <c r="L948" s="37">
        <f t="shared" si="1564"/>
        <v>0.32367000000000001</v>
      </c>
      <c r="M948" s="37">
        <f t="shared" si="1564"/>
        <v>-3.2104900000000001</v>
      </c>
      <c r="N948" s="37">
        <f t="shared" si="1565"/>
        <v>-0.50416000000000005</v>
      </c>
      <c r="O948" s="37">
        <f t="shared" si="1565"/>
        <v>0.96575</v>
      </c>
      <c r="P948" s="37">
        <f t="shared" si="1565"/>
        <v>0.50710999999999995</v>
      </c>
      <c r="Q948" s="37">
        <f t="shared" si="1565"/>
        <v>0.65766000000000002</v>
      </c>
    </row>
    <row r="949" spans="1:17" ht="12" customHeight="1" x14ac:dyDescent="0.2">
      <c r="A949" s="23"/>
      <c r="B949" s="19"/>
      <c r="C949" s="19"/>
      <c r="D949" s="19"/>
      <c r="E949" s="19"/>
      <c r="F949" s="19"/>
      <c r="G949" s="19"/>
      <c r="H949" s="19"/>
      <c r="I949" s="19"/>
    </row>
    <row r="950" spans="1:17" ht="12" customHeight="1" x14ac:dyDescent="0.2">
      <c r="A950" s="23"/>
      <c r="B950" s="56"/>
      <c r="C950" s="56"/>
      <c r="D950" s="56"/>
      <c r="E950" s="56"/>
      <c r="F950" s="56"/>
      <c r="G950" s="56"/>
      <c r="H950" s="56"/>
      <c r="I950" s="56"/>
      <c r="J950" s="56"/>
      <c r="K950" s="56"/>
      <c r="L950" s="56"/>
      <c r="M950" s="56"/>
      <c r="N950" s="56"/>
    </row>
    <row r="951" spans="1:17" ht="12" customHeight="1" x14ac:dyDescent="0.2">
      <c r="A951" s="100"/>
      <c r="B951" s="182" t="s">
        <v>56</v>
      </c>
      <c r="C951" s="182"/>
      <c r="D951" s="182"/>
      <c r="E951" s="182"/>
      <c r="F951" s="182"/>
      <c r="G951" s="182"/>
      <c r="H951" s="182"/>
      <c r="I951" s="182"/>
      <c r="J951" s="182"/>
      <c r="K951" s="182"/>
      <c r="L951" s="182"/>
      <c r="M951" s="182"/>
      <c r="N951" s="182"/>
      <c r="O951" s="182"/>
      <c r="P951" s="182"/>
      <c r="Q951" s="182"/>
    </row>
    <row r="952" spans="1:17" ht="12" customHeight="1" x14ac:dyDescent="0.2">
      <c r="A952" s="52" t="s">
        <v>37</v>
      </c>
      <c r="B952" s="31">
        <f>ROUND((B901/B$920)*100,5)</f>
        <v>4.0902099999999999</v>
      </c>
      <c r="C952" s="31">
        <f t="shared" ref="C952:F952" si="1566">ROUND((C901/C$920)*100,5)</f>
        <v>4.1609600000000002</v>
      </c>
      <c r="D952" s="31">
        <f t="shared" si="1566"/>
        <v>4.23245</v>
      </c>
      <c r="E952" s="31">
        <f t="shared" si="1566"/>
        <v>4.5167599999999997</v>
      </c>
      <c r="F952" s="31">
        <f t="shared" si="1566"/>
        <v>4.4742499999999996</v>
      </c>
      <c r="G952" s="31">
        <f t="shared" ref="G952:I952" si="1567">ROUND((G901/G$920)*100,5)</f>
        <v>4.36158</v>
      </c>
      <c r="H952" s="31">
        <f t="shared" si="1567"/>
        <v>4.3767699999999996</v>
      </c>
      <c r="I952" s="31">
        <f t="shared" si="1567"/>
        <v>4.2800200000000004</v>
      </c>
      <c r="J952" s="31">
        <f t="shared" ref="J952:M955" si="1568">ROUND((J901/J$920)*100,5)</f>
        <v>4.3056099999999997</v>
      </c>
      <c r="K952" s="31">
        <f t="shared" si="1568"/>
        <v>4.3732600000000001</v>
      </c>
      <c r="L952" s="31">
        <f t="shared" si="1568"/>
        <v>4.4356099999999996</v>
      </c>
      <c r="M952" s="31">
        <f t="shared" si="1568"/>
        <v>4.3702100000000002</v>
      </c>
      <c r="N952" s="31">
        <f t="shared" ref="N952:O955" si="1569">ROUND((N901/N$920)*100,5)</f>
        <v>4.4831700000000003</v>
      </c>
      <c r="O952" s="31">
        <f t="shared" si="1569"/>
        <v>4.5318899999999998</v>
      </c>
      <c r="P952" s="31">
        <f t="shared" ref="P952:Q952" si="1570">ROUND((P901/P$920)*100,5)</f>
        <v>4.4280499999999998</v>
      </c>
      <c r="Q952" s="31">
        <f t="shared" si="1570"/>
        <v>4.3918200000000001</v>
      </c>
    </row>
    <row r="953" spans="1:17" ht="12" customHeight="1" x14ac:dyDescent="0.2">
      <c r="A953" s="52" t="s">
        <v>38</v>
      </c>
      <c r="B953" s="31">
        <f>ROUND((B902/B$920)*100,5)</f>
        <v>8.7879299999999994</v>
      </c>
      <c r="C953" s="31">
        <f t="shared" ref="C953:F953" si="1571">ROUND((C902/C$920)*100,5)</f>
        <v>8.7936999999999994</v>
      </c>
      <c r="D953" s="31">
        <f t="shared" si="1571"/>
        <v>8.6739200000000007</v>
      </c>
      <c r="E953" s="31">
        <f t="shared" si="1571"/>
        <v>8.8467199999999995</v>
      </c>
      <c r="F953" s="31">
        <f t="shared" si="1571"/>
        <v>9.0458499999999997</v>
      </c>
      <c r="G953" s="31">
        <f t="shared" ref="G953:I953" si="1572">ROUND((G902/G$920)*100,5)</f>
        <v>8.7532200000000007</v>
      </c>
      <c r="H953" s="31">
        <f t="shared" si="1572"/>
        <v>8.5694199999999991</v>
      </c>
      <c r="I953" s="31">
        <f t="shared" si="1572"/>
        <v>8.3530700000000007</v>
      </c>
      <c r="J953" s="31">
        <f t="shared" si="1568"/>
        <v>8.2491699999999994</v>
      </c>
      <c r="K953" s="31">
        <f t="shared" si="1568"/>
        <v>7.9961900000000004</v>
      </c>
      <c r="L953" s="31">
        <f t="shared" si="1568"/>
        <v>7.9931799999999997</v>
      </c>
      <c r="M953" s="31">
        <f t="shared" si="1568"/>
        <v>7.7985899999999999</v>
      </c>
      <c r="N953" s="31">
        <f t="shared" si="1569"/>
        <v>7.5437599999999998</v>
      </c>
      <c r="O953" s="31">
        <f t="shared" si="1569"/>
        <v>7.4142799999999998</v>
      </c>
      <c r="P953" s="31">
        <f t="shared" ref="P953:Q953" si="1573">ROUND((P902/P$920)*100,5)</f>
        <v>7.3418700000000001</v>
      </c>
      <c r="Q953" s="31">
        <f t="shared" si="1573"/>
        <v>7.3601400000000003</v>
      </c>
    </row>
    <row r="954" spans="1:17" ht="12" customHeight="1" x14ac:dyDescent="0.2">
      <c r="A954" s="52" t="s">
        <v>39</v>
      </c>
      <c r="B954" s="31">
        <f>ROUND((B903/B$920)*100,5)</f>
        <v>6.4705399999999997</v>
      </c>
      <c r="C954" s="31">
        <f t="shared" ref="C954:F954" si="1574">ROUND((C903/C$920)*100,5)</f>
        <v>6.4419199999999996</v>
      </c>
      <c r="D954" s="31">
        <f t="shared" si="1574"/>
        <v>6.3376400000000004</v>
      </c>
      <c r="E954" s="31">
        <f t="shared" si="1574"/>
        <v>6.2457200000000004</v>
      </c>
      <c r="F954" s="31">
        <f t="shared" si="1574"/>
        <v>6.3592199999999997</v>
      </c>
      <c r="G954" s="31">
        <f t="shared" ref="G954:I954" si="1575">ROUND((G903/G$920)*100,5)</f>
        <v>6.2399300000000002</v>
      </c>
      <c r="H954" s="31">
        <f t="shared" si="1575"/>
        <v>6.0867000000000004</v>
      </c>
      <c r="I954" s="31">
        <f t="shared" si="1575"/>
        <v>5.92889</v>
      </c>
      <c r="J954" s="31">
        <f t="shared" si="1568"/>
        <v>5.8401199999999998</v>
      </c>
      <c r="K954" s="31">
        <f t="shared" si="1568"/>
        <v>5.6101999999999999</v>
      </c>
      <c r="L954" s="31">
        <f t="shared" si="1568"/>
        <v>5.4245099999999997</v>
      </c>
      <c r="M954" s="31">
        <f t="shared" si="1568"/>
        <v>5.3015800000000004</v>
      </c>
      <c r="N954" s="31">
        <f t="shared" si="1569"/>
        <v>5.2117100000000001</v>
      </c>
      <c r="O954" s="31">
        <f t="shared" si="1569"/>
        <v>5.15801</v>
      </c>
      <c r="P954" s="31">
        <f t="shared" ref="P954:Q954" si="1576">ROUND((P903/P$920)*100,5)</f>
        <v>5.12059</v>
      </c>
      <c r="Q954" s="31">
        <f t="shared" si="1576"/>
        <v>4.9750300000000003</v>
      </c>
    </row>
    <row r="955" spans="1:17" ht="12" customHeight="1" x14ac:dyDescent="0.2">
      <c r="A955" s="52" t="s">
        <v>34</v>
      </c>
      <c r="B955" s="31">
        <f>ROUND((B904/B$920)*100,5)</f>
        <v>11.960419999999999</v>
      </c>
      <c r="C955" s="31">
        <f t="shared" ref="C955:F955" si="1577">ROUND((C904/C$920)*100,5)</f>
        <v>12.14831</v>
      </c>
      <c r="D955" s="31">
        <f t="shared" si="1577"/>
        <v>12.135070000000001</v>
      </c>
      <c r="E955" s="31">
        <f t="shared" si="1577"/>
        <v>12.33014</v>
      </c>
      <c r="F955" s="31">
        <f t="shared" si="1577"/>
        <v>12.664720000000001</v>
      </c>
      <c r="G955" s="31">
        <f t="shared" ref="G955:I955" si="1578">ROUND((G904/G$920)*100,5)</f>
        <v>12.74189</v>
      </c>
      <c r="H955" s="31">
        <f t="shared" si="1578"/>
        <v>12.730869999999999</v>
      </c>
      <c r="I955" s="31">
        <f t="shared" si="1578"/>
        <v>13.355829999999999</v>
      </c>
      <c r="J955" s="31">
        <f t="shared" si="1568"/>
        <v>13.68735</v>
      </c>
      <c r="K955" s="31">
        <f t="shared" si="1568"/>
        <v>14.21649</v>
      </c>
      <c r="L955" s="31">
        <f t="shared" si="1568"/>
        <v>14.04068</v>
      </c>
      <c r="M955" s="31">
        <f t="shared" si="1568"/>
        <v>14.40282</v>
      </c>
      <c r="N955" s="31">
        <f t="shared" si="1569"/>
        <v>14.21617</v>
      </c>
      <c r="O955" s="31">
        <f t="shared" si="1569"/>
        <v>13.739280000000001</v>
      </c>
      <c r="P955" s="31">
        <f t="shared" ref="P955:Q955" si="1579">ROUND((P904/P$920)*100,5)</f>
        <v>13.58081</v>
      </c>
      <c r="Q955" s="31">
        <f t="shared" si="1579"/>
        <v>13.774279999999999</v>
      </c>
    </row>
    <row r="956" spans="1:17" ht="12" customHeight="1" x14ac:dyDescent="0.2">
      <c r="A956" s="29"/>
      <c r="B956" s="31"/>
      <c r="C956" s="31"/>
      <c r="D956" s="31"/>
      <c r="E956" s="31"/>
      <c r="F956" s="31"/>
      <c r="G956" s="31"/>
      <c r="H956" s="31"/>
      <c r="I956" s="31"/>
      <c r="J956" s="31"/>
      <c r="K956" s="31"/>
      <c r="L956" s="31"/>
      <c r="M956" s="31"/>
      <c r="N956" s="31"/>
      <c r="O956" s="31"/>
      <c r="P956" s="31"/>
      <c r="Q956" s="31"/>
    </row>
    <row r="957" spans="1:17" ht="12" customHeight="1" x14ac:dyDescent="0.2">
      <c r="A957" s="52" t="s">
        <v>41</v>
      </c>
      <c r="B957" s="31">
        <f t="shared" ref="B957:N970" si="1580">ROUND((B906/B$920)*100,5)</f>
        <v>6.3311599999999997</v>
      </c>
      <c r="C957" s="31">
        <f t="shared" si="1580"/>
        <v>6.3480999999999996</v>
      </c>
      <c r="D957" s="31">
        <f t="shared" si="1580"/>
        <v>6.2172299999999998</v>
      </c>
      <c r="E957" s="31">
        <f t="shared" si="1580"/>
        <v>6.3732199999999999</v>
      </c>
      <c r="F957" s="31">
        <f t="shared" si="1580"/>
        <v>6.4592400000000003</v>
      </c>
      <c r="G957" s="31">
        <f t="shared" ref="G957:I957" si="1581">ROUND((G906/G$920)*100,5)</f>
        <v>6.5680699999999996</v>
      </c>
      <c r="H957" s="31">
        <f t="shared" si="1581"/>
        <v>6.4636500000000003</v>
      </c>
      <c r="I957" s="31">
        <f t="shared" si="1581"/>
        <v>6.4303299999999997</v>
      </c>
      <c r="J957" s="31">
        <f t="shared" si="1580"/>
        <v>6.38985</v>
      </c>
      <c r="K957" s="31">
        <f t="shared" si="1580"/>
        <v>6.4675099999999999</v>
      </c>
      <c r="L957" s="31">
        <f t="shared" si="1580"/>
        <v>6.5260300000000004</v>
      </c>
      <c r="M957" s="31">
        <f t="shared" si="1580"/>
        <v>6.6144100000000003</v>
      </c>
      <c r="N957" s="31">
        <f t="shared" si="1580"/>
        <v>6.6699900000000003</v>
      </c>
      <c r="O957" s="31">
        <f t="shared" ref="O957:P957" si="1582">ROUND((O906/O$920)*100,5)</f>
        <v>6.6563499999999998</v>
      </c>
      <c r="P957" s="31">
        <f t="shared" si="1582"/>
        <v>6.6254400000000002</v>
      </c>
      <c r="Q957" s="31">
        <f t="shared" ref="Q957" si="1583">ROUND((Q906/Q$920)*100,5)</f>
        <v>6.5892299999999997</v>
      </c>
    </row>
    <row r="958" spans="1:17" ht="12" customHeight="1" x14ac:dyDescent="0.2">
      <c r="A958" s="52" t="s">
        <v>42</v>
      </c>
      <c r="B958" s="31">
        <f t="shared" si="1580"/>
        <v>4.60745</v>
      </c>
      <c r="C958" s="31">
        <f t="shared" si="1580"/>
        <v>4.7416</v>
      </c>
      <c r="D958" s="31">
        <f t="shared" si="1580"/>
        <v>4.7994500000000002</v>
      </c>
      <c r="E958" s="31">
        <f t="shared" si="1580"/>
        <v>4.8758400000000002</v>
      </c>
      <c r="F958" s="31">
        <f t="shared" si="1580"/>
        <v>4.9075800000000003</v>
      </c>
      <c r="G958" s="31">
        <f t="shared" ref="G958:I958" si="1584">ROUND((G907/G$920)*100,5)</f>
        <v>5.1031899999999997</v>
      </c>
      <c r="H958" s="31">
        <f t="shared" si="1584"/>
        <v>5.3159999999999998</v>
      </c>
      <c r="I958" s="31">
        <f t="shared" si="1584"/>
        <v>5.4041499999999996</v>
      </c>
      <c r="J958" s="31">
        <f t="shared" si="1580"/>
        <v>5.4177799999999996</v>
      </c>
      <c r="K958" s="31">
        <f t="shared" si="1580"/>
        <v>5.3777299999999997</v>
      </c>
      <c r="L958" s="31">
        <f t="shared" si="1580"/>
        <v>5.1176500000000003</v>
      </c>
      <c r="M958" s="31">
        <f t="shared" si="1580"/>
        <v>5.0765900000000004</v>
      </c>
      <c r="N958" s="31">
        <f t="shared" si="1580"/>
        <v>5.0292700000000004</v>
      </c>
      <c r="O958" s="31">
        <f t="shared" ref="O958:P958" si="1585">ROUND((O907/O$920)*100,5)</f>
        <v>5.0936199999999996</v>
      </c>
      <c r="P958" s="31">
        <f t="shared" si="1585"/>
        <v>5.0770400000000002</v>
      </c>
      <c r="Q958" s="31">
        <f t="shared" ref="Q958" si="1586">ROUND((Q907/Q$920)*100,5)</f>
        <v>5.1203799999999999</v>
      </c>
    </row>
    <row r="959" spans="1:17" ht="12" customHeight="1" x14ac:dyDescent="0.2">
      <c r="A959" s="52" t="s">
        <v>43</v>
      </c>
      <c r="B959" s="31">
        <f t="shared" si="1580"/>
        <v>4.4648300000000001</v>
      </c>
      <c r="C959" s="31">
        <f t="shared" si="1580"/>
        <v>4.10372</v>
      </c>
      <c r="D959" s="31">
        <f t="shared" si="1580"/>
        <v>4.1891800000000003</v>
      </c>
      <c r="E959" s="31">
        <f t="shared" si="1580"/>
        <v>4.3317399999999999</v>
      </c>
      <c r="F959" s="31">
        <f t="shared" si="1580"/>
        <v>4.1528200000000002</v>
      </c>
      <c r="G959" s="31">
        <f t="shared" ref="G959:I959" si="1587">ROUND((G908/G$920)*100,5)</f>
        <v>4.5238500000000004</v>
      </c>
      <c r="H959" s="31">
        <f t="shared" si="1587"/>
        <v>4.2912999999999997</v>
      </c>
      <c r="I959" s="31">
        <f t="shared" si="1587"/>
        <v>4.1127700000000003</v>
      </c>
      <c r="J959" s="31">
        <f t="shared" si="1580"/>
        <v>4.0963599999999998</v>
      </c>
      <c r="K959" s="31">
        <f t="shared" si="1580"/>
        <v>4.1841600000000003</v>
      </c>
      <c r="L959" s="31">
        <f t="shared" si="1580"/>
        <v>4.2173299999999996</v>
      </c>
      <c r="M959" s="31">
        <f t="shared" si="1580"/>
        <v>4.1817299999999999</v>
      </c>
      <c r="N959" s="31">
        <f t="shared" si="1580"/>
        <v>4.1388699999999998</v>
      </c>
      <c r="O959" s="31">
        <f t="shared" ref="O959:P959" si="1588">ROUND((O908/O$920)*100,5)</f>
        <v>4.1648699999999996</v>
      </c>
      <c r="P959" s="31">
        <f t="shared" si="1588"/>
        <v>4.0524399999999998</v>
      </c>
      <c r="Q959" s="31">
        <f t="shared" ref="Q959" si="1589">ROUND((Q908/Q$920)*100,5)</f>
        <v>4.0353399999999997</v>
      </c>
    </row>
    <row r="960" spans="1:17" ht="12" customHeight="1" x14ac:dyDescent="0.2">
      <c r="A960" s="52" t="s">
        <v>44</v>
      </c>
      <c r="B960" s="31">
        <f t="shared" si="1580"/>
        <v>4.0666900000000004</v>
      </c>
      <c r="C960" s="31">
        <f t="shared" si="1580"/>
        <v>4.01905</v>
      </c>
      <c r="D960" s="31">
        <f t="shared" si="1580"/>
        <v>4.0478699999999996</v>
      </c>
      <c r="E960" s="31">
        <f t="shared" si="1580"/>
        <v>4.05924</v>
      </c>
      <c r="F960" s="31">
        <f t="shared" si="1580"/>
        <v>4.0050100000000004</v>
      </c>
      <c r="G960" s="31">
        <f t="shared" ref="G960:I960" si="1590">ROUND((G909/G$920)*100,5)</f>
        <v>4.0878399999999999</v>
      </c>
      <c r="H960" s="31">
        <f t="shared" si="1590"/>
        <v>4.0420999999999996</v>
      </c>
      <c r="I960" s="31">
        <f t="shared" si="1590"/>
        <v>4.0213799999999997</v>
      </c>
      <c r="J960" s="31">
        <f t="shared" si="1580"/>
        <v>3.9098700000000002</v>
      </c>
      <c r="K960" s="31">
        <f t="shared" si="1580"/>
        <v>3.9181499999999998</v>
      </c>
      <c r="L960" s="31">
        <f t="shared" si="1580"/>
        <v>3.95505</v>
      </c>
      <c r="M960" s="31">
        <f t="shared" si="1580"/>
        <v>3.9767800000000002</v>
      </c>
      <c r="N960" s="31">
        <f t="shared" si="1580"/>
        <v>4.0314699999999997</v>
      </c>
      <c r="O960" s="31">
        <f t="shared" ref="O960:P960" si="1591">ROUND((O909/O$920)*100,5)</f>
        <v>4.0028199999999998</v>
      </c>
      <c r="P960" s="31">
        <f t="shared" si="1591"/>
        <v>4.0424600000000002</v>
      </c>
      <c r="Q960" s="31">
        <f t="shared" ref="Q960" si="1592">ROUND((Q909/Q$920)*100,5)</f>
        <v>4.0332400000000002</v>
      </c>
    </row>
    <row r="961" spans="1:17" ht="12" customHeight="1" x14ac:dyDescent="0.2">
      <c r="A961" s="52" t="s">
        <v>45</v>
      </c>
      <c r="B961" s="31">
        <f t="shared" si="1580"/>
        <v>6.5546300000000004</v>
      </c>
      <c r="C961" s="31">
        <f t="shared" si="1580"/>
        <v>6.6012500000000003</v>
      </c>
      <c r="D961" s="31">
        <f t="shared" si="1580"/>
        <v>6.6997400000000003</v>
      </c>
      <c r="E961" s="31">
        <f t="shared" si="1580"/>
        <v>6.6216999999999997</v>
      </c>
      <c r="F961" s="31">
        <f t="shared" si="1580"/>
        <v>6.5972600000000003</v>
      </c>
      <c r="G961" s="31">
        <f t="shared" ref="G961:I961" si="1593">ROUND((G910/G$920)*100,5)</f>
        <v>6.7756999999999996</v>
      </c>
      <c r="H961" s="31">
        <f t="shared" si="1593"/>
        <v>6.6108900000000004</v>
      </c>
      <c r="I961" s="31">
        <f t="shared" si="1593"/>
        <v>6.5244099999999996</v>
      </c>
      <c r="J961" s="31">
        <f t="shared" si="1580"/>
        <v>6.6277699999999999</v>
      </c>
      <c r="K961" s="31">
        <f t="shared" si="1580"/>
        <v>6.5950199999999999</v>
      </c>
      <c r="L961" s="31">
        <f t="shared" si="1580"/>
        <v>6.5161899999999999</v>
      </c>
      <c r="M961" s="31">
        <f t="shared" si="1580"/>
        <v>6.1102800000000004</v>
      </c>
      <c r="N961" s="31">
        <f t="shared" si="1580"/>
        <v>6.0382699999999998</v>
      </c>
      <c r="O961" s="31">
        <f t="shared" ref="O961:P961" si="1594">ROUND((O910/O$920)*100,5)</f>
        <v>6.1178999999999997</v>
      </c>
      <c r="P961" s="31">
        <f t="shared" si="1594"/>
        <v>6.2053700000000003</v>
      </c>
      <c r="Q961" s="31">
        <f t="shared" ref="Q961" si="1595">ROUND((Q910/Q$920)*100,5)</f>
        <v>6.0198299999999998</v>
      </c>
    </row>
    <row r="962" spans="1:17" ht="12" customHeight="1" x14ac:dyDescent="0.2">
      <c r="A962" s="52" t="s">
        <v>46</v>
      </c>
      <c r="B962" s="31">
        <f t="shared" si="1580"/>
        <v>5.4407800000000002</v>
      </c>
      <c r="C962" s="31">
        <f t="shared" si="1580"/>
        <v>5.3437799999999998</v>
      </c>
      <c r="D962" s="31">
        <f t="shared" si="1580"/>
        <v>5.30992</v>
      </c>
      <c r="E962" s="31">
        <f t="shared" si="1580"/>
        <v>5.4552199999999997</v>
      </c>
      <c r="F962" s="31">
        <f t="shared" si="1580"/>
        <v>5.5542999999999996</v>
      </c>
      <c r="G962" s="31">
        <f t="shared" ref="G962:I962" si="1596">ROUND((G911/G$920)*100,5)</f>
        <v>5.5407000000000002</v>
      </c>
      <c r="H962" s="31">
        <f t="shared" si="1596"/>
        <v>5.7091399999999997</v>
      </c>
      <c r="I962" s="31">
        <f t="shared" si="1596"/>
        <v>5.8369</v>
      </c>
      <c r="J962" s="31">
        <f t="shared" si="1580"/>
        <v>5.7360899999999999</v>
      </c>
      <c r="K962" s="31">
        <f t="shared" si="1580"/>
        <v>5.8788200000000002</v>
      </c>
      <c r="L962" s="31">
        <f t="shared" si="1580"/>
        <v>6.0260800000000003</v>
      </c>
      <c r="M962" s="31">
        <f t="shared" si="1580"/>
        <v>6.2119999999999997</v>
      </c>
      <c r="N962" s="31">
        <f t="shared" si="1580"/>
        <v>6.3731900000000001</v>
      </c>
      <c r="O962" s="31">
        <f t="shared" ref="O962:P962" si="1597">ROUND((O911/O$920)*100,5)</f>
        <v>6.5475099999999999</v>
      </c>
      <c r="P962" s="31">
        <f t="shared" si="1597"/>
        <v>6.6317899999999996</v>
      </c>
      <c r="Q962" s="31">
        <f t="shared" ref="Q962" si="1598">ROUND((Q911/Q$920)*100,5)</f>
        <v>6.6342699999999999</v>
      </c>
    </row>
    <row r="963" spans="1:17" ht="12" customHeight="1" x14ac:dyDescent="0.2">
      <c r="A963" s="52" t="s">
        <v>47</v>
      </c>
      <c r="B963" s="31">
        <f t="shared" si="1580"/>
        <v>3.83175</v>
      </c>
      <c r="C963" s="31">
        <f t="shared" si="1580"/>
        <v>3.92021</v>
      </c>
      <c r="D963" s="31">
        <f t="shared" si="1580"/>
        <v>3.8153000000000001</v>
      </c>
      <c r="E963" s="31">
        <f t="shared" si="1580"/>
        <v>3.6488700000000001</v>
      </c>
      <c r="F963" s="31">
        <f t="shared" si="1580"/>
        <v>3.7512500000000002</v>
      </c>
      <c r="G963" s="31">
        <f t="shared" ref="G963:I963" si="1599">ROUND((G912/G$920)*100,5)</f>
        <v>3.7924600000000002</v>
      </c>
      <c r="H963" s="31">
        <f t="shared" si="1599"/>
        <v>3.75542</v>
      </c>
      <c r="I963" s="31">
        <f t="shared" si="1599"/>
        <v>3.6862900000000001</v>
      </c>
      <c r="J963" s="31">
        <f t="shared" si="1580"/>
        <v>3.71096</v>
      </c>
      <c r="K963" s="31">
        <f t="shared" si="1580"/>
        <v>3.6449099999999999</v>
      </c>
      <c r="L963" s="31">
        <f t="shared" si="1580"/>
        <v>3.7107199999999998</v>
      </c>
      <c r="M963" s="31">
        <f t="shared" si="1580"/>
        <v>3.88733</v>
      </c>
      <c r="N963" s="31">
        <f t="shared" si="1580"/>
        <v>4.0547599999999999</v>
      </c>
      <c r="O963" s="31">
        <f t="shared" ref="O963:P963" si="1600">ROUND((O912/O$920)*100,5)</f>
        <v>4.0678200000000002</v>
      </c>
      <c r="P963" s="31">
        <f t="shared" si="1600"/>
        <v>4.0621200000000002</v>
      </c>
      <c r="Q963" s="31">
        <f t="shared" ref="Q963" si="1601">ROUND((Q912/Q$920)*100,5)</f>
        <v>4.0485600000000002</v>
      </c>
    </row>
    <row r="964" spans="1:17" ht="12" customHeight="1" x14ac:dyDescent="0.2">
      <c r="A964" s="52" t="s">
        <v>48</v>
      </c>
      <c r="B964" s="31">
        <f t="shared" si="1580"/>
        <v>6.1682499999999996</v>
      </c>
      <c r="C964" s="31">
        <f t="shared" si="1580"/>
        <v>6.1669499999999999</v>
      </c>
      <c r="D964" s="31">
        <f t="shared" si="1580"/>
        <v>6.2207600000000003</v>
      </c>
      <c r="E964" s="31">
        <f t="shared" si="1580"/>
        <v>6.2362299999999999</v>
      </c>
      <c r="F964" s="31">
        <f t="shared" si="1580"/>
        <v>6.2265499999999996</v>
      </c>
      <c r="G964" s="31">
        <f t="shared" ref="G964:I964" si="1602">ROUND((G913/G$920)*100,5)</f>
        <v>6.0782699999999998</v>
      </c>
      <c r="H964" s="31">
        <f t="shared" si="1602"/>
        <v>6.2561299999999997</v>
      </c>
      <c r="I964" s="31">
        <f t="shared" si="1602"/>
        <v>6.1352599999999997</v>
      </c>
      <c r="J964" s="31">
        <f t="shared" si="1580"/>
        <v>6.0789299999999997</v>
      </c>
      <c r="K964" s="31">
        <f t="shared" si="1580"/>
        <v>6.1118600000000001</v>
      </c>
      <c r="L964" s="31">
        <f t="shared" si="1580"/>
        <v>6.2043999999999997</v>
      </c>
      <c r="M964" s="31">
        <f t="shared" si="1580"/>
        <v>6.3472400000000002</v>
      </c>
      <c r="N964" s="31">
        <f t="shared" si="1580"/>
        <v>6.4306799999999997</v>
      </c>
      <c r="O964" s="31">
        <f t="shared" ref="O964:P964" si="1603">ROUND((O913/O$920)*100,5)</f>
        <v>6.41479</v>
      </c>
      <c r="P964" s="31">
        <f t="shared" si="1603"/>
        <v>6.4938799999999999</v>
      </c>
      <c r="Q964" s="31">
        <f t="shared" ref="Q964" si="1604">ROUND((Q913/Q$920)*100,5)</f>
        <v>6.5303599999999999</v>
      </c>
    </row>
    <row r="965" spans="1:17" ht="12" customHeight="1" x14ac:dyDescent="0.2">
      <c r="A965" s="52" t="s">
        <v>49</v>
      </c>
      <c r="B965" s="31">
        <f t="shared" si="1580"/>
        <v>4.4674800000000001</v>
      </c>
      <c r="C965" s="31">
        <f t="shared" si="1580"/>
        <v>4.51708</v>
      </c>
      <c r="D965" s="31">
        <f t="shared" si="1580"/>
        <v>4.5339099999999997</v>
      </c>
      <c r="E965" s="31">
        <f t="shared" si="1580"/>
        <v>4.4494499999999997</v>
      </c>
      <c r="F965" s="31">
        <f t="shared" si="1580"/>
        <v>4.3249599999999999</v>
      </c>
      <c r="G965" s="31">
        <f t="shared" ref="G965:I965" si="1605">ROUND((G914/G$920)*100,5)</f>
        <v>4.0707100000000001</v>
      </c>
      <c r="H965" s="31">
        <f t="shared" si="1605"/>
        <v>4.2562199999999999</v>
      </c>
      <c r="I965" s="31">
        <f t="shared" si="1605"/>
        <v>4.1978900000000001</v>
      </c>
      <c r="J965" s="31">
        <f t="shared" si="1580"/>
        <v>4.2405900000000001</v>
      </c>
      <c r="K965" s="31">
        <f t="shared" si="1580"/>
        <v>4.2975000000000003</v>
      </c>
      <c r="L965" s="31">
        <f t="shared" si="1580"/>
        <v>4.3701800000000004</v>
      </c>
      <c r="M965" s="31">
        <f t="shared" si="1580"/>
        <v>4.3636299999999997</v>
      </c>
      <c r="N965" s="31">
        <f t="shared" si="1580"/>
        <v>4.4486800000000004</v>
      </c>
      <c r="O965" s="31">
        <f t="shared" ref="O965:P965" si="1606">ROUND((O914/O$920)*100,5)</f>
        <v>4.5267499999999998</v>
      </c>
      <c r="P965" s="31">
        <f t="shared" si="1606"/>
        <v>4.5462899999999999</v>
      </c>
      <c r="Q965" s="31">
        <f t="shared" ref="Q965" si="1607">ROUND((Q914/Q$920)*100,5)</f>
        <v>4.5867199999999997</v>
      </c>
    </row>
    <row r="966" spans="1:17" ht="12" customHeight="1" x14ac:dyDescent="0.2">
      <c r="A966" s="52" t="s">
        <v>50</v>
      </c>
      <c r="B966" s="31">
        <f t="shared" si="1580"/>
        <v>6.0406399999999998</v>
      </c>
      <c r="C966" s="31">
        <f t="shared" si="1580"/>
        <v>5.7854599999999996</v>
      </c>
      <c r="D966" s="31">
        <f t="shared" si="1580"/>
        <v>5.78742</v>
      </c>
      <c r="E966" s="31">
        <f t="shared" si="1580"/>
        <v>5.6334200000000001</v>
      </c>
      <c r="F966" s="31">
        <f t="shared" si="1580"/>
        <v>5.58101</v>
      </c>
      <c r="G966" s="31">
        <f t="shared" ref="G966:I966" si="1608">ROUND((G915/G$920)*100,5)</f>
        <v>5.7260999999999997</v>
      </c>
      <c r="H966" s="31">
        <f t="shared" si="1608"/>
        <v>5.7043499999999998</v>
      </c>
      <c r="I966" s="31">
        <f t="shared" si="1608"/>
        <v>5.8324199999999999</v>
      </c>
      <c r="J966" s="31">
        <f t="shared" si="1580"/>
        <v>5.8359899999999998</v>
      </c>
      <c r="K966" s="31">
        <f t="shared" si="1580"/>
        <v>5.6787299999999998</v>
      </c>
      <c r="L966" s="31">
        <f t="shared" si="1580"/>
        <v>5.8040399999999996</v>
      </c>
      <c r="M966" s="31">
        <f t="shared" si="1580"/>
        <v>5.8924700000000003</v>
      </c>
      <c r="N966" s="31">
        <f t="shared" si="1580"/>
        <v>5.9239100000000002</v>
      </c>
      <c r="O966" s="31">
        <f t="shared" ref="O966:P966" si="1609">ROUND((O915/O$920)*100,5)</f>
        <v>6.1804800000000002</v>
      </c>
      <c r="P966" s="31">
        <f t="shared" si="1609"/>
        <v>6.3593099999999998</v>
      </c>
      <c r="Q966" s="31">
        <f t="shared" ref="Q966" si="1610">ROUND((Q915/Q$920)*100,5)</f>
        <v>6.5120399999999998</v>
      </c>
    </row>
    <row r="967" spans="1:17" ht="12" customHeight="1" x14ac:dyDescent="0.2">
      <c r="A967" s="52" t="s">
        <v>51</v>
      </c>
      <c r="B967" s="31">
        <f t="shared" si="1580"/>
        <v>3.2315900000000002</v>
      </c>
      <c r="C967" s="31">
        <f t="shared" si="1580"/>
        <v>3.2425000000000002</v>
      </c>
      <c r="D967" s="31">
        <f t="shared" si="1580"/>
        <v>3.3030599999999999</v>
      </c>
      <c r="E967" s="31">
        <f t="shared" si="1580"/>
        <v>3.0831300000000001</v>
      </c>
      <c r="F967" s="31">
        <f t="shared" si="1580"/>
        <v>3.0439699999999998</v>
      </c>
      <c r="G967" s="31">
        <f t="shared" ref="G967:I967" si="1611">ROUND((G916/G$920)*100,5)</f>
        <v>2.9928599999999999</v>
      </c>
      <c r="H967" s="31">
        <f t="shared" si="1611"/>
        <v>3.0851799999999998</v>
      </c>
      <c r="I967" s="31">
        <f t="shared" si="1611"/>
        <v>2.9799799999999999</v>
      </c>
      <c r="J967" s="31">
        <f t="shared" si="1580"/>
        <v>3.0249799999999998</v>
      </c>
      <c r="K967" s="31">
        <f t="shared" si="1580"/>
        <v>2.9249499999999999</v>
      </c>
      <c r="L967" s="31">
        <f t="shared" si="1580"/>
        <v>2.9293800000000001</v>
      </c>
      <c r="M967" s="31">
        <f t="shared" si="1580"/>
        <v>2.9792999999999998</v>
      </c>
      <c r="N967" s="31">
        <f t="shared" si="1580"/>
        <v>2.98102</v>
      </c>
      <c r="O967" s="31">
        <f t="shared" ref="O967:P967" si="1612">ROUND((O916/O$920)*100,5)</f>
        <v>2.9153500000000001</v>
      </c>
      <c r="P967" s="31">
        <f t="shared" si="1612"/>
        <v>2.9104999999999999</v>
      </c>
      <c r="Q967" s="31">
        <f t="shared" ref="Q967" si="1613">ROUND((Q916/Q$920)*100,5)</f>
        <v>2.9181699999999999</v>
      </c>
    </row>
    <row r="968" spans="1:17" ht="12" customHeight="1" x14ac:dyDescent="0.2">
      <c r="A968" s="52" t="s">
        <v>52</v>
      </c>
      <c r="B968" s="31">
        <f t="shared" si="1580"/>
        <v>3.58474</v>
      </c>
      <c r="C968" s="31">
        <f t="shared" si="1580"/>
        <v>3.8376000000000001</v>
      </c>
      <c r="D968" s="31">
        <f t="shared" si="1580"/>
        <v>3.8462100000000001</v>
      </c>
      <c r="E968" s="31">
        <f t="shared" si="1580"/>
        <v>3.7123200000000001</v>
      </c>
      <c r="F968" s="31">
        <f t="shared" si="1580"/>
        <v>3.5998800000000002</v>
      </c>
      <c r="G968" s="31">
        <f t="shared" ref="G968:I968" si="1614">ROUND((G917/G$920)*100,5)</f>
        <v>3.4799500000000001</v>
      </c>
      <c r="H968" s="31">
        <f t="shared" si="1614"/>
        <v>3.5251100000000002</v>
      </c>
      <c r="I968" s="31">
        <f t="shared" si="1614"/>
        <v>3.4709599999999998</v>
      </c>
      <c r="J968" s="31">
        <f t="shared" si="1580"/>
        <v>3.4624000000000001</v>
      </c>
      <c r="K968" s="31">
        <f t="shared" si="1580"/>
        <v>3.44251</v>
      </c>
      <c r="L968" s="31">
        <f t="shared" si="1580"/>
        <v>3.48983</v>
      </c>
      <c r="M968" s="31">
        <f t="shared" si="1580"/>
        <v>3.4292699999999998</v>
      </c>
      <c r="N968" s="31">
        <f t="shared" si="1580"/>
        <v>3.36192</v>
      </c>
      <c r="O968" s="31">
        <f t="shared" ref="O968:P968" si="1615">ROUND((O917/O$920)*100,5)</f>
        <v>3.3769999999999998</v>
      </c>
      <c r="P968" s="31">
        <f t="shared" si="1615"/>
        <v>3.3490099999999998</v>
      </c>
      <c r="Q968" s="31">
        <f t="shared" ref="Q968" si="1616">ROUND((Q917/Q$920)*100,5)</f>
        <v>3.2503199999999999</v>
      </c>
    </row>
    <row r="969" spans="1:17" ht="12" customHeight="1" x14ac:dyDescent="0.2">
      <c r="A969" s="52" t="s">
        <v>53</v>
      </c>
      <c r="B969" s="31">
        <f t="shared" si="1580"/>
        <v>4.4421900000000001</v>
      </c>
      <c r="C969" s="31">
        <f t="shared" si="1580"/>
        <v>4.5082300000000002</v>
      </c>
      <c r="D969" s="31">
        <f t="shared" si="1580"/>
        <v>4.5030000000000001</v>
      </c>
      <c r="E969" s="31">
        <f t="shared" si="1580"/>
        <v>4.62113</v>
      </c>
      <c r="F969" s="31">
        <f t="shared" si="1580"/>
        <v>4.4825600000000003</v>
      </c>
      <c r="G969" s="31">
        <f t="shared" ref="G969:I969" si="1617">ROUND((G918/G$920)*100,5)</f>
        <v>4.38652</v>
      </c>
      <c r="H969" s="31">
        <f t="shared" si="1617"/>
        <v>4.3902700000000001</v>
      </c>
      <c r="I969" s="31">
        <f t="shared" si="1617"/>
        <v>4.38903</v>
      </c>
      <c r="J969" s="31">
        <f t="shared" si="1580"/>
        <v>4.3685700000000001</v>
      </c>
      <c r="K969" s="31">
        <f t="shared" si="1580"/>
        <v>4.3200599999999998</v>
      </c>
      <c r="L969" s="31">
        <f t="shared" si="1580"/>
        <v>4.3244400000000001</v>
      </c>
      <c r="M969" s="31">
        <f t="shared" si="1580"/>
        <v>4.2957200000000002</v>
      </c>
      <c r="N969" s="31">
        <f t="shared" si="1580"/>
        <v>4.2822800000000001</v>
      </c>
      <c r="O969" s="31">
        <f t="shared" ref="O969:P969" si="1618">ROUND((O918/O$920)*100,5)</f>
        <v>4.3030299999999997</v>
      </c>
      <c r="P969" s="31">
        <f t="shared" si="1618"/>
        <v>4.36151</v>
      </c>
      <c r="Q969" s="31">
        <f t="shared" ref="Q969" si="1619">ROUND((Q918/Q$920)*100,5)</f>
        <v>4.3924200000000004</v>
      </c>
    </row>
    <row r="970" spans="1:17" ht="12" customHeight="1" x14ac:dyDescent="0.2">
      <c r="A970" s="52" t="s">
        <v>54</v>
      </c>
      <c r="B970" s="31">
        <f t="shared" si="1580"/>
        <v>5.4587199999999996</v>
      </c>
      <c r="C970" s="31">
        <f t="shared" si="1580"/>
        <v>5.3195899999999998</v>
      </c>
      <c r="D970" s="31">
        <f t="shared" si="1580"/>
        <v>5.3479000000000001</v>
      </c>
      <c r="E970" s="31">
        <f t="shared" si="1580"/>
        <v>4.9591599999999998</v>
      </c>
      <c r="F970" s="31">
        <f t="shared" si="1580"/>
        <v>4.7695699999999999</v>
      </c>
      <c r="G970" s="31">
        <f t="shared" ref="G970:I970" si="1620">ROUND((G919/G$920)*100,5)</f>
        <v>4.7771600000000003</v>
      </c>
      <c r="H970" s="31">
        <f t="shared" si="1620"/>
        <v>4.8304900000000002</v>
      </c>
      <c r="I970" s="31">
        <f t="shared" si="1620"/>
        <v>5.0603999999999996</v>
      </c>
      <c r="J970" s="31">
        <f t="shared" si="1580"/>
        <v>5.0175999999999998</v>
      </c>
      <c r="K970" s="31">
        <f t="shared" si="1580"/>
        <v>4.9619499999999999</v>
      </c>
      <c r="L970" s="31">
        <f t="shared" si="1580"/>
        <v>4.91472</v>
      </c>
      <c r="M970" s="31">
        <f t="shared" si="1580"/>
        <v>4.7600499999999997</v>
      </c>
      <c r="N970" s="31">
        <f t="shared" si="1580"/>
        <v>4.7808799999999998</v>
      </c>
      <c r="O970" s="31">
        <f t="shared" ref="O970:P970" si="1621">ROUND((O919/O$920)*100,5)</f>
        <v>4.7882600000000002</v>
      </c>
      <c r="P970" s="31">
        <f t="shared" si="1621"/>
        <v>4.8115199999999998</v>
      </c>
      <c r="Q970" s="31">
        <f t="shared" ref="Q970" si="1622">ROUND((Q919/Q$920)*100,5)</f>
        <v>4.8278699999999999</v>
      </c>
    </row>
    <row r="971" spans="1:17" ht="12" customHeight="1" x14ac:dyDescent="0.2">
      <c r="A971" s="50" t="s">
        <v>55</v>
      </c>
      <c r="B971" s="35">
        <f t="shared" ref="B971:M971" si="1623">B920/B$920*100</f>
        <v>100</v>
      </c>
      <c r="C971" s="33">
        <f t="shared" si="1623"/>
        <v>100</v>
      </c>
      <c r="D971" s="33">
        <f t="shared" si="1623"/>
        <v>100</v>
      </c>
      <c r="E971" s="33">
        <f t="shared" si="1623"/>
        <v>100</v>
      </c>
      <c r="F971" s="33">
        <f t="shared" si="1623"/>
        <v>100</v>
      </c>
      <c r="G971" s="33">
        <f t="shared" ref="G971:I971" si="1624">G920/G$920*100</f>
        <v>100</v>
      </c>
      <c r="H971" s="33">
        <f t="shared" si="1624"/>
        <v>100</v>
      </c>
      <c r="I971" s="33">
        <f t="shared" si="1624"/>
        <v>100</v>
      </c>
      <c r="J971" s="33">
        <f t="shared" si="1623"/>
        <v>100</v>
      </c>
      <c r="K971" s="33">
        <f t="shared" si="1623"/>
        <v>100</v>
      </c>
      <c r="L971" s="33">
        <f t="shared" si="1623"/>
        <v>100</v>
      </c>
      <c r="M971" s="33">
        <f t="shared" si="1623"/>
        <v>100</v>
      </c>
      <c r="N971" s="33">
        <f>N920/N$920*100</f>
        <v>100</v>
      </c>
      <c r="O971" s="33">
        <f>O920/O$920*100</f>
        <v>100</v>
      </c>
      <c r="P971" s="33">
        <f>P920/P$920*100</f>
        <v>100</v>
      </c>
      <c r="Q971" s="33">
        <f>Q920/Q$920*100</f>
        <v>100</v>
      </c>
    </row>
    <row r="972" spans="1:17" ht="12" customHeight="1" x14ac:dyDescent="0.2">
      <c r="A972" s="51" t="s">
        <v>0</v>
      </c>
      <c r="B972" s="35"/>
      <c r="C972" s="33"/>
      <c r="D972" s="33"/>
      <c r="E972" s="33"/>
      <c r="F972" s="33"/>
      <c r="G972" s="33"/>
      <c r="H972" s="33"/>
      <c r="I972" s="33"/>
      <c r="J972" s="33"/>
      <c r="K972" s="33"/>
      <c r="L972" s="33"/>
      <c r="M972" s="33"/>
      <c r="N972" s="33"/>
      <c r="O972" s="33"/>
      <c r="P972" s="33"/>
      <c r="Q972" s="33"/>
    </row>
    <row r="973" spans="1:17" ht="12" customHeight="1" x14ac:dyDescent="0.2">
      <c r="A973" s="53" t="s">
        <v>36</v>
      </c>
      <c r="B973" s="31">
        <f>ROUND((B922/B$920)*100,5)</f>
        <v>31.309100000000001</v>
      </c>
      <c r="C973" s="31">
        <f t="shared" ref="C973:F973" si="1625">ROUND((C922/C$920)*100,5)</f>
        <v>31.544889999999999</v>
      </c>
      <c r="D973" s="31">
        <f t="shared" si="1625"/>
        <v>31.379069999999999</v>
      </c>
      <c r="E973" s="31">
        <f t="shared" si="1625"/>
        <v>31.939330000000002</v>
      </c>
      <c r="F973" s="31">
        <f t="shared" si="1625"/>
        <v>32.544049999999999</v>
      </c>
      <c r="G973" s="31">
        <f t="shared" ref="G973:I973" si="1626">ROUND((G922/G$920)*100,5)</f>
        <v>32.096620000000001</v>
      </c>
      <c r="H973" s="31">
        <f t="shared" si="1626"/>
        <v>31.763750000000002</v>
      </c>
      <c r="I973" s="31">
        <f t="shared" si="1626"/>
        <v>31.917809999999999</v>
      </c>
      <c r="J973" s="31">
        <f t="shared" ref="J973:M974" si="1627">ROUND((J922/J$920)*100,5)</f>
        <v>32.082259999999998</v>
      </c>
      <c r="K973" s="31">
        <f t="shared" si="1627"/>
        <v>32.19614</v>
      </c>
      <c r="L973" s="31">
        <f t="shared" si="1627"/>
        <v>31.893979999999999</v>
      </c>
      <c r="M973" s="31">
        <f t="shared" si="1627"/>
        <v>31.873200000000001</v>
      </c>
      <c r="N973" s="31">
        <f t="shared" ref="N973:P974" si="1628">ROUND((N922/N$920)*100,5)</f>
        <v>31.454809999999998</v>
      </c>
      <c r="O973" s="31">
        <f t="shared" si="1628"/>
        <v>30.84346</v>
      </c>
      <c r="P973" s="31">
        <f t="shared" si="1628"/>
        <v>30.471319999999999</v>
      </c>
      <c r="Q973" s="31">
        <f t="shared" ref="Q973" si="1629">ROUND((Q922/Q$920)*100,5)</f>
        <v>30.501259999999998</v>
      </c>
    </row>
    <row r="974" spans="1:17" ht="12" customHeight="1" x14ac:dyDescent="0.2">
      <c r="A974" s="53" t="s">
        <v>40</v>
      </c>
      <c r="B974" s="31">
        <f>ROUND((B923/B$920)*100,5)</f>
        <v>68.690899999999999</v>
      </c>
      <c r="C974" s="31">
        <f t="shared" ref="C974:F974" si="1630">ROUND((C923/C$920)*100,5)</f>
        <v>68.455110000000005</v>
      </c>
      <c r="D974" s="31">
        <f t="shared" si="1630"/>
        <v>68.620930000000001</v>
      </c>
      <c r="E974" s="31">
        <f t="shared" si="1630"/>
        <v>68.060670000000002</v>
      </c>
      <c r="F974" s="31">
        <f t="shared" si="1630"/>
        <v>67.455950000000001</v>
      </c>
      <c r="G974" s="31">
        <f t="shared" ref="G974:I974" si="1631">ROUND((G923/G$920)*100,5)</f>
        <v>67.903379999999999</v>
      </c>
      <c r="H974" s="31">
        <f t="shared" si="1631"/>
        <v>68.236249999999998</v>
      </c>
      <c r="I974" s="31">
        <f t="shared" si="1631"/>
        <v>68.082189999999997</v>
      </c>
      <c r="J974" s="31">
        <f t="shared" si="1627"/>
        <v>67.917739999999995</v>
      </c>
      <c r="K974" s="31">
        <f t="shared" si="1627"/>
        <v>67.80386</v>
      </c>
      <c r="L974" s="31">
        <f t="shared" si="1627"/>
        <v>68.106020000000001</v>
      </c>
      <c r="M974" s="31">
        <f t="shared" si="1627"/>
        <v>68.126800000000003</v>
      </c>
      <c r="N974" s="31">
        <f t="shared" si="1628"/>
        <v>68.545190000000005</v>
      </c>
      <c r="O974" s="31">
        <f t="shared" si="1628"/>
        <v>69.156540000000007</v>
      </c>
      <c r="P974" s="31">
        <f t="shared" si="1628"/>
        <v>69.528679999999994</v>
      </c>
      <c r="Q974" s="31">
        <f t="shared" ref="Q974" si="1632">ROUND((Q923/Q$920)*100,5)</f>
        <v>69.498739999999998</v>
      </c>
    </row>
    <row r="975" spans="1:17" ht="12" customHeight="1" x14ac:dyDescent="0.2">
      <c r="A975" s="23"/>
      <c r="B975" s="21"/>
      <c r="C975" s="21"/>
      <c r="D975" s="21"/>
      <c r="E975" s="21"/>
      <c r="F975" s="21"/>
      <c r="G975" s="21"/>
      <c r="H975" s="21"/>
      <c r="I975" s="21"/>
    </row>
    <row r="976" spans="1:17" ht="12" customHeight="1" x14ac:dyDescent="0.2">
      <c r="A976" s="100"/>
      <c r="B976" s="182" t="s">
        <v>98</v>
      </c>
      <c r="C976" s="182"/>
      <c r="D976" s="182"/>
      <c r="E976" s="182"/>
      <c r="F976" s="182"/>
      <c r="G976" s="182"/>
      <c r="H976" s="182"/>
      <c r="I976" s="182"/>
      <c r="J976" s="182"/>
      <c r="K976" s="182"/>
      <c r="L976" s="182"/>
      <c r="M976" s="182"/>
      <c r="N976" s="182"/>
      <c r="O976" s="182"/>
      <c r="P976" s="182"/>
      <c r="Q976" s="182"/>
    </row>
    <row r="977" spans="1:17" ht="12" customHeight="1" x14ac:dyDescent="0.2">
      <c r="A977" s="52" t="s">
        <v>37</v>
      </c>
      <c r="B977" s="31">
        <f>ROUND((B901/B8)*100,5)</f>
        <v>41.720399999999998</v>
      </c>
      <c r="C977" s="31">
        <f t="shared" ref="C977:F977" si="1633">ROUND((C901/C8)*100,5)</f>
        <v>42.617550000000001</v>
      </c>
      <c r="D977" s="31">
        <f t="shared" si="1633"/>
        <v>43.872439999999997</v>
      </c>
      <c r="E977" s="31">
        <f t="shared" si="1633"/>
        <v>45.581850000000003</v>
      </c>
      <c r="F977" s="31">
        <f t="shared" si="1633"/>
        <v>45.338349999999998</v>
      </c>
      <c r="G977" s="31">
        <f t="shared" ref="G977:I977" si="1634">ROUND((G901/G8)*100,5)</f>
        <v>45.065040000000003</v>
      </c>
      <c r="H977" s="31">
        <f t="shared" si="1634"/>
        <v>44.498309999999996</v>
      </c>
      <c r="I977" s="31">
        <f t="shared" si="1634"/>
        <v>42.673380000000002</v>
      </c>
      <c r="J977" s="31">
        <f t="shared" ref="J977:M978" si="1635">ROUND((J901/J8)*100,5)</f>
        <v>42.6751</v>
      </c>
      <c r="K977" s="31">
        <f t="shared" si="1635"/>
        <v>44.085929999999998</v>
      </c>
      <c r="L977" s="31">
        <f t="shared" si="1635"/>
        <v>44.29092</v>
      </c>
      <c r="M977" s="31">
        <f t="shared" si="1635"/>
        <v>42.957970000000003</v>
      </c>
      <c r="N977" s="31">
        <f t="shared" ref="N977:O980" si="1636">ROUND((N901/N8)*100,5)</f>
        <v>43.28951</v>
      </c>
      <c r="O977" s="31">
        <f t="shared" si="1636"/>
        <v>43.705170000000003</v>
      </c>
      <c r="P977" s="31">
        <f t="shared" ref="P977:Q977" si="1637">ROUND((P901/P8)*100,5)</f>
        <v>42.87932</v>
      </c>
      <c r="Q977" s="31">
        <f t="shared" si="1637"/>
        <v>42.57723</v>
      </c>
    </row>
    <row r="978" spans="1:17" ht="12" customHeight="1" x14ac:dyDescent="0.2">
      <c r="A978" s="52" t="s">
        <v>38</v>
      </c>
      <c r="B978" s="31">
        <f>ROUND((B902/B9)*100,5)</f>
        <v>43.700650000000003</v>
      </c>
      <c r="C978" s="31">
        <f t="shared" ref="C978:F978" si="1638">ROUND((C902/C9)*100,5)</f>
        <v>44.962890000000002</v>
      </c>
      <c r="D978" s="31">
        <f t="shared" si="1638"/>
        <v>46.260129999999997</v>
      </c>
      <c r="E978" s="31">
        <f t="shared" si="1638"/>
        <v>47.41442</v>
      </c>
      <c r="F978" s="31">
        <f t="shared" si="1638"/>
        <v>47.450609999999998</v>
      </c>
      <c r="G978" s="31">
        <f t="shared" ref="G978:I978" si="1639">ROUND((G902/G9)*100,5)</f>
        <v>47.24295</v>
      </c>
      <c r="H978" s="31">
        <f t="shared" si="1639"/>
        <v>46.796799999999998</v>
      </c>
      <c r="I978" s="31">
        <f t="shared" si="1639"/>
        <v>46.308590000000002</v>
      </c>
      <c r="J978" s="31">
        <f t="shared" si="1635"/>
        <v>46.316859999999998</v>
      </c>
      <c r="K978" s="31">
        <f t="shared" si="1635"/>
        <v>46.717680000000001</v>
      </c>
      <c r="L978" s="31">
        <f t="shared" si="1635"/>
        <v>46.547420000000002</v>
      </c>
      <c r="M978" s="31">
        <f t="shared" si="1635"/>
        <v>45.017440000000001</v>
      </c>
      <c r="N978" s="31">
        <f t="shared" si="1636"/>
        <v>44.424250000000001</v>
      </c>
      <c r="O978" s="31">
        <f t="shared" si="1636"/>
        <v>44.111089999999997</v>
      </c>
      <c r="P978" s="31">
        <f t="shared" ref="P978:Q978" si="1640">ROUND((P902/P9)*100,5)</f>
        <v>43.636200000000002</v>
      </c>
      <c r="Q978" s="31">
        <f t="shared" si="1640"/>
        <v>43.70731</v>
      </c>
    </row>
    <row r="979" spans="1:17" ht="12" customHeight="1" x14ac:dyDescent="0.2">
      <c r="A979" s="52" t="s">
        <v>39</v>
      </c>
      <c r="B979" s="31">
        <f t="shared" ref="B979:M980" si="1641">ROUND((B903/B10)*100,5)</f>
        <v>52.151960000000003</v>
      </c>
      <c r="C979" s="31">
        <f t="shared" si="1641"/>
        <v>52.206969999999998</v>
      </c>
      <c r="D979" s="31">
        <f t="shared" si="1641"/>
        <v>52.812600000000003</v>
      </c>
      <c r="E979" s="31">
        <f t="shared" si="1641"/>
        <v>53.782710000000002</v>
      </c>
      <c r="F979" s="31">
        <f t="shared" si="1641"/>
        <v>55.591299999999997</v>
      </c>
      <c r="G979" s="31">
        <f t="shared" ref="G979:I979" si="1642">ROUND((G903/G10)*100,5)</f>
        <v>55.665460000000003</v>
      </c>
      <c r="H979" s="31">
        <f t="shared" si="1642"/>
        <v>55.030769999999997</v>
      </c>
      <c r="I979" s="31">
        <f t="shared" si="1642"/>
        <v>53.010759999999998</v>
      </c>
      <c r="J979" s="31">
        <f t="shared" si="1641"/>
        <v>52.700360000000003</v>
      </c>
      <c r="K979" s="31">
        <f t="shared" si="1641"/>
        <v>51.513300000000001</v>
      </c>
      <c r="L979" s="31">
        <f t="shared" si="1641"/>
        <v>49.888179999999998</v>
      </c>
      <c r="M979" s="31">
        <f t="shared" si="1641"/>
        <v>47.717790000000001</v>
      </c>
      <c r="N979" s="31">
        <f t="shared" si="1636"/>
        <v>47.43103</v>
      </c>
      <c r="O979" s="31">
        <f t="shared" si="1636"/>
        <v>48.80847</v>
      </c>
      <c r="P979" s="31">
        <f t="shared" ref="P979:Q979" si="1643">ROUND((P903/P10)*100,5)</f>
        <v>49.0413</v>
      </c>
      <c r="Q979" s="31">
        <f t="shared" si="1643"/>
        <v>48.667700000000004</v>
      </c>
    </row>
    <row r="980" spans="1:17" ht="12" customHeight="1" x14ac:dyDescent="0.2">
      <c r="A980" s="52" t="s">
        <v>34</v>
      </c>
      <c r="B980" s="31">
        <f t="shared" si="1641"/>
        <v>45.480969999999999</v>
      </c>
      <c r="C980" s="31">
        <f t="shared" si="1641"/>
        <v>46.160829999999997</v>
      </c>
      <c r="D980" s="31">
        <f t="shared" si="1641"/>
        <v>47.389180000000003</v>
      </c>
      <c r="E980" s="31">
        <f t="shared" si="1641"/>
        <v>47.748849999999997</v>
      </c>
      <c r="F980" s="31">
        <f t="shared" si="1641"/>
        <v>47.980519999999999</v>
      </c>
      <c r="G980" s="31">
        <f t="shared" ref="G980:I980" si="1644">ROUND((G904/G11)*100,5)</f>
        <v>47.293170000000003</v>
      </c>
      <c r="H980" s="31">
        <f t="shared" si="1644"/>
        <v>47.31615</v>
      </c>
      <c r="I980" s="31">
        <f t="shared" si="1644"/>
        <v>48.485900000000001</v>
      </c>
      <c r="J980" s="31">
        <f t="shared" si="1641"/>
        <v>48.468829999999997</v>
      </c>
      <c r="K980" s="31">
        <f t="shared" si="1641"/>
        <v>50.25553</v>
      </c>
      <c r="L980" s="31">
        <f t="shared" si="1641"/>
        <v>48.501489999999997</v>
      </c>
      <c r="M980" s="31">
        <f t="shared" si="1641"/>
        <v>47.598329999999997</v>
      </c>
      <c r="N980" s="31">
        <f t="shared" si="1636"/>
        <v>46.030110000000001</v>
      </c>
      <c r="O980" s="31">
        <f t="shared" si="1636"/>
        <v>45.601869999999998</v>
      </c>
      <c r="P980" s="31">
        <f t="shared" ref="P980:Q980" si="1645">ROUND((P904/P11)*100,5)</f>
        <v>46.314019999999999</v>
      </c>
      <c r="Q980" s="31">
        <f t="shared" si="1645"/>
        <v>46.593800000000002</v>
      </c>
    </row>
    <row r="981" spans="1:17" ht="12" customHeight="1" x14ac:dyDescent="0.2">
      <c r="A981" s="29"/>
      <c r="B981" s="31"/>
      <c r="C981" s="31"/>
      <c r="D981" s="31"/>
      <c r="E981" s="31"/>
      <c r="F981" s="31"/>
      <c r="G981" s="31"/>
      <c r="H981" s="31"/>
      <c r="I981" s="31"/>
      <c r="J981" s="31"/>
      <c r="K981" s="31"/>
      <c r="L981" s="31"/>
      <c r="M981" s="31"/>
      <c r="N981" s="31"/>
      <c r="O981" s="31"/>
      <c r="P981" s="31"/>
      <c r="Q981" s="31"/>
    </row>
    <row r="982" spans="1:17" ht="12" customHeight="1" x14ac:dyDescent="0.2">
      <c r="A982" s="52" t="s">
        <v>41</v>
      </c>
      <c r="B982" s="31">
        <f t="shared" ref="B982:N996" si="1646">ROUND((B906/B13)*100,5)</f>
        <v>37.513069999999999</v>
      </c>
      <c r="C982" s="31">
        <f t="shared" si="1646"/>
        <v>38.471580000000003</v>
      </c>
      <c r="D982" s="31">
        <f t="shared" si="1646"/>
        <v>38.656120000000001</v>
      </c>
      <c r="E982" s="31">
        <f t="shared" si="1646"/>
        <v>39.822139999999997</v>
      </c>
      <c r="F982" s="31">
        <f t="shared" si="1646"/>
        <v>39.91234</v>
      </c>
      <c r="G982" s="31">
        <f t="shared" ref="G982:I982" si="1647">ROUND((G906/G13)*100,5)</f>
        <v>40.596559999999997</v>
      </c>
      <c r="H982" s="31">
        <f t="shared" si="1647"/>
        <v>40.471679999999999</v>
      </c>
      <c r="I982" s="31">
        <f t="shared" si="1647"/>
        <v>39.861890000000002</v>
      </c>
      <c r="J982" s="31">
        <f t="shared" si="1646"/>
        <v>39.905500000000004</v>
      </c>
      <c r="K982" s="31">
        <f t="shared" si="1646"/>
        <v>40.908589999999997</v>
      </c>
      <c r="L982" s="31">
        <f t="shared" si="1646"/>
        <v>41.115099999999998</v>
      </c>
      <c r="M982" s="31">
        <f t="shared" si="1646"/>
        <v>40.295270000000002</v>
      </c>
      <c r="N982" s="31">
        <f t="shared" si="1646"/>
        <v>39.886380000000003</v>
      </c>
      <c r="O982" s="31">
        <f t="shared" ref="O982:P982" si="1648">ROUND((O906/O13)*100,5)</f>
        <v>39.520020000000002</v>
      </c>
      <c r="P982" s="31">
        <f t="shared" si="1648"/>
        <v>39.337789999999998</v>
      </c>
      <c r="Q982" s="31">
        <f t="shared" ref="Q982" si="1649">ROUND((Q906/Q13)*100,5)</f>
        <v>39.015929999999997</v>
      </c>
    </row>
    <row r="983" spans="1:17" ht="12" customHeight="1" x14ac:dyDescent="0.2">
      <c r="A983" s="52" t="s">
        <v>42</v>
      </c>
      <c r="B983" s="31">
        <f t="shared" si="1646"/>
        <v>27.564910000000001</v>
      </c>
      <c r="C983" s="31">
        <f t="shared" si="1646"/>
        <v>29.03051</v>
      </c>
      <c r="D983" s="31">
        <f t="shared" si="1646"/>
        <v>30.33455</v>
      </c>
      <c r="E983" s="31">
        <f t="shared" si="1646"/>
        <v>31.082719999999998</v>
      </c>
      <c r="F983" s="31">
        <f t="shared" si="1646"/>
        <v>31.0931</v>
      </c>
      <c r="G983" s="31">
        <f t="shared" ref="G983:I983" si="1650">ROUND((G907/G14)*100,5)</f>
        <v>31.068549999999998</v>
      </c>
      <c r="H983" s="31">
        <f t="shared" si="1650"/>
        <v>31.870480000000001</v>
      </c>
      <c r="I983" s="31">
        <f t="shared" si="1650"/>
        <v>31.406210000000002</v>
      </c>
      <c r="J983" s="31">
        <f t="shared" si="1646"/>
        <v>31.226680000000002</v>
      </c>
      <c r="K983" s="31">
        <f t="shared" si="1646"/>
        <v>31.36055</v>
      </c>
      <c r="L983" s="31">
        <f t="shared" si="1646"/>
        <v>29.214040000000001</v>
      </c>
      <c r="M983" s="31">
        <f t="shared" si="1646"/>
        <v>27.810469999999999</v>
      </c>
      <c r="N983" s="31">
        <f t="shared" si="1646"/>
        <v>26.601479999999999</v>
      </c>
      <c r="O983" s="31">
        <f t="shared" ref="O983:P983" si="1651">ROUND((O907/O14)*100,5)</f>
        <v>26.948609999999999</v>
      </c>
      <c r="P983" s="31">
        <f t="shared" si="1651"/>
        <v>26.655660000000001</v>
      </c>
      <c r="Q983" s="31">
        <f t="shared" ref="Q983" si="1652">ROUND((Q907/Q14)*100,5)</f>
        <v>27.0519</v>
      </c>
    </row>
    <row r="984" spans="1:17" ht="12" customHeight="1" x14ac:dyDescent="0.2">
      <c r="A984" s="52" t="s">
        <v>43</v>
      </c>
      <c r="B984" s="31">
        <f t="shared" si="1646"/>
        <v>33.141260000000003</v>
      </c>
      <c r="C984" s="31">
        <f t="shared" si="1646"/>
        <v>33.082009999999997</v>
      </c>
      <c r="D984" s="31">
        <f t="shared" si="1646"/>
        <v>34.593409999999999</v>
      </c>
      <c r="E984" s="31">
        <f t="shared" si="1646"/>
        <v>35.61694</v>
      </c>
      <c r="F984" s="31">
        <f t="shared" si="1646"/>
        <v>35.016770000000001</v>
      </c>
      <c r="G984" s="31">
        <f t="shared" ref="G984:I984" si="1653">ROUND((G908/G15)*100,5)</f>
        <v>38.1342</v>
      </c>
      <c r="H984" s="31">
        <f t="shared" si="1653"/>
        <v>37.472499999999997</v>
      </c>
      <c r="I984" s="31">
        <f t="shared" si="1653"/>
        <v>36.089419999999997</v>
      </c>
      <c r="J984" s="31">
        <f t="shared" si="1646"/>
        <v>35.868639999999999</v>
      </c>
      <c r="K984" s="31">
        <f t="shared" si="1646"/>
        <v>37.007390000000001</v>
      </c>
      <c r="L984" s="31">
        <f t="shared" si="1646"/>
        <v>36.962420000000002</v>
      </c>
      <c r="M984" s="31">
        <f t="shared" si="1646"/>
        <v>35.441339999999997</v>
      </c>
      <c r="N984" s="31">
        <f t="shared" si="1646"/>
        <v>35.16348</v>
      </c>
      <c r="O984" s="31">
        <f t="shared" ref="O984:P984" si="1654">ROUND((O908/O15)*100,5)</f>
        <v>35.367510000000003</v>
      </c>
      <c r="P984" s="31">
        <f t="shared" si="1654"/>
        <v>34.579749999999997</v>
      </c>
      <c r="Q984" s="31">
        <f t="shared" ref="Q984" si="1655">ROUND((Q908/Q15)*100,5)</f>
        <v>34.885890000000003</v>
      </c>
    </row>
    <row r="985" spans="1:17" ht="12" customHeight="1" x14ac:dyDescent="0.2">
      <c r="A985" s="52" t="s">
        <v>44</v>
      </c>
      <c r="B985" s="31">
        <f t="shared" si="1646"/>
        <v>29.788699999999999</v>
      </c>
      <c r="C985" s="31">
        <f t="shared" si="1646"/>
        <v>30.500879999999999</v>
      </c>
      <c r="D985" s="31">
        <f t="shared" si="1646"/>
        <v>31.175599999999999</v>
      </c>
      <c r="E985" s="31">
        <f t="shared" si="1646"/>
        <v>32.010660000000001</v>
      </c>
      <c r="F985" s="31">
        <f t="shared" si="1646"/>
        <v>31.46481</v>
      </c>
      <c r="G985" s="31">
        <f t="shared" ref="G985:I985" si="1656">ROUND((G909/G16)*100,5)</f>
        <v>32.120510000000003</v>
      </c>
      <c r="H985" s="31">
        <f t="shared" si="1656"/>
        <v>31.553439999999998</v>
      </c>
      <c r="I985" s="31">
        <f t="shared" si="1656"/>
        <v>30.534960000000002</v>
      </c>
      <c r="J985" s="31">
        <f t="shared" si="1646"/>
        <v>28.2822</v>
      </c>
      <c r="K985" s="31">
        <f t="shared" si="1646"/>
        <v>27.384060000000002</v>
      </c>
      <c r="L985" s="31">
        <f t="shared" si="1646"/>
        <v>27.392479999999999</v>
      </c>
      <c r="M985" s="31">
        <f t="shared" si="1646"/>
        <v>26.06428</v>
      </c>
      <c r="N985" s="31">
        <f t="shared" si="1646"/>
        <v>25.727409999999999</v>
      </c>
      <c r="O985" s="31">
        <f t="shared" ref="O985:P985" si="1657">ROUND((O909/O16)*100,5)</f>
        <v>25.286000000000001</v>
      </c>
      <c r="P985" s="31">
        <f t="shared" si="1657"/>
        <v>25.154309999999999</v>
      </c>
      <c r="Q985" s="31">
        <f t="shared" ref="Q985" si="1658">ROUND((Q909/Q16)*100,5)</f>
        <v>27.21433</v>
      </c>
    </row>
    <row r="986" spans="1:17" ht="12" customHeight="1" x14ac:dyDescent="0.2">
      <c r="A986" s="52" t="s">
        <v>45</v>
      </c>
      <c r="B986" s="31">
        <f t="shared" si="1646"/>
        <v>34.012329999999999</v>
      </c>
      <c r="C986" s="31">
        <f t="shared" si="1646"/>
        <v>35.834519999999998</v>
      </c>
      <c r="D986" s="31">
        <f t="shared" si="1646"/>
        <v>37.43215</v>
      </c>
      <c r="E986" s="31">
        <f t="shared" si="1646"/>
        <v>37.816240000000001</v>
      </c>
      <c r="F986" s="31">
        <f t="shared" si="1646"/>
        <v>38.077939999999998</v>
      </c>
      <c r="G986" s="31">
        <f t="shared" ref="G986:I986" si="1659">ROUND((G910/G17)*100,5)</f>
        <v>39.511130000000001</v>
      </c>
      <c r="H986" s="31">
        <f t="shared" si="1659"/>
        <v>39.293799999999997</v>
      </c>
      <c r="I986" s="31">
        <f t="shared" si="1659"/>
        <v>38.569229999999997</v>
      </c>
      <c r="J986" s="31">
        <f t="shared" si="1646"/>
        <v>39.025790000000001</v>
      </c>
      <c r="K986" s="31">
        <f t="shared" si="1646"/>
        <v>39.238590000000002</v>
      </c>
      <c r="L986" s="31">
        <f t="shared" si="1646"/>
        <v>38.860880000000002</v>
      </c>
      <c r="M986" s="31">
        <f t="shared" si="1646"/>
        <v>36.599699999999999</v>
      </c>
      <c r="N986" s="31">
        <f t="shared" si="1646"/>
        <v>35.924109999999999</v>
      </c>
      <c r="O986" s="31">
        <f t="shared" ref="O986:P986" si="1660">ROUND((O910/O17)*100,5)</f>
        <v>36.124749999999999</v>
      </c>
      <c r="P986" s="31">
        <f t="shared" si="1660"/>
        <v>36.345759999999999</v>
      </c>
      <c r="Q986" s="31">
        <f t="shared" ref="Q986" si="1661">ROUND((Q910/Q17)*100,5)</f>
        <v>35.498609999999999</v>
      </c>
    </row>
    <row r="987" spans="1:17" ht="12" customHeight="1" x14ac:dyDescent="0.2">
      <c r="A987" s="52" t="s">
        <v>46</v>
      </c>
      <c r="B987" s="31">
        <f t="shared" si="1646"/>
        <v>29.83633</v>
      </c>
      <c r="C987" s="31">
        <f t="shared" si="1646"/>
        <v>30.32414</v>
      </c>
      <c r="D987" s="31">
        <f t="shared" si="1646"/>
        <v>30.8948</v>
      </c>
      <c r="E987" s="31">
        <f t="shared" si="1646"/>
        <v>31.77657</v>
      </c>
      <c r="F987" s="31">
        <f t="shared" si="1646"/>
        <v>32.242719999999998</v>
      </c>
      <c r="G987" s="31">
        <f t="shared" ref="G987:I987" si="1662">ROUND((G911/G18)*100,5)</f>
        <v>32.469320000000003</v>
      </c>
      <c r="H987" s="31">
        <f t="shared" si="1662"/>
        <v>33.011389999999999</v>
      </c>
      <c r="I987" s="31">
        <f t="shared" si="1662"/>
        <v>32.377989999999997</v>
      </c>
      <c r="J987" s="31">
        <f t="shared" si="1646"/>
        <v>32.200690000000002</v>
      </c>
      <c r="K987" s="31">
        <f t="shared" si="1646"/>
        <v>33.262990000000002</v>
      </c>
      <c r="L987" s="31">
        <f t="shared" si="1646"/>
        <v>33.545520000000003</v>
      </c>
      <c r="M987" s="31">
        <f t="shared" si="1646"/>
        <v>32.841419999999999</v>
      </c>
      <c r="N987" s="31">
        <f t="shared" si="1646"/>
        <v>32.819710000000001</v>
      </c>
      <c r="O987" s="31">
        <f t="shared" ref="O987:P987" si="1663">ROUND((O911/O18)*100,5)</f>
        <v>33.28313</v>
      </c>
      <c r="P987" s="31">
        <f t="shared" si="1663"/>
        <v>33.168469999999999</v>
      </c>
      <c r="Q987" s="31">
        <f t="shared" ref="Q987" si="1664">ROUND((Q911/Q18)*100,5)</f>
        <v>33.352460000000001</v>
      </c>
    </row>
    <row r="988" spans="1:17" ht="12" customHeight="1" x14ac:dyDescent="0.2">
      <c r="A988" s="52" t="s">
        <v>47</v>
      </c>
      <c r="B988" s="31">
        <f t="shared" si="1646"/>
        <v>28.41226</v>
      </c>
      <c r="C988" s="31">
        <f t="shared" si="1646"/>
        <v>29.694939999999999</v>
      </c>
      <c r="D988" s="31">
        <f t="shared" si="1646"/>
        <v>29.595120000000001</v>
      </c>
      <c r="E988" s="31">
        <f t="shared" si="1646"/>
        <v>28.406549999999999</v>
      </c>
      <c r="F988" s="31">
        <f t="shared" si="1646"/>
        <v>29.957339999999999</v>
      </c>
      <c r="G988" s="31">
        <f t="shared" ref="G988:I988" si="1665">ROUND((G912/G19)*100,5)</f>
        <v>30.76717</v>
      </c>
      <c r="H988" s="31">
        <f t="shared" si="1665"/>
        <v>30.58792</v>
      </c>
      <c r="I988" s="31">
        <f t="shared" si="1665"/>
        <v>29.677810000000001</v>
      </c>
      <c r="J988" s="31">
        <f t="shared" si="1646"/>
        <v>29.72186</v>
      </c>
      <c r="K988" s="31">
        <f t="shared" si="1646"/>
        <v>29.534009999999999</v>
      </c>
      <c r="L988" s="31">
        <f t="shared" si="1646"/>
        <v>30.05181</v>
      </c>
      <c r="M988" s="31">
        <f t="shared" si="1646"/>
        <v>30.047180000000001</v>
      </c>
      <c r="N988" s="31">
        <f t="shared" si="1646"/>
        <v>30.675909999999998</v>
      </c>
      <c r="O988" s="31">
        <f t="shared" ref="O988:P988" si="1666">ROUND((O912/O19)*100,5)</f>
        <v>30.592759999999998</v>
      </c>
      <c r="P988" s="31">
        <f t="shared" si="1666"/>
        <v>30.3857</v>
      </c>
      <c r="Q988" s="31">
        <f t="shared" ref="Q988" si="1667">ROUND((Q912/Q19)*100,5)</f>
        <v>30.71123</v>
      </c>
    </row>
    <row r="989" spans="1:17" ht="12" customHeight="1" x14ac:dyDescent="0.2">
      <c r="A989" s="52" t="s">
        <v>48</v>
      </c>
      <c r="B989" s="31">
        <f t="shared" si="1646"/>
        <v>31.120840000000001</v>
      </c>
      <c r="C989" s="31">
        <f t="shared" si="1646"/>
        <v>32.013109999999998</v>
      </c>
      <c r="D989" s="31">
        <f t="shared" si="1646"/>
        <v>33.188310000000001</v>
      </c>
      <c r="E989" s="31">
        <f t="shared" si="1646"/>
        <v>34.114060000000002</v>
      </c>
      <c r="F989" s="31">
        <f t="shared" si="1646"/>
        <v>33.709330000000001</v>
      </c>
      <c r="G989" s="31">
        <f t="shared" ref="G989:I989" si="1668">ROUND((G913/G20)*100,5)</f>
        <v>33.234749999999998</v>
      </c>
      <c r="H989" s="31">
        <f t="shared" si="1668"/>
        <v>33.730539999999998</v>
      </c>
      <c r="I989" s="31">
        <f t="shared" si="1668"/>
        <v>32.688879999999997</v>
      </c>
      <c r="J989" s="31">
        <f t="shared" si="1646"/>
        <v>32.7042</v>
      </c>
      <c r="K989" s="31">
        <f t="shared" si="1646"/>
        <v>33.815390000000001</v>
      </c>
      <c r="L989" s="31">
        <f t="shared" si="1646"/>
        <v>34.095359999999999</v>
      </c>
      <c r="M989" s="31">
        <f t="shared" si="1646"/>
        <v>33.552639999999997</v>
      </c>
      <c r="N989" s="31">
        <f t="shared" si="1646"/>
        <v>33.82723</v>
      </c>
      <c r="O989" s="31">
        <f t="shared" ref="O989:P989" si="1669">ROUND((O913/O20)*100,5)</f>
        <v>33.87238</v>
      </c>
      <c r="P989" s="31">
        <f t="shared" si="1669"/>
        <v>33.991329999999998</v>
      </c>
      <c r="Q989" s="31">
        <f t="shared" ref="Q989" si="1670">ROUND((Q913/Q20)*100,5)</f>
        <v>34.174669999999999</v>
      </c>
    </row>
    <row r="990" spans="1:17" ht="12" customHeight="1" x14ac:dyDescent="0.2">
      <c r="A990" s="52" t="s">
        <v>49</v>
      </c>
      <c r="B990" s="31">
        <f t="shared" si="1646"/>
        <v>35.707909999999998</v>
      </c>
      <c r="C990" s="31">
        <f t="shared" si="1646"/>
        <v>36.407310000000003</v>
      </c>
      <c r="D990" s="31">
        <f t="shared" si="1646"/>
        <v>37.10727</v>
      </c>
      <c r="E990" s="31">
        <f t="shared" si="1646"/>
        <v>36.984279999999998</v>
      </c>
      <c r="F990" s="31">
        <f t="shared" si="1646"/>
        <v>36.484729999999999</v>
      </c>
      <c r="G990" s="31">
        <f t="shared" ref="G990:I990" si="1671">ROUND((G914/G21)*100,5)</f>
        <v>35.268540000000002</v>
      </c>
      <c r="H990" s="31">
        <f t="shared" si="1671"/>
        <v>36.155900000000003</v>
      </c>
      <c r="I990" s="31">
        <f t="shared" si="1671"/>
        <v>35.650700000000001</v>
      </c>
      <c r="J990" s="31">
        <f t="shared" si="1646"/>
        <v>35.9617</v>
      </c>
      <c r="K990" s="31">
        <f t="shared" si="1646"/>
        <v>36.618299999999998</v>
      </c>
      <c r="L990" s="31">
        <f t="shared" si="1646"/>
        <v>36.81053</v>
      </c>
      <c r="M990" s="31">
        <f t="shared" si="1646"/>
        <v>35.979480000000002</v>
      </c>
      <c r="N990" s="31">
        <f t="shared" si="1646"/>
        <v>35.93177</v>
      </c>
      <c r="O990" s="31">
        <f t="shared" ref="O990:P990" si="1672">ROUND((O914/O21)*100,5)</f>
        <v>36.761600000000001</v>
      </c>
      <c r="P990" s="31">
        <f t="shared" si="1672"/>
        <v>36.855519999999999</v>
      </c>
      <c r="Q990" s="31">
        <f t="shared" ref="Q990" si="1673">ROUND((Q914/Q21)*100,5)</f>
        <v>37.422820000000002</v>
      </c>
    </row>
    <row r="991" spans="1:17" ht="12" customHeight="1" x14ac:dyDescent="0.2">
      <c r="A991" s="52" t="s">
        <v>50</v>
      </c>
      <c r="B991" s="31">
        <f t="shared" si="1646"/>
        <v>29.13363</v>
      </c>
      <c r="C991" s="31">
        <f t="shared" si="1646"/>
        <v>29.191790000000001</v>
      </c>
      <c r="D991" s="31">
        <f t="shared" si="1646"/>
        <v>29.930119999999999</v>
      </c>
      <c r="E991" s="31">
        <f t="shared" si="1646"/>
        <v>30.007580000000001</v>
      </c>
      <c r="F991" s="31">
        <f t="shared" si="1646"/>
        <v>29.79654</v>
      </c>
      <c r="G991" s="31">
        <f t="shared" ref="G991:I991" si="1674">ROUND((G915/G22)*100,5)</f>
        <v>30.496919999999999</v>
      </c>
      <c r="H991" s="31">
        <f t="shared" si="1674"/>
        <v>30.123840000000001</v>
      </c>
      <c r="I991" s="31">
        <f t="shared" si="1674"/>
        <v>29.938220000000001</v>
      </c>
      <c r="J991" s="31">
        <f t="shared" si="1646"/>
        <v>30.11806</v>
      </c>
      <c r="K991" s="31">
        <f t="shared" si="1646"/>
        <v>29.739550000000001</v>
      </c>
      <c r="L991" s="31">
        <f t="shared" si="1646"/>
        <v>30.703379999999999</v>
      </c>
      <c r="M991" s="31">
        <f t="shared" si="1646"/>
        <v>29.760649999999998</v>
      </c>
      <c r="N991" s="31">
        <f t="shared" si="1646"/>
        <v>29.503060000000001</v>
      </c>
      <c r="O991" s="31">
        <f t="shared" ref="O991:P991" si="1675">ROUND((O915/O22)*100,5)</f>
        <v>29.615089999999999</v>
      </c>
      <c r="P991" s="31">
        <f t="shared" si="1675"/>
        <v>28.921559999999999</v>
      </c>
      <c r="Q991" s="31">
        <f t="shared" ref="Q991" si="1676">ROUND((Q915/Q22)*100,5)</f>
        <v>29.09628</v>
      </c>
    </row>
    <row r="992" spans="1:17" ht="12" customHeight="1" x14ac:dyDescent="0.2">
      <c r="A992" s="52" t="s">
        <v>51</v>
      </c>
      <c r="B992" s="31">
        <f t="shared" si="1646"/>
        <v>33.707520000000002</v>
      </c>
      <c r="C992" s="31">
        <f t="shared" si="1646"/>
        <v>34.697229999999998</v>
      </c>
      <c r="D992" s="31">
        <f t="shared" si="1646"/>
        <v>35.723379999999999</v>
      </c>
      <c r="E992" s="31">
        <f t="shared" si="1646"/>
        <v>34.16798</v>
      </c>
      <c r="F992" s="31">
        <f t="shared" si="1646"/>
        <v>34.112760000000002</v>
      </c>
      <c r="G992" s="31">
        <f t="shared" ref="G992:I992" si="1677">ROUND((G916/G23)*100,5)</f>
        <v>34.007100000000001</v>
      </c>
      <c r="H992" s="31">
        <f t="shared" si="1677"/>
        <v>34.610599999999998</v>
      </c>
      <c r="I992" s="31">
        <f t="shared" si="1677"/>
        <v>33.24559</v>
      </c>
      <c r="J992" s="31">
        <f t="shared" si="1646"/>
        <v>33.25535</v>
      </c>
      <c r="K992" s="31">
        <f t="shared" si="1646"/>
        <v>32.747399999999999</v>
      </c>
      <c r="L992" s="31">
        <f t="shared" si="1646"/>
        <v>32.814480000000003</v>
      </c>
      <c r="M992" s="31">
        <f t="shared" si="1646"/>
        <v>32.45234</v>
      </c>
      <c r="N992" s="31">
        <f t="shared" si="1646"/>
        <v>32.246769999999998</v>
      </c>
      <c r="O992" s="31">
        <f t="shared" ref="O992:P992" si="1678">ROUND((O916/O23)*100,5)</f>
        <v>31.834540000000001</v>
      </c>
      <c r="P992" s="31">
        <f t="shared" si="1678"/>
        <v>31.88655</v>
      </c>
      <c r="Q992" s="31">
        <f t="shared" ref="Q992" si="1679">ROUND((Q916/Q23)*100,5)</f>
        <v>32.559310000000004</v>
      </c>
    </row>
    <row r="993" spans="1:17" ht="12" customHeight="1" x14ac:dyDescent="0.2">
      <c r="A993" s="52" t="s">
        <v>52</v>
      </c>
      <c r="B993" s="31">
        <f t="shared" si="1646"/>
        <v>25.62265</v>
      </c>
      <c r="C993" s="31">
        <f t="shared" si="1646"/>
        <v>28.109259999999999</v>
      </c>
      <c r="D993" s="31">
        <f t="shared" si="1646"/>
        <v>29.420369999999998</v>
      </c>
      <c r="E993" s="31">
        <f t="shared" si="1646"/>
        <v>29.681609999999999</v>
      </c>
      <c r="F993" s="31">
        <f t="shared" si="1646"/>
        <v>29.814170000000001</v>
      </c>
      <c r="G993" s="31">
        <f t="shared" ref="G993:I993" si="1680">ROUND((G917/G24)*100,5)</f>
        <v>29.1632</v>
      </c>
      <c r="H993" s="31">
        <f t="shared" si="1680"/>
        <v>29.32226</v>
      </c>
      <c r="I993" s="31">
        <f t="shared" si="1680"/>
        <v>28.916920000000001</v>
      </c>
      <c r="J993" s="31">
        <f t="shared" si="1646"/>
        <v>29.210090000000001</v>
      </c>
      <c r="K993" s="31">
        <f t="shared" si="1646"/>
        <v>29.070930000000001</v>
      </c>
      <c r="L993" s="31">
        <f t="shared" si="1646"/>
        <v>29.553090000000001</v>
      </c>
      <c r="M993" s="31">
        <f t="shared" si="1646"/>
        <v>28.176010000000002</v>
      </c>
      <c r="N993" s="31">
        <f t="shared" si="1646"/>
        <v>27.079979999999999</v>
      </c>
      <c r="O993" s="31">
        <f t="shared" ref="O993:P993" si="1681">ROUND((O917/O24)*100,5)</f>
        <v>27.23394</v>
      </c>
      <c r="P993" s="31">
        <f t="shared" si="1681"/>
        <v>27.088380000000001</v>
      </c>
      <c r="Q993" s="31">
        <f t="shared" ref="Q993" si="1682">ROUND((Q917/Q24)*100,5)</f>
        <v>26.85341</v>
      </c>
    </row>
    <row r="994" spans="1:17" ht="12" customHeight="1" x14ac:dyDescent="0.2">
      <c r="A994" s="52" t="s">
        <v>53</v>
      </c>
      <c r="B994" s="31">
        <f t="shared" si="1646"/>
        <v>27.69792</v>
      </c>
      <c r="C994" s="31">
        <f t="shared" si="1646"/>
        <v>28.093920000000001</v>
      </c>
      <c r="D994" s="31">
        <f t="shared" si="1646"/>
        <v>27.896629999999998</v>
      </c>
      <c r="E994" s="31">
        <f t="shared" si="1646"/>
        <v>28.459520000000001</v>
      </c>
      <c r="F994" s="31">
        <f t="shared" si="1646"/>
        <v>27.754190000000001</v>
      </c>
      <c r="G994" s="31">
        <f t="shared" ref="G994:I994" si="1683">ROUND((G918/G25)*100,5)</f>
        <v>27.332470000000001</v>
      </c>
      <c r="H994" s="31">
        <f t="shared" si="1683"/>
        <v>26.391220000000001</v>
      </c>
      <c r="I994" s="31">
        <f t="shared" si="1683"/>
        <v>25.080210000000001</v>
      </c>
      <c r="J994" s="31">
        <f t="shared" si="1646"/>
        <v>24.988589999999999</v>
      </c>
      <c r="K994" s="31">
        <f t="shared" si="1646"/>
        <v>25.377929999999999</v>
      </c>
      <c r="L994" s="31">
        <f t="shared" si="1646"/>
        <v>25.328949999999999</v>
      </c>
      <c r="M994" s="31">
        <f t="shared" si="1646"/>
        <v>23.769559999999998</v>
      </c>
      <c r="N994" s="31">
        <f t="shared" si="1646"/>
        <v>22.848929999999999</v>
      </c>
      <c r="O994" s="31">
        <f t="shared" ref="O994:P994" si="1684">ROUND((O918/O25)*100,5)</f>
        <v>22.84151</v>
      </c>
      <c r="P994" s="31">
        <f t="shared" si="1684"/>
        <v>22.996459999999999</v>
      </c>
      <c r="Q994" s="31">
        <f t="shared" ref="Q994" si="1685">ROUND((Q918/Q25)*100,5)</f>
        <v>22.795069999999999</v>
      </c>
    </row>
    <row r="995" spans="1:17" ht="12" customHeight="1" x14ac:dyDescent="0.2">
      <c r="A995" s="52" t="s">
        <v>54</v>
      </c>
      <c r="B995" s="31">
        <f t="shared" si="1646"/>
        <v>35.125160000000001</v>
      </c>
      <c r="C995" s="31">
        <f t="shared" si="1646"/>
        <v>35.847070000000002</v>
      </c>
      <c r="D995" s="31">
        <f t="shared" si="1646"/>
        <v>36.94679</v>
      </c>
      <c r="E995" s="31">
        <f t="shared" si="1646"/>
        <v>35.51408</v>
      </c>
      <c r="F995" s="31">
        <f t="shared" si="1646"/>
        <v>35.00403</v>
      </c>
      <c r="G995" s="31">
        <f t="shared" ref="G995:I995" si="1686">ROUND((G919/G26)*100,5)</f>
        <v>35.990310000000001</v>
      </c>
      <c r="H995" s="31">
        <f t="shared" si="1686"/>
        <v>36.334110000000003</v>
      </c>
      <c r="I995" s="31">
        <f t="shared" si="1686"/>
        <v>37.019880000000001</v>
      </c>
      <c r="J995" s="31">
        <f t="shared" si="1646"/>
        <v>37.163429999999998</v>
      </c>
      <c r="K995" s="31">
        <f t="shared" si="1646"/>
        <v>36.826180000000001</v>
      </c>
      <c r="L995" s="31">
        <f t="shared" si="1646"/>
        <v>36.41883</v>
      </c>
      <c r="M995" s="31">
        <f t="shared" si="1646"/>
        <v>34.141629999999999</v>
      </c>
      <c r="N995" s="31">
        <f t="shared" si="1646"/>
        <v>34.149500000000003</v>
      </c>
      <c r="O995" s="31">
        <f t="shared" ref="O995:P995" si="1687">ROUND((O919/O26)*100,5)</f>
        <v>34.500190000000003</v>
      </c>
      <c r="P995" s="31">
        <f t="shared" si="1687"/>
        <v>35.317100000000003</v>
      </c>
      <c r="Q995" s="31">
        <f t="shared" ref="Q995" si="1688">ROUND((Q919/Q26)*100,5)</f>
        <v>35.669750000000001</v>
      </c>
    </row>
    <row r="996" spans="1:17" ht="12" customHeight="1" x14ac:dyDescent="0.2">
      <c r="A996" s="50" t="s">
        <v>55</v>
      </c>
      <c r="B996" s="32">
        <f t="shared" si="1646"/>
        <v>34.656140000000001</v>
      </c>
      <c r="C996" s="32">
        <f t="shared" si="1646"/>
        <v>35.585630000000002</v>
      </c>
      <c r="D996" s="32">
        <f t="shared" si="1646"/>
        <v>36.467669999999998</v>
      </c>
      <c r="E996" s="32">
        <f t="shared" si="1646"/>
        <v>36.917209999999997</v>
      </c>
      <c r="F996" s="32">
        <f t="shared" si="1646"/>
        <v>37.005980000000001</v>
      </c>
      <c r="G996" s="32">
        <f t="shared" ref="G996:I996" si="1689">ROUND((G920/G27)*100,5)</f>
        <v>37.208660000000002</v>
      </c>
      <c r="H996" s="32">
        <f t="shared" si="1689"/>
        <v>37.09957</v>
      </c>
      <c r="I996" s="32">
        <f t="shared" si="1689"/>
        <v>36.465980000000002</v>
      </c>
      <c r="J996" s="32">
        <f t="shared" si="1646"/>
        <v>36.390059999999998</v>
      </c>
      <c r="K996" s="32">
        <f t="shared" si="1646"/>
        <v>36.79374</v>
      </c>
      <c r="L996" s="32">
        <f t="shared" si="1646"/>
        <v>36.549160000000001</v>
      </c>
      <c r="M996" s="32">
        <f t="shared" si="1646"/>
        <v>35.29204</v>
      </c>
      <c r="N996" s="32">
        <f t="shared" si="1646"/>
        <v>34.771129999999999</v>
      </c>
      <c r="O996" s="32">
        <f t="shared" ref="O996:P996" si="1690">ROUND((O920/O27)*100,5)</f>
        <v>34.779539999999997</v>
      </c>
      <c r="P996" s="32">
        <f t="shared" si="1690"/>
        <v>34.657200000000003</v>
      </c>
      <c r="Q996" s="32">
        <f t="shared" ref="Q996" si="1691">ROUND((Q920/Q27)*100,5)</f>
        <v>34.868429999999996</v>
      </c>
    </row>
    <row r="997" spans="1:17" ht="12" customHeight="1" x14ac:dyDescent="0.2">
      <c r="A997" s="51" t="s">
        <v>0</v>
      </c>
      <c r="B997" s="31"/>
      <c r="C997" s="31"/>
      <c r="D997" s="31"/>
      <c r="E997" s="31"/>
      <c r="F997" s="31"/>
      <c r="G997" s="31"/>
      <c r="H997" s="31"/>
      <c r="I997" s="31"/>
      <c r="J997" s="31"/>
      <c r="K997" s="31"/>
      <c r="L997" s="31"/>
      <c r="M997" s="31"/>
      <c r="N997" s="31"/>
      <c r="O997" s="31"/>
      <c r="P997" s="31"/>
      <c r="Q997" s="31"/>
    </row>
    <row r="998" spans="1:17" ht="12" customHeight="1" x14ac:dyDescent="0.2">
      <c r="A998" s="53" t="s">
        <v>36</v>
      </c>
      <c r="B998" s="31">
        <f t="shared" ref="B998:M999" si="1692">ROUND((B922/B29)*100,5)</f>
        <v>45.628140000000002</v>
      </c>
      <c r="C998" s="31">
        <f t="shared" si="1692"/>
        <v>46.40475</v>
      </c>
      <c r="D998" s="31">
        <f t="shared" si="1692"/>
        <v>47.540460000000003</v>
      </c>
      <c r="E998" s="31">
        <f t="shared" si="1692"/>
        <v>48.390599999999999</v>
      </c>
      <c r="F998" s="31">
        <f t="shared" si="1692"/>
        <v>48.742649999999998</v>
      </c>
      <c r="G998" s="31">
        <f t="shared" ref="G998:I998" si="1693">ROUND((G922/G29)*100,5)</f>
        <v>48.368470000000002</v>
      </c>
      <c r="H998" s="31">
        <f t="shared" si="1693"/>
        <v>48.043709999999997</v>
      </c>
      <c r="I998" s="31">
        <f t="shared" si="1693"/>
        <v>47.782820000000001</v>
      </c>
      <c r="J998" s="31">
        <f t="shared" si="1692"/>
        <v>47.726660000000003</v>
      </c>
      <c r="K998" s="31">
        <f t="shared" si="1692"/>
        <v>48.623620000000003</v>
      </c>
      <c r="L998" s="31">
        <f t="shared" si="1692"/>
        <v>47.59646</v>
      </c>
      <c r="M998" s="31">
        <f t="shared" si="1692"/>
        <v>46.282879999999999</v>
      </c>
      <c r="N998" s="31">
        <f t="shared" ref="N998:P999" si="1694">ROUND((N922/N29)*100,5)</f>
        <v>45.448430000000002</v>
      </c>
      <c r="O998" s="31">
        <f t="shared" si="1694"/>
        <v>45.4422</v>
      </c>
      <c r="P998" s="31">
        <f t="shared" si="1694"/>
        <v>45.53622</v>
      </c>
      <c r="Q998" s="31">
        <f t="shared" ref="Q998" si="1695">ROUND((Q922/Q29)*100,5)</f>
        <v>45.565440000000002</v>
      </c>
    </row>
    <row r="999" spans="1:17" ht="12" customHeight="1" x14ac:dyDescent="0.2">
      <c r="A999" s="53" t="s">
        <v>40</v>
      </c>
      <c r="B999" s="31">
        <f t="shared" si="1692"/>
        <v>31.232900000000001</v>
      </c>
      <c r="C999" s="31">
        <f t="shared" si="1692"/>
        <v>32.133330000000001</v>
      </c>
      <c r="D999" s="31">
        <f t="shared" si="1692"/>
        <v>32.957470000000001</v>
      </c>
      <c r="E999" s="31">
        <f t="shared" si="1692"/>
        <v>33.220880000000001</v>
      </c>
      <c r="F999" s="31">
        <f t="shared" si="1692"/>
        <v>33.154490000000003</v>
      </c>
      <c r="G999" s="31">
        <f t="shared" ref="G999:I999" si="1696">ROUND((G923/G30)*100,5)</f>
        <v>33.549750000000003</v>
      </c>
      <c r="H999" s="31">
        <f t="shared" si="1696"/>
        <v>33.542760000000001</v>
      </c>
      <c r="I999" s="31">
        <f t="shared" si="1696"/>
        <v>32.821680000000001</v>
      </c>
      <c r="J999" s="31">
        <f t="shared" si="1692"/>
        <v>32.718910000000001</v>
      </c>
      <c r="K999" s="31">
        <f t="shared" si="1692"/>
        <v>32.983289999999997</v>
      </c>
      <c r="L999" s="31">
        <f t="shared" si="1692"/>
        <v>32.965969999999999</v>
      </c>
      <c r="M999" s="31">
        <f t="shared" si="1692"/>
        <v>31.76313</v>
      </c>
      <c r="N999" s="31">
        <f t="shared" si="1694"/>
        <v>31.387319999999999</v>
      </c>
      <c r="O999" s="31">
        <f t="shared" si="1694"/>
        <v>31.484690000000001</v>
      </c>
      <c r="P999" s="31">
        <f t="shared" si="1694"/>
        <v>31.372399999999999</v>
      </c>
      <c r="Q999" s="31">
        <f t="shared" ref="Q999" si="1697">ROUND((Q923/Q30)*100,5)</f>
        <v>31.611460000000001</v>
      </c>
    </row>
    <row r="1000" spans="1:17" ht="12" customHeight="1" x14ac:dyDescent="0.2">
      <c r="A1000" s="7" t="s">
        <v>100</v>
      </c>
      <c r="B1000" s="31"/>
      <c r="C1000" s="31"/>
      <c r="D1000" s="31"/>
      <c r="E1000" s="31"/>
      <c r="F1000" s="31"/>
      <c r="G1000" s="31"/>
      <c r="H1000" s="31"/>
      <c r="I1000" s="31"/>
      <c r="J1000" s="31"/>
      <c r="K1000" s="31"/>
      <c r="L1000" s="31"/>
      <c r="M1000" s="31"/>
      <c r="N1000" s="31"/>
      <c r="O1000" s="31"/>
    </row>
    <row r="1001" spans="1:17" ht="24" customHeight="1" x14ac:dyDescent="0.2">
      <c r="A1001" s="174" t="s">
        <v>123</v>
      </c>
      <c r="B1001" s="174"/>
      <c r="C1001" s="174"/>
      <c r="D1001" s="174"/>
      <c r="E1001" s="174"/>
      <c r="F1001" s="174"/>
      <c r="G1001" s="174"/>
      <c r="H1001" s="174"/>
      <c r="I1001" s="174"/>
      <c r="J1001" s="174"/>
      <c r="K1001" s="174"/>
      <c r="L1001" s="174"/>
      <c r="M1001" s="174"/>
      <c r="N1001" s="174"/>
      <c r="O1001" s="174"/>
      <c r="P1001" s="174"/>
      <c r="Q1001" s="174"/>
    </row>
    <row r="1002" spans="1:17" ht="12.75" customHeight="1" x14ac:dyDescent="0.2"/>
    <row r="1003" spans="1:17" ht="12.75" customHeight="1" x14ac:dyDescent="0.2"/>
    <row r="1004" spans="1:17" ht="12.75" customHeight="1" x14ac:dyDescent="0.2"/>
    <row r="1005" spans="1:17" ht="12.75" customHeight="1" x14ac:dyDescent="0.2"/>
  </sheetData>
  <mergeCells count="54">
    <mergeCell ref="B925:Q925"/>
    <mergeCell ref="B951:Q951"/>
    <mergeCell ref="B721:Q721"/>
    <mergeCell ref="A1:Q1"/>
    <mergeCell ref="B32:Q32"/>
    <mergeCell ref="B58:Q58"/>
    <mergeCell ref="B619:Q619"/>
    <mergeCell ref="B645:Q645"/>
    <mergeCell ref="B670:Q670"/>
    <mergeCell ref="B695:Q695"/>
    <mergeCell ref="B696:Q696"/>
    <mergeCell ref="B543:Q543"/>
    <mergeCell ref="B568:Q568"/>
    <mergeCell ref="B593:Q593"/>
    <mergeCell ref="B594:Q594"/>
    <mergeCell ref="B211:Q211"/>
    <mergeCell ref="B976:Q976"/>
    <mergeCell ref="A1001:Q1001"/>
    <mergeCell ref="B441:Q441"/>
    <mergeCell ref="B466:Q466"/>
    <mergeCell ref="B491:Q491"/>
    <mergeCell ref="B492:Q492"/>
    <mergeCell ref="B517:Q517"/>
    <mergeCell ref="B798:Q798"/>
    <mergeCell ref="B823:Q823"/>
    <mergeCell ref="B849:Q849"/>
    <mergeCell ref="B874:Q874"/>
    <mergeCell ref="B899:Q899"/>
    <mergeCell ref="B900:Q900"/>
    <mergeCell ref="B747:Q747"/>
    <mergeCell ref="B772:Q772"/>
    <mergeCell ref="B797:Q797"/>
    <mergeCell ref="B237:Q237"/>
    <mergeCell ref="B262:Q262"/>
    <mergeCell ref="B287:Q287"/>
    <mergeCell ref="B288:Q288"/>
    <mergeCell ref="B313:Q313"/>
    <mergeCell ref="B339:Q339"/>
    <mergeCell ref="B364:Q364"/>
    <mergeCell ref="B389:Q389"/>
    <mergeCell ref="B390:Q390"/>
    <mergeCell ref="B415:Q415"/>
    <mergeCell ref="B109:Q109"/>
    <mergeCell ref="B135:Q135"/>
    <mergeCell ref="B160:Q160"/>
    <mergeCell ref="B185:Q185"/>
    <mergeCell ref="B186:Q186"/>
    <mergeCell ref="B83:Q83"/>
    <mergeCell ref="B84:Q84"/>
    <mergeCell ref="B3:Q3"/>
    <mergeCell ref="A3:A4"/>
    <mergeCell ref="B2:N2"/>
    <mergeCell ref="B6:Q6"/>
    <mergeCell ref="B7:Q7"/>
  </mergeCells>
  <hyperlinks>
    <hyperlink ref="A1:B1" location="Inhaltsverzeichnis!A21" display="Inhaltsverzeichnis!A21"/>
    <hyperlink ref="A1:O1" location="Inhaltsverzeichnis!A23" display="Inhaltsverzeichnis!A23"/>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 /15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style="98" customWidth="1"/>
    <col min="2" max="2" width="2" style="98" customWidth="1"/>
    <col min="3" max="3" width="29.5546875" style="98" customWidth="1"/>
    <col min="4" max="4" width="2.109375" style="98" customWidth="1"/>
    <col min="5" max="5" width="29.33203125" style="98" customWidth="1"/>
    <col min="6" max="6" width="2" style="98" customWidth="1"/>
    <col min="7" max="7" width="30" style="98" customWidth="1"/>
    <col min="8" max="8" width="5.33203125" style="98" customWidth="1"/>
    <col min="9" max="9" width="16.109375" style="98" customWidth="1"/>
    <col min="10" max="16384" width="11.5546875" style="9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0481" r:id="rId4">
          <objectPr defaultSize="0" autoPict="0" r:id="rId5">
            <anchor moveWithCells="1">
              <from>
                <xdr:col>0</xdr:col>
                <xdr:colOff>0</xdr:colOff>
                <xdr:row>1</xdr:row>
                <xdr:rowOff>15240</xdr:rowOff>
              </from>
              <to>
                <xdr:col>6</xdr:col>
                <xdr:colOff>1866900</xdr:colOff>
                <xdr:row>44</xdr:row>
                <xdr:rowOff>22860</xdr:rowOff>
              </to>
            </anchor>
          </objectPr>
        </oleObject>
      </mc:Choice>
      <mc:Fallback>
        <oleObject progId="Word.Document.12"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133" customWidth="1"/>
    <col min="2" max="2" width="25.6640625" style="132" customWidth="1"/>
    <col min="3" max="3" width="15.6640625" style="132" customWidth="1"/>
    <col min="4" max="4" width="1.6640625" style="132" customWidth="1"/>
    <col min="5" max="5" width="25.6640625" style="132" customWidth="1"/>
    <col min="6" max="256" width="11.44140625" style="132"/>
    <col min="257" max="257" width="1.6640625" style="132" customWidth="1"/>
    <col min="258" max="258" width="25.6640625" style="132" customWidth="1"/>
    <col min="259" max="259" width="15.6640625" style="132" customWidth="1"/>
    <col min="260" max="260" width="1.6640625" style="132" customWidth="1"/>
    <col min="261" max="261" width="25.6640625" style="132" customWidth="1"/>
    <col min="262" max="512" width="11.44140625" style="132"/>
    <col min="513" max="513" width="1.6640625" style="132" customWidth="1"/>
    <col min="514" max="514" width="25.6640625" style="132" customWidth="1"/>
    <col min="515" max="515" width="15.6640625" style="132" customWidth="1"/>
    <col min="516" max="516" width="1.6640625" style="132" customWidth="1"/>
    <col min="517" max="517" width="25.6640625" style="132" customWidth="1"/>
    <col min="518" max="768" width="11.44140625" style="132"/>
    <col min="769" max="769" width="1.6640625" style="132" customWidth="1"/>
    <col min="770" max="770" width="25.6640625" style="132" customWidth="1"/>
    <col min="771" max="771" width="15.6640625" style="132" customWidth="1"/>
    <col min="772" max="772" width="1.6640625" style="132" customWidth="1"/>
    <col min="773" max="773" width="25.6640625" style="132" customWidth="1"/>
    <col min="774" max="1024" width="11.44140625" style="132"/>
    <col min="1025" max="1025" width="1.6640625" style="132" customWidth="1"/>
    <col min="1026" max="1026" width="25.6640625" style="132" customWidth="1"/>
    <col min="1027" max="1027" width="15.6640625" style="132" customWidth="1"/>
    <col min="1028" max="1028" width="1.6640625" style="132" customWidth="1"/>
    <col min="1029" max="1029" width="25.6640625" style="132" customWidth="1"/>
    <col min="1030" max="1280" width="11.44140625" style="132"/>
    <col min="1281" max="1281" width="1.6640625" style="132" customWidth="1"/>
    <col min="1282" max="1282" width="25.6640625" style="132" customWidth="1"/>
    <col min="1283" max="1283" width="15.6640625" style="132" customWidth="1"/>
    <col min="1284" max="1284" width="1.6640625" style="132" customWidth="1"/>
    <col min="1285" max="1285" width="25.6640625" style="132" customWidth="1"/>
    <col min="1286" max="1536" width="11.44140625" style="132"/>
    <col min="1537" max="1537" width="1.6640625" style="132" customWidth="1"/>
    <col min="1538" max="1538" width="25.6640625" style="132" customWidth="1"/>
    <col min="1539" max="1539" width="15.6640625" style="132" customWidth="1"/>
    <col min="1540" max="1540" width="1.6640625" style="132" customWidth="1"/>
    <col min="1541" max="1541" width="25.6640625" style="132" customWidth="1"/>
    <col min="1542" max="1792" width="11.44140625" style="132"/>
    <col min="1793" max="1793" width="1.6640625" style="132" customWidth="1"/>
    <col min="1794" max="1794" width="25.6640625" style="132" customWidth="1"/>
    <col min="1795" max="1795" width="15.6640625" style="132" customWidth="1"/>
    <col min="1796" max="1796" width="1.6640625" style="132" customWidth="1"/>
    <col min="1797" max="1797" width="25.6640625" style="132" customWidth="1"/>
    <col min="1798" max="2048" width="11.44140625" style="132"/>
    <col min="2049" max="2049" width="1.6640625" style="132" customWidth="1"/>
    <col min="2050" max="2050" width="25.6640625" style="132" customWidth="1"/>
    <col min="2051" max="2051" width="15.6640625" style="132" customWidth="1"/>
    <col min="2052" max="2052" width="1.6640625" style="132" customWidth="1"/>
    <col min="2053" max="2053" width="25.6640625" style="132" customWidth="1"/>
    <col min="2054" max="2304" width="11.44140625" style="132"/>
    <col min="2305" max="2305" width="1.6640625" style="132" customWidth="1"/>
    <col min="2306" max="2306" width="25.6640625" style="132" customWidth="1"/>
    <col min="2307" max="2307" width="15.6640625" style="132" customWidth="1"/>
    <col min="2308" max="2308" width="1.6640625" style="132" customWidth="1"/>
    <col min="2309" max="2309" width="25.6640625" style="132" customWidth="1"/>
    <col min="2310" max="2560" width="11.44140625" style="132"/>
    <col min="2561" max="2561" width="1.6640625" style="132" customWidth="1"/>
    <col min="2562" max="2562" width="25.6640625" style="132" customWidth="1"/>
    <col min="2563" max="2563" width="15.6640625" style="132" customWidth="1"/>
    <col min="2564" max="2564" width="1.6640625" style="132" customWidth="1"/>
    <col min="2565" max="2565" width="25.6640625" style="132" customWidth="1"/>
    <col min="2566" max="2816" width="11.44140625" style="132"/>
    <col min="2817" max="2817" width="1.6640625" style="132" customWidth="1"/>
    <col min="2818" max="2818" width="25.6640625" style="132" customWidth="1"/>
    <col min="2819" max="2819" width="15.6640625" style="132" customWidth="1"/>
    <col min="2820" max="2820" width="1.6640625" style="132" customWidth="1"/>
    <col min="2821" max="2821" width="25.6640625" style="132" customWidth="1"/>
    <col min="2822" max="3072" width="11.44140625" style="132"/>
    <col min="3073" max="3073" width="1.6640625" style="132" customWidth="1"/>
    <col min="3074" max="3074" width="25.6640625" style="132" customWidth="1"/>
    <col min="3075" max="3075" width="15.6640625" style="132" customWidth="1"/>
    <col min="3076" max="3076" width="1.6640625" style="132" customWidth="1"/>
    <col min="3077" max="3077" width="25.6640625" style="132" customWidth="1"/>
    <col min="3078" max="3328" width="11.44140625" style="132"/>
    <col min="3329" max="3329" width="1.6640625" style="132" customWidth="1"/>
    <col min="3330" max="3330" width="25.6640625" style="132" customWidth="1"/>
    <col min="3331" max="3331" width="15.6640625" style="132" customWidth="1"/>
    <col min="3332" max="3332" width="1.6640625" style="132" customWidth="1"/>
    <col min="3333" max="3333" width="25.6640625" style="132" customWidth="1"/>
    <col min="3334" max="3584" width="11.44140625" style="132"/>
    <col min="3585" max="3585" width="1.6640625" style="132" customWidth="1"/>
    <col min="3586" max="3586" width="25.6640625" style="132" customWidth="1"/>
    <col min="3587" max="3587" width="15.6640625" style="132" customWidth="1"/>
    <col min="3588" max="3588" width="1.6640625" style="132" customWidth="1"/>
    <col min="3589" max="3589" width="25.6640625" style="132" customWidth="1"/>
    <col min="3590" max="3840" width="11.44140625" style="132"/>
    <col min="3841" max="3841" width="1.6640625" style="132" customWidth="1"/>
    <col min="3842" max="3842" width="25.6640625" style="132" customWidth="1"/>
    <col min="3843" max="3843" width="15.6640625" style="132" customWidth="1"/>
    <col min="3844" max="3844" width="1.6640625" style="132" customWidth="1"/>
    <col min="3845" max="3845" width="25.6640625" style="132" customWidth="1"/>
    <col min="3846" max="4096" width="11.44140625" style="132"/>
    <col min="4097" max="4097" width="1.6640625" style="132" customWidth="1"/>
    <col min="4098" max="4098" width="25.6640625" style="132" customWidth="1"/>
    <col min="4099" max="4099" width="15.6640625" style="132" customWidth="1"/>
    <col min="4100" max="4100" width="1.6640625" style="132" customWidth="1"/>
    <col min="4101" max="4101" width="25.6640625" style="132" customWidth="1"/>
    <col min="4102" max="4352" width="11.44140625" style="132"/>
    <col min="4353" max="4353" width="1.6640625" style="132" customWidth="1"/>
    <col min="4354" max="4354" width="25.6640625" style="132" customWidth="1"/>
    <col min="4355" max="4355" width="15.6640625" style="132" customWidth="1"/>
    <col min="4356" max="4356" width="1.6640625" style="132" customWidth="1"/>
    <col min="4357" max="4357" width="25.6640625" style="132" customWidth="1"/>
    <col min="4358" max="4608" width="11.44140625" style="132"/>
    <col min="4609" max="4609" width="1.6640625" style="132" customWidth="1"/>
    <col min="4610" max="4610" width="25.6640625" style="132" customWidth="1"/>
    <col min="4611" max="4611" width="15.6640625" style="132" customWidth="1"/>
    <col min="4612" max="4612" width="1.6640625" style="132" customWidth="1"/>
    <col min="4613" max="4613" width="25.6640625" style="132" customWidth="1"/>
    <col min="4614" max="4864" width="11.44140625" style="132"/>
    <col min="4865" max="4865" width="1.6640625" style="132" customWidth="1"/>
    <col min="4866" max="4866" width="25.6640625" style="132" customWidth="1"/>
    <col min="4867" max="4867" width="15.6640625" style="132" customWidth="1"/>
    <col min="4868" max="4868" width="1.6640625" style="132" customWidth="1"/>
    <col min="4869" max="4869" width="25.6640625" style="132" customWidth="1"/>
    <col min="4870" max="5120" width="11.44140625" style="132"/>
    <col min="5121" max="5121" width="1.6640625" style="132" customWidth="1"/>
    <col min="5122" max="5122" width="25.6640625" style="132" customWidth="1"/>
    <col min="5123" max="5123" width="15.6640625" style="132" customWidth="1"/>
    <col min="5124" max="5124" width="1.6640625" style="132" customWidth="1"/>
    <col min="5125" max="5125" width="25.6640625" style="132" customWidth="1"/>
    <col min="5126" max="5376" width="11.44140625" style="132"/>
    <col min="5377" max="5377" width="1.6640625" style="132" customWidth="1"/>
    <col min="5378" max="5378" width="25.6640625" style="132" customWidth="1"/>
    <col min="5379" max="5379" width="15.6640625" style="132" customWidth="1"/>
    <col min="5380" max="5380" width="1.6640625" style="132" customWidth="1"/>
    <col min="5381" max="5381" width="25.6640625" style="132" customWidth="1"/>
    <col min="5382" max="5632" width="11.44140625" style="132"/>
    <col min="5633" max="5633" width="1.6640625" style="132" customWidth="1"/>
    <col min="5634" max="5634" width="25.6640625" style="132" customWidth="1"/>
    <col min="5635" max="5635" width="15.6640625" style="132" customWidth="1"/>
    <col min="5636" max="5636" width="1.6640625" style="132" customWidth="1"/>
    <col min="5637" max="5637" width="25.6640625" style="132" customWidth="1"/>
    <col min="5638" max="5888" width="11.44140625" style="132"/>
    <col min="5889" max="5889" width="1.6640625" style="132" customWidth="1"/>
    <col min="5890" max="5890" width="25.6640625" style="132" customWidth="1"/>
    <col min="5891" max="5891" width="15.6640625" style="132" customWidth="1"/>
    <col min="5892" max="5892" width="1.6640625" style="132" customWidth="1"/>
    <col min="5893" max="5893" width="25.6640625" style="132" customWidth="1"/>
    <col min="5894" max="6144" width="11.44140625" style="132"/>
    <col min="6145" max="6145" width="1.6640625" style="132" customWidth="1"/>
    <col min="6146" max="6146" width="25.6640625" style="132" customWidth="1"/>
    <col min="6147" max="6147" width="15.6640625" style="132" customWidth="1"/>
    <col min="6148" max="6148" width="1.6640625" style="132" customWidth="1"/>
    <col min="6149" max="6149" width="25.6640625" style="132" customWidth="1"/>
    <col min="6150" max="6400" width="11.44140625" style="132"/>
    <col min="6401" max="6401" width="1.6640625" style="132" customWidth="1"/>
    <col min="6402" max="6402" width="25.6640625" style="132" customWidth="1"/>
    <col min="6403" max="6403" width="15.6640625" style="132" customWidth="1"/>
    <col min="6404" max="6404" width="1.6640625" style="132" customWidth="1"/>
    <col min="6405" max="6405" width="25.6640625" style="132" customWidth="1"/>
    <col min="6406" max="6656" width="11.44140625" style="132"/>
    <col min="6657" max="6657" width="1.6640625" style="132" customWidth="1"/>
    <col min="6658" max="6658" width="25.6640625" style="132" customWidth="1"/>
    <col min="6659" max="6659" width="15.6640625" style="132" customWidth="1"/>
    <col min="6660" max="6660" width="1.6640625" style="132" customWidth="1"/>
    <col min="6661" max="6661" width="25.6640625" style="132" customWidth="1"/>
    <col min="6662" max="6912" width="11.44140625" style="132"/>
    <col min="6913" max="6913" width="1.6640625" style="132" customWidth="1"/>
    <col min="6914" max="6914" width="25.6640625" style="132" customWidth="1"/>
    <col min="6915" max="6915" width="15.6640625" style="132" customWidth="1"/>
    <col min="6916" max="6916" width="1.6640625" style="132" customWidth="1"/>
    <col min="6917" max="6917" width="25.6640625" style="132" customWidth="1"/>
    <col min="6918" max="7168" width="11.44140625" style="132"/>
    <col min="7169" max="7169" width="1.6640625" style="132" customWidth="1"/>
    <col min="7170" max="7170" width="25.6640625" style="132" customWidth="1"/>
    <col min="7171" max="7171" width="15.6640625" style="132" customWidth="1"/>
    <col min="7172" max="7172" width="1.6640625" style="132" customWidth="1"/>
    <col min="7173" max="7173" width="25.6640625" style="132" customWidth="1"/>
    <col min="7174" max="7424" width="11.44140625" style="132"/>
    <col min="7425" max="7425" width="1.6640625" style="132" customWidth="1"/>
    <col min="7426" max="7426" width="25.6640625" style="132" customWidth="1"/>
    <col min="7427" max="7427" width="15.6640625" style="132" customWidth="1"/>
    <col min="7428" max="7428" width="1.6640625" style="132" customWidth="1"/>
    <col min="7429" max="7429" width="25.6640625" style="132" customWidth="1"/>
    <col min="7430" max="7680" width="11.44140625" style="132"/>
    <col min="7681" max="7681" width="1.6640625" style="132" customWidth="1"/>
    <col min="7682" max="7682" width="25.6640625" style="132" customWidth="1"/>
    <col min="7683" max="7683" width="15.6640625" style="132" customWidth="1"/>
    <col min="7684" max="7684" width="1.6640625" style="132" customWidth="1"/>
    <col min="7685" max="7685" width="25.6640625" style="132" customWidth="1"/>
    <col min="7686" max="7936" width="11.44140625" style="132"/>
    <col min="7937" max="7937" width="1.6640625" style="132" customWidth="1"/>
    <col min="7938" max="7938" width="25.6640625" style="132" customWidth="1"/>
    <col min="7939" max="7939" width="15.6640625" style="132" customWidth="1"/>
    <col min="7940" max="7940" width="1.6640625" style="132" customWidth="1"/>
    <col min="7941" max="7941" width="25.6640625" style="132" customWidth="1"/>
    <col min="7942" max="8192" width="11.44140625" style="132"/>
    <col min="8193" max="8193" width="1.6640625" style="132" customWidth="1"/>
    <col min="8194" max="8194" width="25.6640625" style="132" customWidth="1"/>
    <col min="8195" max="8195" width="15.6640625" style="132" customWidth="1"/>
    <col min="8196" max="8196" width="1.6640625" style="132" customWidth="1"/>
    <col min="8197" max="8197" width="25.6640625" style="132" customWidth="1"/>
    <col min="8198" max="8448" width="11.44140625" style="132"/>
    <col min="8449" max="8449" width="1.6640625" style="132" customWidth="1"/>
    <col min="8450" max="8450" width="25.6640625" style="132" customWidth="1"/>
    <col min="8451" max="8451" width="15.6640625" style="132" customWidth="1"/>
    <col min="8452" max="8452" width="1.6640625" style="132" customWidth="1"/>
    <col min="8453" max="8453" width="25.6640625" style="132" customWidth="1"/>
    <col min="8454" max="8704" width="11.44140625" style="132"/>
    <col min="8705" max="8705" width="1.6640625" style="132" customWidth="1"/>
    <col min="8706" max="8706" width="25.6640625" style="132" customWidth="1"/>
    <col min="8707" max="8707" width="15.6640625" style="132" customWidth="1"/>
    <col min="8708" max="8708" width="1.6640625" style="132" customWidth="1"/>
    <col min="8709" max="8709" width="25.6640625" style="132" customWidth="1"/>
    <col min="8710" max="8960" width="11.44140625" style="132"/>
    <col min="8961" max="8961" width="1.6640625" style="132" customWidth="1"/>
    <col min="8962" max="8962" width="25.6640625" style="132" customWidth="1"/>
    <col min="8963" max="8963" width="15.6640625" style="132" customWidth="1"/>
    <col min="8964" max="8964" width="1.6640625" style="132" customWidth="1"/>
    <col min="8965" max="8965" width="25.6640625" style="132" customWidth="1"/>
    <col min="8966" max="9216" width="11.44140625" style="132"/>
    <col min="9217" max="9217" width="1.6640625" style="132" customWidth="1"/>
    <col min="9218" max="9218" width="25.6640625" style="132" customWidth="1"/>
    <col min="9219" max="9219" width="15.6640625" style="132" customWidth="1"/>
    <col min="9220" max="9220" width="1.6640625" style="132" customWidth="1"/>
    <col min="9221" max="9221" width="25.6640625" style="132" customWidth="1"/>
    <col min="9222" max="9472" width="11.44140625" style="132"/>
    <col min="9473" max="9473" width="1.6640625" style="132" customWidth="1"/>
    <col min="9474" max="9474" width="25.6640625" style="132" customWidth="1"/>
    <col min="9475" max="9475" width="15.6640625" style="132" customWidth="1"/>
    <col min="9476" max="9476" width="1.6640625" style="132" customWidth="1"/>
    <col min="9477" max="9477" width="25.6640625" style="132" customWidth="1"/>
    <col min="9478" max="9728" width="11.44140625" style="132"/>
    <col min="9729" max="9729" width="1.6640625" style="132" customWidth="1"/>
    <col min="9730" max="9730" width="25.6640625" style="132" customWidth="1"/>
    <col min="9731" max="9731" width="15.6640625" style="132" customWidth="1"/>
    <col min="9732" max="9732" width="1.6640625" style="132" customWidth="1"/>
    <col min="9733" max="9733" width="25.6640625" style="132" customWidth="1"/>
    <col min="9734" max="9984" width="11.44140625" style="132"/>
    <col min="9985" max="9985" width="1.6640625" style="132" customWidth="1"/>
    <col min="9986" max="9986" width="25.6640625" style="132" customWidth="1"/>
    <col min="9987" max="9987" width="15.6640625" style="132" customWidth="1"/>
    <col min="9988" max="9988" width="1.6640625" style="132" customWidth="1"/>
    <col min="9989" max="9989" width="25.6640625" style="132" customWidth="1"/>
    <col min="9990" max="10240" width="11.44140625" style="132"/>
    <col min="10241" max="10241" width="1.6640625" style="132" customWidth="1"/>
    <col min="10242" max="10242" width="25.6640625" style="132" customWidth="1"/>
    <col min="10243" max="10243" width="15.6640625" style="132" customWidth="1"/>
    <col min="10244" max="10244" width="1.6640625" style="132" customWidth="1"/>
    <col min="10245" max="10245" width="25.6640625" style="132" customWidth="1"/>
    <col min="10246" max="10496" width="11.44140625" style="132"/>
    <col min="10497" max="10497" width="1.6640625" style="132" customWidth="1"/>
    <col min="10498" max="10498" width="25.6640625" style="132" customWidth="1"/>
    <col min="10499" max="10499" width="15.6640625" style="132" customWidth="1"/>
    <col min="10500" max="10500" width="1.6640625" style="132" customWidth="1"/>
    <col min="10501" max="10501" width="25.6640625" style="132" customWidth="1"/>
    <col min="10502" max="10752" width="11.44140625" style="132"/>
    <col min="10753" max="10753" width="1.6640625" style="132" customWidth="1"/>
    <col min="10754" max="10754" width="25.6640625" style="132" customWidth="1"/>
    <col min="10755" max="10755" width="15.6640625" style="132" customWidth="1"/>
    <col min="10756" max="10756" width="1.6640625" style="132" customWidth="1"/>
    <col min="10757" max="10757" width="25.6640625" style="132" customWidth="1"/>
    <col min="10758" max="11008" width="11.44140625" style="132"/>
    <col min="11009" max="11009" width="1.6640625" style="132" customWidth="1"/>
    <col min="11010" max="11010" width="25.6640625" style="132" customWidth="1"/>
    <col min="11011" max="11011" width="15.6640625" style="132" customWidth="1"/>
    <col min="11012" max="11012" width="1.6640625" style="132" customWidth="1"/>
    <col min="11013" max="11013" width="25.6640625" style="132" customWidth="1"/>
    <col min="11014" max="11264" width="11.44140625" style="132"/>
    <col min="11265" max="11265" width="1.6640625" style="132" customWidth="1"/>
    <col min="11266" max="11266" width="25.6640625" style="132" customWidth="1"/>
    <col min="11267" max="11267" width="15.6640625" style="132" customWidth="1"/>
    <col min="11268" max="11268" width="1.6640625" style="132" customWidth="1"/>
    <col min="11269" max="11269" width="25.6640625" style="132" customWidth="1"/>
    <col min="11270" max="11520" width="11.44140625" style="132"/>
    <col min="11521" max="11521" width="1.6640625" style="132" customWidth="1"/>
    <col min="11522" max="11522" width="25.6640625" style="132" customWidth="1"/>
    <col min="11523" max="11523" width="15.6640625" style="132" customWidth="1"/>
    <col min="11524" max="11524" width="1.6640625" style="132" customWidth="1"/>
    <col min="11525" max="11525" width="25.6640625" style="132" customWidth="1"/>
    <col min="11526" max="11776" width="11.44140625" style="132"/>
    <col min="11777" max="11777" width="1.6640625" style="132" customWidth="1"/>
    <col min="11778" max="11778" width="25.6640625" style="132" customWidth="1"/>
    <col min="11779" max="11779" width="15.6640625" style="132" customWidth="1"/>
    <col min="11780" max="11780" width="1.6640625" style="132" customWidth="1"/>
    <col min="11781" max="11781" width="25.6640625" style="132" customWidth="1"/>
    <col min="11782" max="12032" width="11.44140625" style="132"/>
    <col min="12033" max="12033" width="1.6640625" style="132" customWidth="1"/>
    <col min="12034" max="12034" width="25.6640625" style="132" customWidth="1"/>
    <col min="12035" max="12035" width="15.6640625" style="132" customWidth="1"/>
    <col min="12036" max="12036" width="1.6640625" style="132" customWidth="1"/>
    <col min="12037" max="12037" width="25.6640625" style="132" customWidth="1"/>
    <col min="12038" max="12288" width="11.44140625" style="132"/>
    <col min="12289" max="12289" width="1.6640625" style="132" customWidth="1"/>
    <col min="12290" max="12290" width="25.6640625" style="132" customWidth="1"/>
    <col min="12291" max="12291" width="15.6640625" style="132" customWidth="1"/>
    <col min="12292" max="12292" width="1.6640625" style="132" customWidth="1"/>
    <col min="12293" max="12293" width="25.6640625" style="132" customWidth="1"/>
    <col min="12294" max="12544" width="11.44140625" style="132"/>
    <col min="12545" max="12545" width="1.6640625" style="132" customWidth="1"/>
    <col min="12546" max="12546" width="25.6640625" style="132" customWidth="1"/>
    <col min="12547" max="12547" width="15.6640625" style="132" customWidth="1"/>
    <col min="12548" max="12548" width="1.6640625" style="132" customWidth="1"/>
    <col min="12549" max="12549" width="25.6640625" style="132" customWidth="1"/>
    <col min="12550" max="12800" width="11.44140625" style="132"/>
    <col min="12801" max="12801" width="1.6640625" style="132" customWidth="1"/>
    <col min="12802" max="12802" width="25.6640625" style="132" customWidth="1"/>
    <col min="12803" max="12803" width="15.6640625" style="132" customWidth="1"/>
    <col min="12804" max="12804" width="1.6640625" style="132" customWidth="1"/>
    <col min="12805" max="12805" width="25.6640625" style="132" customWidth="1"/>
    <col min="12806" max="13056" width="11.44140625" style="132"/>
    <col min="13057" max="13057" width="1.6640625" style="132" customWidth="1"/>
    <col min="13058" max="13058" width="25.6640625" style="132" customWidth="1"/>
    <col min="13059" max="13059" width="15.6640625" style="132" customWidth="1"/>
    <col min="13060" max="13060" width="1.6640625" style="132" customWidth="1"/>
    <col min="13061" max="13061" width="25.6640625" style="132" customWidth="1"/>
    <col min="13062" max="13312" width="11.44140625" style="132"/>
    <col min="13313" max="13313" width="1.6640625" style="132" customWidth="1"/>
    <col min="13314" max="13314" width="25.6640625" style="132" customWidth="1"/>
    <col min="13315" max="13315" width="15.6640625" style="132" customWidth="1"/>
    <col min="13316" max="13316" width="1.6640625" style="132" customWidth="1"/>
    <col min="13317" max="13317" width="25.6640625" style="132" customWidth="1"/>
    <col min="13318" max="13568" width="11.44140625" style="132"/>
    <col min="13569" max="13569" width="1.6640625" style="132" customWidth="1"/>
    <col min="13570" max="13570" width="25.6640625" style="132" customWidth="1"/>
    <col min="13571" max="13571" width="15.6640625" style="132" customWidth="1"/>
    <col min="13572" max="13572" width="1.6640625" style="132" customWidth="1"/>
    <col min="13573" max="13573" width="25.6640625" style="132" customWidth="1"/>
    <col min="13574" max="13824" width="11.44140625" style="132"/>
    <col min="13825" max="13825" width="1.6640625" style="132" customWidth="1"/>
    <col min="13826" max="13826" width="25.6640625" style="132" customWidth="1"/>
    <col min="13827" max="13827" width="15.6640625" style="132" customWidth="1"/>
    <col min="13828" max="13828" width="1.6640625" style="132" customWidth="1"/>
    <col min="13829" max="13829" width="25.6640625" style="132" customWidth="1"/>
    <col min="13830" max="14080" width="11.44140625" style="132"/>
    <col min="14081" max="14081" width="1.6640625" style="132" customWidth="1"/>
    <col min="14082" max="14082" width="25.6640625" style="132" customWidth="1"/>
    <col min="14083" max="14083" width="15.6640625" style="132" customWidth="1"/>
    <col min="14084" max="14084" width="1.6640625" style="132" customWidth="1"/>
    <col min="14085" max="14085" width="25.6640625" style="132" customWidth="1"/>
    <col min="14086" max="14336" width="11.44140625" style="132"/>
    <col min="14337" max="14337" width="1.6640625" style="132" customWidth="1"/>
    <col min="14338" max="14338" width="25.6640625" style="132" customWidth="1"/>
    <col min="14339" max="14339" width="15.6640625" style="132" customWidth="1"/>
    <col min="14340" max="14340" width="1.6640625" style="132" customWidth="1"/>
    <col min="14341" max="14341" width="25.6640625" style="132" customWidth="1"/>
    <col min="14342" max="14592" width="11.44140625" style="132"/>
    <col min="14593" max="14593" width="1.6640625" style="132" customWidth="1"/>
    <col min="14594" max="14594" width="25.6640625" style="132" customWidth="1"/>
    <col min="14595" max="14595" width="15.6640625" style="132" customWidth="1"/>
    <col min="14596" max="14596" width="1.6640625" style="132" customWidth="1"/>
    <col min="14597" max="14597" width="25.6640625" style="132" customWidth="1"/>
    <col min="14598" max="14848" width="11.44140625" style="132"/>
    <col min="14849" max="14849" width="1.6640625" style="132" customWidth="1"/>
    <col min="14850" max="14850" width="25.6640625" style="132" customWidth="1"/>
    <col min="14851" max="14851" width="15.6640625" style="132" customWidth="1"/>
    <col min="14852" max="14852" width="1.6640625" style="132" customWidth="1"/>
    <col min="14853" max="14853" width="25.6640625" style="132" customWidth="1"/>
    <col min="14854" max="15104" width="11.44140625" style="132"/>
    <col min="15105" max="15105" width="1.6640625" style="132" customWidth="1"/>
    <col min="15106" max="15106" width="25.6640625" style="132" customWidth="1"/>
    <col min="15107" max="15107" width="15.6640625" style="132" customWidth="1"/>
    <col min="15108" max="15108" width="1.6640625" style="132" customWidth="1"/>
    <col min="15109" max="15109" width="25.6640625" style="132" customWidth="1"/>
    <col min="15110" max="15360" width="11.44140625" style="132"/>
    <col min="15361" max="15361" width="1.6640625" style="132" customWidth="1"/>
    <col min="15362" max="15362" width="25.6640625" style="132" customWidth="1"/>
    <col min="15363" max="15363" width="15.6640625" style="132" customWidth="1"/>
    <col min="15364" max="15364" width="1.6640625" style="132" customWidth="1"/>
    <col min="15365" max="15365" width="25.6640625" style="132" customWidth="1"/>
    <col min="15366" max="15616" width="11.44140625" style="132"/>
    <col min="15617" max="15617" width="1.6640625" style="132" customWidth="1"/>
    <col min="15618" max="15618" width="25.6640625" style="132" customWidth="1"/>
    <col min="15619" max="15619" width="15.6640625" style="132" customWidth="1"/>
    <col min="15620" max="15620" width="1.6640625" style="132" customWidth="1"/>
    <col min="15621" max="15621" width="25.6640625" style="132" customWidth="1"/>
    <col min="15622" max="15872" width="11.44140625" style="132"/>
    <col min="15873" max="15873" width="1.6640625" style="132" customWidth="1"/>
    <col min="15874" max="15874" width="25.6640625" style="132" customWidth="1"/>
    <col min="15875" max="15875" width="15.6640625" style="132" customWidth="1"/>
    <col min="15876" max="15876" width="1.6640625" style="132" customWidth="1"/>
    <col min="15877" max="15877" width="25.6640625" style="132" customWidth="1"/>
    <col min="15878" max="16128" width="11.44140625" style="132"/>
    <col min="16129" max="16129" width="1.6640625" style="132" customWidth="1"/>
    <col min="16130" max="16130" width="25.6640625" style="132" customWidth="1"/>
    <col min="16131" max="16131" width="15.6640625" style="132" customWidth="1"/>
    <col min="16132" max="16132" width="1.6640625" style="132" customWidth="1"/>
    <col min="16133" max="16133" width="25.6640625" style="132" customWidth="1"/>
    <col min="16134" max="16384" width="11.44140625" style="132"/>
  </cols>
  <sheetData>
    <row r="1" spans="1:3" x14ac:dyDescent="0.25">
      <c r="A1" s="132"/>
      <c r="B1" s="133"/>
    </row>
    <row r="2" spans="1:3" x14ac:dyDescent="0.25">
      <c r="A2" s="132"/>
      <c r="B2" s="133"/>
    </row>
    <row r="3" spans="1:3" x14ac:dyDescent="0.25">
      <c r="A3" s="132"/>
      <c r="B3" s="133"/>
    </row>
    <row r="4" spans="1:3" x14ac:dyDescent="0.25">
      <c r="A4" s="132"/>
      <c r="B4" s="133"/>
    </row>
    <row r="5" spans="1:3" x14ac:dyDescent="0.25">
      <c r="A5" s="132"/>
      <c r="B5" s="133"/>
    </row>
    <row r="6" spans="1:3" x14ac:dyDescent="0.25">
      <c r="A6" s="132"/>
      <c r="B6" s="133"/>
    </row>
    <row r="7" spans="1:3" ht="13.2" customHeight="1" x14ac:dyDescent="0.35">
      <c r="A7" s="132"/>
      <c r="B7" s="133"/>
      <c r="C7" s="134"/>
    </row>
    <row r="8" spans="1:3" x14ac:dyDescent="0.25">
      <c r="A8" s="132"/>
      <c r="B8" s="133"/>
    </row>
    <row r="9" spans="1:3" x14ac:dyDescent="0.25">
      <c r="A9" s="132"/>
      <c r="B9" s="133"/>
    </row>
    <row r="10" spans="1:3" x14ac:dyDescent="0.25">
      <c r="A10" s="132"/>
      <c r="B10" s="133"/>
    </row>
    <row r="11" spans="1:3" x14ac:dyDescent="0.25">
      <c r="A11" s="132"/>
      <c r="B11" s="133"/>
    </row>
    <row r="12" spans="1:3" x14ac:dyDescent="0.25">
      <c r="A12" s="132"/>
      <c r="B12" s="133"/>
    </row>
    <row r="13" spans="1:3" x14ac:dyDescent="0.25">
      <c r="A13" s="132"/>
      <c r="B13" s="133"/>
    </row>
    <row r="14" spans="1:3" x14ac:dyDescent="0.25">
      <c r="A14" s="132"/>
      <c r="B14" s="133"/>
    </row>
    <row r="15" spans="1:3" x14ac:dyDescent="0.25">
      <c r="A15" s="132"/>
      <c r="B15" s="133"/>
    </row>
    <row r="16" spans="1:3" x14ac:dyDescent="0.25">
      <c r="A16" s="132"/>
      <c r="B16" s="133"/>
    </row>
    <row r="17" spans="1:6" x14ac:dyDescent="0.25">
      <c r="A17" s="132"/>
      <c r="B17" s="133"/>
    </row>
    <row r="18" spans="1:6" x14ac:dyDescent="0.25">
      <c r="A18" s="132"/>
      <c r="B18" s="133"/>
    </row>
    <row r="19" spans="1:6" x14ac:dyDescent="0.25">
      <c r="A19" s="132"/>
      <c r="B19" s="133"/>
    </row>
    <row r="20" spans="1:6" x14ac:dyDescent="0.25">
      <c r="A20" s="132"/>
      <c r="B20" s="133"/>
    </row>
    <row r="21" spans="1:6" x14ac:dyDescent="0.25">
      <c r="A21" s="132"/>
      <c r="B21" s="133"/>
    </row>
    <row r="22" spans="1:6" x14ac:dyDescent="0.25">
      <c r="A22" s="132"/>
      <c r="B22" s="133"/>
    </row>
    <row r="23" spans="1:6" x14ac:dyDescent="0.25">
      <c r="A23" s="132"/>
      <c r="B23" s="133"/>
    </row>
    <row r="24" spans="1:6" x14ac:dyDescent="0.25">
      <c r="A24" s="132"/>
      <c r="B24" s="133"/>
    </row>
    <row r="25" spans="1:6" x14ac:dyDescent="0.25">
      <c r="B25" s="135"/>
    </row>
    <row r="26" spans="1:6" x14ac:dyDescent="0.25">
      <c r="B26" s="135"/>
    </row>
    <row r="27" spans="1:6" x14ac:dyDescent="0.25">
      <c r="B27" s="135"/>
    </row>
    <row r="28" spans="1:6" x14ac:dyDescent="0.25">
      <c r="B28" s="135"/>
    </row>
    <row r="29" spans="1:6" x14ac:dyDescent="0.25">
      <c r="B29" s="135"/>
    </row>
    <row r="30" spans="1:6" x14ac:dyDescent="0.25">
      <c r="B30" s="133"/>
    </row>
    <row r="31" spans="1:6" x14ac:dyDescent="0.25">
      <c r="A31" s="136" t="s">
        <v>9</v>
      </c>
      <c r="B31" s="133"/>
      <c r="E31" s="161" t="s">
        <v>124</v>
      </c>
      <c r="F31" s="161"/>
    </row>
    <row r="32" spans="1:6" x14ac:dyDescent="0.25">
      <c r="E32" s="161"/>
      <c r="F32" s="161"/>
    </row>
    <row r="33" spans="1:6" ht="11.1" customHeight="1" x14ac:dyDescent="0.25">
      <c r="A33" s="132"/>
      <c r="B33" s="136" t="s">
        <v>30</v>
      </c>
      <c r="E33" s="161"/>
      <c r="F33" s="161"/>
    </row>
    <row r="34" spans="1:6" ht="11.1" customHeight="1" x14ac:dyDescent="0.25">
      <c r="A34" s="132"/>
      <c r="B34" s="137" t="s">
        <v>128</v>
      </c>
      <c r="E34" s="161"/>
      <c r="F34" s="161"/>
    </row>
    <row r="35" spans="1:6" ht="11.1" customHeight="1" x14ac:dyDescent="0.25">
      <c r="A35" s="132"/>
      <c r="E35" s="161"/>
      <c r="F35" s="161"/>
    </row>
    <row r="36" spans="1:6" ht="11.1" customHeight="1" x14ac:dyDescent="0.25">
      <c r="A36" s="132"/>
      <c r="B36" s="138" t="s">
        <v>78</v>
      </c>
      <c r="E36" s="161"/>
      <c r="F36" s="161"/>
    </row>
    <row r="37" spans="1:6" ht="11.1" customHeight="1" x14ac:dyDescent="0.25">
      <c r="A37" s="132"/>
      <c r="B37" s="138" t="s">
        <v>106</v>
      </c>
      <c r="E37" s="161"/>
      <c r="F37" s="161"/>
    </row>
    <row r="38" spans="1:6" ht="11.1" customHeight="1" x14ac:dyDescent="0.25">
      <c r="A38" s="132"/>
      <c r="B38" s="139"/>
      <c r="E38" s="161"/>
      <c r="F38" s="161"/>
    </row>
    <row r="39" spans="1:6" ht="11.1" customHeight="1" x14ac:dyDescent="0.25">
      <c r="A39" s="132"/>
      <c r="B39" s="136"/>
      <c r="E39" s="161"/>
      <c r="F39" s="161"/>
    </row>
    <row r="40" spans="1:6" ht="11.1" customHeight="1" x14ac:dyDescent="0.25">
      <c r="A40" s="132"/>
      <c r="B40" s="139"/>
      <c r="E40" s="161"/>
      <c r="F40" s="161"/>
    </row>
    <row r="41" spans="1:6" ht="11.1" customHeight="1" x14ac:dyDescent="0.25">
      <c r="A41" s="132"/>
      <c r="B41" s="139"/>
      <c r="E41" s="161"/>
      <c r="F41" s="161"/>
    </row>
    <row r="42" spans="1:6" ht="11.1" customHeight="1" x14ac:dyDescent="0.25">
      <c r="A42" s="132"/>
      <c r="B42" s="138"/>
      <c r="E42" s="161"/>
      <c r="F42" s="161"/>
    </row>
    <row r="43" spans="1:6" ht="80.400000000000006" customHeight="1" x14ac:dyDescent="0.25">
      <c r="A43" s="132"/>
    </row>
    <row r="44" spans="1:6" ht="10.95" customHeight="1" x14ac:dyDescent="0.25">
      <c r="A44" s="140" t="s">
        <v>72</v>
      </c>
      <c r="B44" s="141"/>
      <c r="C44" s="141"/>
      <c r="D44" s="142" t="s">
        <v>14</v>
      </c>
      <c r="E44" s="143"/>
    </row>
    <row r="45" spans="1:6" ht="10.95" customHeight="1" x14ac:dyDescent="0.25">
      <c r="A45" s="141"/>
      <c r="B45" s="141"/>
      <c r="C45" s="141"/>
      <c r="D45" s="143"/>
      <c r="E45" s="143"/>
    </row>
    <row r="46" spans="1:6" ht="10.95" customHeight="1" x14ac:dyDescent="0.25">
      <c r="A46" s="141"/>
      <c r="B46" s="144" t="s">
        <v>31</v>
      </c>
      <c r="C46" s="141"/>
      <c r="D46" s="143">
        <v>0</v>
      </c>
      <c r="E46" s="143" t="s">
        <v>73</v>
      </c>
    </row>
    <row r="47" spans="1:6" ht="10.95" customHeight="1" x14ac:dyDescent="0.25">
      <c r="A47" s="141"/>
      <c r="B47" s="141" t="s">
        <v>83</v>
      </c>
      <c r="C47" s="141"/>
      <c r="D47" s="141"/>
      <c r="E47" s="143" t="s">
        <v>74</v>
      </c>
    </row>
    <row r="48" spans="1:6" ht="10.95" customHeight="1" x14ac:dyDescent="0.25">
      <c r="A48" s="141"/>
      <c r="B48" s="141" t="s">
        <v>10</v>
      </c>
      <c r="C48" s="141"/>
      <c r="D48" s="141"/>
      <c r="E48" s="143" t="s">
        <v>29</v>
      </c>
    </row>
    <row r="49" spans="1:5" ht="10.95" customHeight="1" x14ac:dyDescent="0.25">
      <c r="A49" s="141"/>
      <c r="B49" s="141" t="s">
        <v>11</v>
      </c>
      <c r="C49" s="141"/>
      <c r="D49" s="143" t="s">
        <v>1</v>
      </c>
      <c r="E49" s="143" t="s">
        <v>15</v>
      </c>
    </row>
    <row r="50" spans="1:5" ht="10.95" customHeight="1" x14ac:dyDescent="0.25">
      <c r="A50" s="141"/>
      <c r="B50" s="141" t="s">
        <v>12</v>
      </c>
      <c r="C50" s="141"/>
      <c r="D50" s="143" t="s">
        <v>27</v>
      </c>
      <c r="E50" s="143" t="s">
        <v>21</v>
      </c>
    </row>
    <row r="51" spans="1:5" ht="10.95" customHeight="1" x14ac:dyDescent="0.25">
      <c r="A51" s="141"/>
      <c r="B51" s="144"/>
      <c r="C51" s="145"/>
      <c r="D51" s="143" t="s">
        <v>33</v>
      </c>
      <c r="E51" s="143" t="s">
        <v>16</v>
      </c>
    </row>
    <row r="52" spans="1:5" ht="10.95" customHeight="1" x14ac:dyDescent="0.25">
      <c r="A52" s="141"/>
      <c r="B52" s="141" t="s">
        <v>125</v>
      </c>
      <c r="C52" s="145"/>
      <c r="D52" s="143" t="s">
        <v>17</v>
      </c>
      <c r="E52" s="143" t="s">
        <v>18</v>
      </c>
    </row>
    <row r="53" spans="1:5" ht="10.95" customHeight="1" x14ac:dyDescent="0.25">
      <c r="A53" s="141"/>
      <c r="B53" s="141" t="s">
        <v>126</v>
      </c>
      <c r="C53" s="145"/>
      <c r="D53" s="143" t="s">
        <v>2</v>
      </c>
      <c r="E53" s="143" t="s">
        <v>28</v>
      </c>
    </row>
    <row r="54" spans="1:5" ht="10.95" customHeight="1" x14ac:dyDescent="0.25">
      <c r="A54" s="145"/>
      <c r="B54" s="146"/>
      <c r="C54" s="145"/>
      <c r="D54" s="141"/>
      <c r="E54" s="143" t="s">
        <v>71</v>
      </c>
    </row>
    <row r="55" spans="1:5" ht="10.95" customHeight="1" x14ac:dyDescent="0.25">
      <c r="A55" s="141" t="s">
        <v>13</v>
      </c>
      <c r="B55" s="144" t="s">
        <v>75</v>
      </c>
      <c r="C55" s="145"/>
      <c r="D55" s="143" t="s">
        <v>3</v>
      </c>
      <c r="E55" s="143" t="s">
        <v>26</v>
      </c>
    </row>
    <row r="56" spans="1:5" ht="10.95" customHeight="1" x14ac:dyDescent="0.25">
      <c r="A56" s="141"/>
      <c r="B56" s="147" t="s">
        <v>127</v>
      </c>
      <c r="C56" s="145"/>
      <c r="D56" s="143" t="s">
        <v>19</v>
      </c>
      <c r="E56" s="143" t="s">
        <v>20</v>
      </c>
    </row>
    <row r="57" spans="1:5" ht="10.95" customHeight="1" x14ac:dyDescent="0.25">
      <c r="A57" s="132"/>
      <c r="B57" s="146" t="s">
        <v>76</v>
      </c>
      <c r="C57" s="145"/>
      <c r="D57" s="143" t="s">
        <v>22</v>
      </c>
      <c r="E57" s="143" t="s">
        <v>23</v>
      </c>
    </row>
    <row r="58" spans="1:5" ht="10.95" customHeight="1" x14ac:dyDescent="0.25">
      <c r="A58" s="145"/>
      <c r="B58" s="146" t="s">
        <v>77</v>
      </c>
      <c r="C58" s="145"/>
      <c r="D58" s="143" t="s">
        <v>24</v>
      </c>
      <c r="E58" s="143" t="s">
        <v>25</v>
      </c>
    </row>
    <row r="59" spans="1:5" ht="10.95" customHeight="1" x14ac:dyDescent="0.25">
      <c r="A59" s="145"/>
      <c r="C59" s="145"/>
    </row>
    <row r="60" spans="1:5" ht="10.95" customHeight="1" x14ac:dyDescent="0.25">
      <c r="A60" s="145"/>
      <c r="C60" s="145"/>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heetViews>
  <sheetFormatPr baseColWidth="10" defaultRowHeight="12" x14ac:dyDescent="0.25"/>
  <cols>
    <col min="1" max="1" width="2.77734375" style="3" customWidth="1"/>
    <col min="2" max="2" width="78.44140625" style="8" customWidth="1"/>
    <col min="3" max="3" width="2.77734375" style="6" customWidth="1"/>
    <col min="4" max="4" width="9.6640625" style="8" customWidth="1"/>
    <col min="5" max="16384" width="11.5546875" style="8"/>
  </cols>
  <sheetData>
    <row r="1" spans="1:4" ht="100.2" customHeight="1" x14ac:dyDescent="0.35">
      <c r="A1" s="46" t="s">
        <v>32</v>
      </c>
      <c r="C1" s="9"/>
      <c r="D1" s="162" t="s">
        <v>94</v>
      </c>
    </row>
    <row r="2" spans="1:4" ht="20.399999999999999" customHeight="1" x14ac:dyDescent="0.25">
      <c r="C2" s="1" t="s">
        <v>6</v>
      </c>
      <c r="D2" s="163"/>
    </row>
    <row r="3" spans="1:4" x14ac:dyDescent="0.25">
      <c r="A3" s="14"/>
      <c r="B3" s="4"/>
      <c r="C3" s="10"/>
      <c r="D3" s="163"/>
    </row>
    <row r="4" spans="1:4" ht="23.4" x14ac:dyDescent="0.25">
      <c r="A4" s="14"/>
      <c r="B4" s="118" t="s">
        <v>101</v>
      </c>
      <c r="C4" s="44"/>
      <c r="D4" s="163"/>
    </row>
    <row r="5" spans="1:4" x14ac:dyDescent="0.25">
      <c r="A5" s="14"/>
      <c r="B5" s="12"/>
      <c r="C5" s="11"/>
      <c r="D5" s="163"/>
    </row>
    <row r="6" spans="1:4" x14ac:dyDescent="0.25">
      <c r="A6" s="14"/>
      <c r="B6" s="4" t="s">
        <v>7</v>
      </c>
      <c r="C6" s="11"/>
      <c r="D6" s="163"/>
    </row>
    <row r="7" spans="1:4" ht="24" customHeight="1" x14ac:dyDescent="0.25">
      <c r="A7" s="129">
        <v>1</v>
      </c>
      <c r="B7" s="45" t="s">
        <v>61</v>
      </c>
      <c r="C7" s="11"/>
      <c r="D7" s="127"/>
    </row>
    <row r="8" spans="1:4" x14ac:dyDescent="0.25">
      <c r="A8" s="14"/>
      <c r="B8" s="130" t="s">
        <v>108</v>
      </c>
      <c r="C8" s="47">
        <v>4</v>
      </c>
      <c r="D8" s="127"/>
    </row>
    <row r="9" spans="1:4" x14ac:dyDescent="0.25">
      <c r="A9" s="14"/>
      <c r="C9" s="11"/>
      <c r="D9" s="127"/>
    </row>
    <row r="10" spans="1:4" x14ac:dyDescent="0.25">
      <c r="A10" s="14"/>
      <c r="B10" s="4"/>
      <c r="C10" s="11"/>
      <c r="D10" s="127"/>
    </row>
    <row r="11" spans="1:4" x14ac:dyDescent="0.25">
      <c r="A11" s="13"/>
      <c r="B11" s="5" t="s">
        <v>8</v>
      </c>
      <c r="C11" s="11"/>
    </row>
    <row r="12" spans="1:4" ht="24" customHeight="1" x14ac:dyDescent="0.25">
      <c r="A12" s="45">
        <v>1</v>
      </c>
      <c r="B12" s="45" t="s">
        <v>61</v>
      </c>
      <c r="C12"/>
    </row>
    <row r="13" spans="1:4" ht="13.2" x14ac:dyDescent="0.25">
      <c r="A13"/>
      <c r="B13" s="49" t="s">
        <v>110</v>
      </c>
      <c r="C13" s="47">
        <v>6</v>
      </c>
    </row>
    <row r="14" spans="1:4" ht="24" customHeight="1" x14ac:dyDescent="0.25">
      <c r="A14" s="45">
        <v>2</v>
      </c>
      <c r="B14" s="45" t="s">
        <v>62</v>
      </c>
      <c r="C14"/>
    </row>
    <row r="15" spans="1:4" ht="12" customHeight="1" x14ac:dyDescent="0.25">
      <c r="A15"/>
      <c r="B15" s="49" t="s">
        <v>112</v>
      </c>
      <c r="C15" s="47">
        <v>8</v>
      </c>
    </row>
    <row r="16" spans="1:4" ht="24" customHeight="1" x14ac:dyDescent="0.25">
      <c r="A16" s="45">
        <v>3</v>
      </c>
      <c r="B16" s="45" t="s">
        <v>63</v>
      </c>
      <c r="C16"/>
    </row>
    <row r="17" spans="1:13" ht="13.2" x14ac:dyDescent="0.25">
      <c r="A17"/>
      <c r="B17" s="49" t="s">
        <v>115</v>
      </c>
      <c r="C17" s="47">
        <v>10</v>
      </c>
      <c r="J17"/>
      <c r="K17" s="59"/>
      <c r="L17" s="59"/>
      <c r="M17" s="59"/>
    </row>
    <row r="18" spans="1:13" ht="24" customHeight="1" x14ac:dyDescent="0.25">
      <c r="A18" s="45">
        <v>4</v>
      </c>
      <c r="B18" s="45" t="s">
        <v>64</v>
      </c>
      <c r="C18"/>
      <c r="J18"/>
      <c r="K18" s="61"/>
      <c r="L18" s="61"/>
      <c r="M18" s="2"/>
    </row>
    <row r="19" spans="1:13" ht="13.2" x14ac:dyDescent="0.25">
      <c r="A19"/>
      <c r="B19" s="45" t="s">
        <v>102</v>
      </c>
      <c r="C19"/>
      <c r="J19"/>
      <c r="K19" s="61"/>
      <c r="L19" s="61"/>
      <c r="M19" s="2"/>
    </row>
    <row r="20" spans="1:13" ht="13.2" x14ac:dyDescent="0.25">
      <c r="A20"/>
      <c r="B20" s="49" t="s">
        <v>112</v>
      </c>
      <c r="C20" s="47">
        <v>12</v>
      </c>
      <c r="J20"/>
      <c r="K20" s="61"/>
      <c r="L20" s="61"/>
      <c r="M20" s="2"/>
    </row>
    <row r="21" spans="1:13" ht="24" customHeight="1" x14ac:dyDescent="0.25">
      <c r="A21" s="45">
        <v>5</v>
      </c>
      <c r="B21" s="45" t="s">
        <v>61</v>
      </c>
      <c r="C21"/>
    </row>
    <row r="22" spans="1:13" ht="13.2" x14ac:dyDescent="0.25">
      <c r="A22"/>
      <c r="B22" s="49" t="s">
        <v>118</v>
      </c>
      <c r="C22" s="47">
        <v>14</v>
      </c>
    </row>
    <row r="23" spans="1:13" ht="24" customHeight="1" x14ac:dyDescent="0.25">
      <c r="A23" s="45">
        <v>6</v>
      </c>
      <c r="B23" s="45" t="s">
        <v>62</v>
      </c>
      <c r="C23"/>
    </row>
    <row r="24" spans="1:13" ht="13.2" x14ac:dyDescent="0.25">
      <c r="A24"/>
      <c r="B24" s="49" t="s">
        <v>118</v>
      </c>
      <c r="C24" s="47">
        <v>34</v>
      </c>
    </row>
    <row r="25" spans="1:13" ht="13.2" customHeight="1" x14ac:dyDescent="0.25">
      <c r="A25" s="45"/>
      <c r="B25" s="45"/>
      <c r="C25"/>
    </row>
    <row r="26" spans="1:13" ht="13.2" customHeight="1" x14ac:dyDescent="0.25">
      <c r="A26"/>
      <c r="B26" s="49"/>
      <c r="C26" s="47"/>
    </row>
    <row r="27" spans="1:13" ht="13.2" customHeight="1" x14ac:dyDescent="0.25">
      <c r="A27" s="45"/>
      <c r="B27" s="45"/>
      <c r="C27"/>
    </row>
    <row r="28" spans="1:13" ht="13.2" customHeight="1" x14ac:dyDescent="0.25">
      <c r="A28"/>
      <c r="B28" s="45"/>
      <c r="C28"/>
    </row>
    <row r="29" spans="1:13" ht="13.2" customHeight="1" x14ac:dyDescent="0.25">
      <c r="A29"/>
      <c r="B29" s="49"/>
      <c r="C29" s="47"/>
    </row>
    <row r="30" spans="1:13" ht="13.2" customHeight="1" x14ac:dyDescent="0.25">
      <c r="A30" s="45"/>
      <c r="B30" s="45"/>
      <c r="C30"/>
    </row>
    <row r="31" spans="1:13" ht="13.2" customHeight="1" x14ac:dyDescent="0.25">
      <c r="A31"/>
      <c r="B31" s="49"/>
      <c r="C31" s="47"/>
    </row>
    <row r="32" spans="1:13" ht="13.2" customHeight="1" x14ac:dyDescent="0.25">
      <c r="A32" s="45"/>
      <c r="B32" s="45"/>
      <c r="C32"/>
    </row>
    <row r="33" spans="1:3" ht="13.2" x14ac:dyDescent="0.25">
      <c r="A33"/>
      <c r="B33" s="49"/>
      <c r="C33" s="47"/>
    </row>
    <row r="34" spans="1:3" x14ac:dyDescent="0.25">
      <c r="A34" s="13"/>
      <c r="B34" s="12"/>
      <c r="C34" s="11"/>
    </row>
    <row r="35" spans="1:3" x14ac:dyDescent="0.25">
      <c r="A35" s="13"/>
      <c r="B35" s="12"/>
      <c r="C35" s="11"/>
    </row>
    <row r="36" spans="1:3" x14ac:dyDescent="0.25">
      <c r="A36" s="13"/>
      <c r="B36" s="12"/>
      <c r="C36" s="11"/>
    </row>
    <row r="37" spans="1:3" x14ac:dyDescent="0.25">
      <c r="A37" s="13"/>
      <c r="B37" s="12"/>
      <c r="C37" s="11"/>
    </row>
    <row r="38" spans="1:3" x14ac:dyDescent="0.25">
      <c r="A38" s="13"/>
      <c r="B38" s="12"/>
      <c r="C38" s="11"/>
    </row>
    <row r="39" spans="1:3" x14ac:dyDescent="0.25">
      <c r="A39" s="13"/>
      <c r="B39" s="12"/>
      <c r="C39" s="11"/>
    </row>
    <row r="40" spans="1:3" x14ac:dyDescent="0.25">
      <c r="A40" s="13"/>
      <c r="B40" s="12"/>
      <c r="C40" s="11"/>
    </row>
    <row r="41" spans="1:3" x14ac:dyDescent="0.25">
      <c r="A41" s="13"/>
      <c r="B41" s="12"/>
      <c r="C41" s="11"/>
    </row>
    <row r="42" spans="1:3" x14ac:dyDescent="0.25">
      <c r="A42" s="13"/>
      <c r="B42" s="12"/>
      <c r="C42" s="11"/>
    </row>
    <row r="43" spans="1:3" x14ac:dyDescent="0.25">
      <c r="A43" s="13"/>
      <c r="B43" s="12"/>
      <c r="C43" s="11"/>
    </row>
    <row r="44" spans="1:3" x14ac:dyDescent="0.25">
      <c r="A44" s="13"/>
    </row>
    <row r="45" spans="1:3" x14ac:dyDescent="0.25">
      <c r="A45" s="14"/>
    </row>
    <row r="46" spans="1:3" x14ac:dyDescent="0.25">
      <c r="A46" s="14"/>
    </row>
    <row r="47" spans="1:3" x14ac:dyDescent="0.25">
      <c r="A47" s="14"/>
    </row>
    <row r="48" spans="1:3" x14ac:dyDescent="0.25">
      <c r="A48" s="14"/>
    </row>
    <row r="49" spans="1:1" x14ac:dyDescent="0.25">
      <c r="A49" s="14"/>
    </row>
  </sheetData>
  <mergeCells count="1">
    <mergeCell ref="D1:D6"/>
  </mergeCells>
  <phoneticPr fontId="3" type="noConversion"/>
  <hyperlinks>
    <hyperlink ref="A14" location="'T2'!A1" display="'T2'!A1"/>
    <hyperlink ref="C20" location="'T4'!A1" display="'T4'!A1"/>
    <hyperlink ref="C22" location="'T5'!A1" display="'T5'!A1"/>
    <hyperlink ref="C24" location="'T6'!A1" display="'T6'!A1"/>
    <hyperlink ref="B14" location="'T2'!A1" display="Arbeitnehmer in den kreisfreien Städten und Landkreisen Brandenburgs"/>
    <hyperlink ref="A12" location="'T1'!A1" display="'T1'!A1"/>
    <hyperlink ref="B12" location="'T1'!A1" display="Erwerbstätige in den kreisfreien Städten und Landkreisen Brandenburgs"/>
    <hyperlink ref="B13" location="'T1'!A1" display="1991, 1995, 2000 bis 2007"/>
    <hyperlink ref="C13" location="'T1'!A1" display="'T1'!A1"/>
    <hyperlink ref="B15" location="'T2'!A1" display="1991, 1995, 2000 bis 2007"/>
    <hyperlink ref="C15" location="'T2'!A1" display="'T2'!A1"/>
    <hyperlink ref="A16" location="'T3'!A1" display="'T3'!A1"/>
    <hyperlink ref="B16" location="'T3'!A1" display="Marginal Beschäftigte in den kreisfreien Städten und Landkreisen Brandenburgs"/>
    <hyperlink ref="B17" location="'T3'!A1" display="2003 bis 2007"/>
    <hyperlink ref="C17" location="'T3'!A1" display="'T3'!A1"/>
    <hyperlink ref="A18" location="'T4'!A1" display="'T4'!A1"/>
    <hyperlink ref="B18" location="'T4'!A1" display="Selbstständige und mithelfende Familienangehörige in den "/>
    <hyperlink ref="B19:B20" location="'T4'!A1" display=" kreisfreien Städten und Landkreisen Brandenburgs"/>
    <hyperlink ref="A21" location="'T5'!A1" display="'T5'!A1"/>
    <hyperlink ref="B21" location="'T5'!A1" display="Erwerbstätige in den kreisfreien Städten und Landkreisen Brandenburgs"/>
    <hyperlink ref="B22" location="'T5'!A1" display="1996, 2000 bis 2007 nach Wirtschaftsbereichen"/>
    <hyperlink ref="A23" location="'T6'!A1" display="'T6'!A1"/>
    <hyperlink ref="B23" location="'T6'!A1" display="Arbeitnehmer in den kreisfreien Städten und Landkreisen Brandenburgs"/>
    <hyperlink ref="B24" location="'T6'!A1" display="1996, 2000 bis 2007 nach Wirtschaftsbereichen"/>
    <hyperlink ref="B4" r:id="rId1" display="https://www.statistik-berlin-brandenburg.de/Publikationen/metadaten/MD_13300_2016.pdf"/>
    <hyperlink ref="B7" location="Grafiken!A1" display="Erwerbstätige in den kreisfreien Städten und Landkreisen Brandenburgs"/>
    <hyperlink ref="B8" location="Grafiken!A1" display="im Jahr 2014"/>
    <hyperlink ref="C8" location="Grafiken!A1" display="Grafiken!A1"/>
    <hyperlink ref="A7" location="Grafiken!A1" display="Grafiken!A1"/>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workbookViewId="0">
      <selection sqref="A1:H1"/>
    </sheetView>
  </sheetViews>
  <sheetFormatPr baseColWidth="10" defaultRowHeight="13.2" x14ac:dyDescent="0.25"/>
  <cols>
    <col min="1" max="1" width="2.33203125" customWidth="1"/>
  </cols>
  <sheetData>
    <row r="1" spans="1:8" x14ac:dyDescent="0.25">
      <c r="A1" s="165" t="s">
        <v>107</v>
      </c>
      <c r="B1" s="165"/>
      <c r="C1" s="165"/>
      <c r="D1" s="165"/>
      <c r="E1" s="165"/>
      <c r="F1" s="165"/>
      <c r="G1" s="165"/>
      <c r="H1" s="165"/>
    </row>
    <row r="2" spans="1:8" x14ac:dyDescent="0.25">
      <c r="A2" s="166" t="s">
        <v>56</v>
      </c>
      <c r="B2" s="166"/>
      <c r="C2" s="166"/>
      <c r="D2" s="166"/>
      <c r="E2" s="166"/>
      <c r="F2" s="166"/>
      <c r="G2" s="166"/>
      <c r="H2" s="167"/>
    </row>
    <row r="3" spans="1:8" x14ac:dyDescent="0.25">
      <c r="A3" s="168"/>
      <c r="B3" s="168"/>
      <c r="C3" s="168"/>
      <c r="D3" s="168"/>
      <c r="E3" s="168"/>
      <c r="F3" s="168"/>
      <c r="G3" s="168"/>
      <c r="H3" s="168"/>
    </row>
    <row r="4" spans="1:8" x14ac:dyDescent="0.25">
      <c r="B4" s="169"/>
      <c r="C4" s="169"/>
      <c r="D4" s="169"/>
      <c r="E4" s="169"/>
      <c r="F4" s="169"/>
      <c r="G4" s="169"/>
      <c r="H4" s="169"/>
    </row>
    <row r="5" spans="1:8" x14ac:dyDescent="0.25">
      <c r="A5" s="170"/>
      <c r="B5" s="170"/>
      <c r="C5" s="170"/>
      <c r="D5" s="170"/>
      <c r="E5" s="170"/>
      <c r="F5" s="170"/>
      <c r="G5" s="170"/>
    </row>
    <row r="10" spans="1:8" x14ac:dyDescent="0.25">
      <c r="B10" s="164"/>
      <c r="C10" s="164"/>
      <c r="D10" s="164"/>
      <c r="E10" s="164"/>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 /15 –  Brandenburg </oddFooter>
  </headerFooter>
  <rowBreaks count="1" manualBreakCount="1">
    <brk id="55"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1" t="s">
        <v>109</v>
      </c>
      <c r="B1" s="171"/>
      <c r="C1" s="171"/>
      <c r="D1" s="171"/>
      <c r="E1" s="171"/>
      <c r="F1" s="171"/>
      <c r="G1" s="171"/>
      <c r="H1" s="171"/>
      <c r="I1" s="171"/>
      <c r="J1" s="171"/>
      <c r="K1" s="171"/>
      <c r="L1" s="63" t="s">
        <v>109</v>
      </c>
      <c r="M1" s="64"/>
    </row>
    <row r="2" spans="1:23" ht="12" customHeight="1" x14ac:dyDescent="0.25">
      <c r="A2" s="65"/>
      <c r="B2" s="66"/>
    </row>
    <row r="3" spans="1:23" ht="35.25" customHeight="1" x14ac:dyDescent="0.25">
      <c r="A3" s="67" t="s">
        <v>85</v>
      </c>
      <c r="B3" s="68" t="s">
        <v>86</v>
      </c>
      <c r="C3" s="68" t="s">
        <v>38</v>
      </c>
      <c r="D3" s="68" t="s">
        <v>39</v>
      </c>
      <c r="E3" s="68" t="s">
        <v>34</v>
      </c>
      <c r="F3" s="68" t="s">
        <v>41</v>
      </c>
      <c r="G3" s="68" t="s">
        <v>42</v>
      </c>
      <c r="H3" s="68" t="s">
        <v>43</v>
      </c>
      <c r="I3" s="68" t="s">
        <v>44</v>
      </c>
      <c r="J3" s="68" t="s">
        <v>45</v>
      </c>
      <c r="K3" s="69" t="s">
        <v>46</v>
      </c>
      <c r="L3" s="70" t="s">
        <v>87</v>
      </c>
      <c r="M3" s="68" t="s">
        <v>48</v>
      </c>
      <c r="N3" s="68" t="s">
        <v>49</v>
      </c>
      <c r="O3" s="68" t="s">
        <v>50</v>
      </c>
      <c r="P3" s="68" t="s">
        <v>51</v>
      </c>
      <c r="Q3" s="68" t="s">
        <v>52</v>
      </c>
      <c r="R3" s="68" t="s">
        <v>53</v>
      </c>
      <c r="S3" s="68" t="s">
        <v>54</v>
      </c>
      <c r="T3" s="71" t="s">
        <v>88</v>
      </c>
      <c r="U3" s="69" t="s">
        <v>36</v>
      </c>
      <c r="V3" s="69" t="s">
        <v>40</v>
      </c>
      <c r="W3" s="72" t="s">
        <v>85</v>
      </c>
    </row>
    <row r="4" spans="1:23" ht="12" customHeight="1" x14ac:dyDescent="0.25">
      <c r="A4" s="73"/>
      <c r="B4" s="74"/>
      <c r="C4" s="74"/>
      <c r="D4" s="74"/>
      <c r="E4" s="74"/>
      <c r="F4" s="74"/>
      <c r="G4" s="74"/>
      <c r="H4" s="74"/>
      <c r="I4" s="74"/>
      <c r="J4" s="74"/>
      <c r="K4" s="75"/>
      <c r="L4" s="75"/>
      <c r="M4" s="75"/>
      <c r="N4" s="75"/>
      <c r="O4" s="75"/>
      <c r="P4" s="75"/>
      <c r="Q4" s="75"/>
      <c r="R4" s="75"/>
      <c r="S4" s="75"/>
      <c r="T4" s="75"/>
      <c r="U4" s="75"/>
      <c r="V4" s="75"/>
      <c r="W4" s="76"/>
    </row>
    <row r="5" spans="1:23" ht="12" customHeight="1" x14ac:dyDescent="0.25">
      <c r="A5" s="77"/>
      <c r="B5" s="172" t="s">
        <v>89</v>
      </c>
      <c r="C5" s="172"/>
      <c r="D5" s="172"/>
      <c r="E5" s="172"/>
      <c r="F5" s="172"/>
      <c r="G5" s="172"/>
      <c r="H5" s="172"/>
      <c r="I5" s="172"/>
      <c r="J5" s="172"/>
      <c r="K5" s="172"/>
      <c r="L5" s="172" t="s">
        <v>89</v>
      </c>
      <c r="M5" s="172"/>
      <c r="N5" s="172"/>
      <c r="O5" s="172"/>
      <c r="P5" s="172"/>
      <c r="Q5" s="172"/>
      <c r="R5" s="172"/>
      <c r="S5" s="172"/>
      <c r="T5" s="172"/>
      <c r="U5" s="173"/>
      <c r="V5" s="173"/>
      <c r="W5" s="78"/>
    </row>
    <row r="6" spans="1:23" ht="12" customHeight="1" x14ac:dyDescent="0.25">
      <c r="A6" s="123">
        <v>1991</v>
      </c>
      <c r="B6" s="79">
        <v>50.502000000000002</v>
      </c>
      <c r="C6" s="79">
        <v>88.852000000000004</v>
      </c>
      <c r="D6" s="79">
        <v>58.808999999999997</v>
      </c>
      <c r="E6" s="79">
        <v>96.694000000000003</v>
      </c>
      <c r="F6" s="79">
        <v>69</v>
      </c>
      <c r="G6" s="79">
        <v>56.936999999999998</v>
      </c>
      <c r="H6" s="79">
        <v>56.720999999999997</v>
      </c>
      <c r="I6" s="79">
        <v>52.917999999999999</v>
      </c>
      <c r="J6" s="79">
        <v>68.515000000000001</v>
      </c>
      <c r="K6" s="79">
        <v>65.908000000000001</v>
      </c>
      <c r="L6" s="79">
        <v>78.061000000000007</v>
      </c>
      <c r="M6" s="79">
        <v>81.704999999999998</v>
      </c>
      <c r="N6" s="79">
        <v>54.585999999999999</v>
      </c>
      <c r="O6" s="79">
        <v>60.707000000000001</v>
      </c>
      <c r="P6" s="79">
        <v>42.817999999999998</v>
      </c>
      <c r="Q6" s="79">
        <v>83.724999999999994</v>
      </c>
      <c r="R6" s="79">
        <v>54.484000000000002</v>
      </c>
      <c r="S6" s="79">
        <v>69.620999999999995</v>
      </c>
      <c r="T6" s="126">
        <v>1190.5630000000001</v>
      </c>
      <c r="U6" s="79">
        <v>294.85700000000003</v>
      </c>
      <c r="V6" s="79">
        <v>895.70600000000002</v>
      </c>
      <c r="W6" s="123">
        <v>1991</v>
      </c>
    </row>
    <row r="7" spans="1:23" ht="12" customHeight="1" x14ac:dyDescent="0.25">
      <c r="A7" s="123">
        <v>1992</v>
      </c>
      <c r="B7" s="79">
        <v>50.825000000000003</v>
      </c>
      <c r="C7" s="79">
        <v>72.882999999999996</v>
      </c>
      <c r="D7" s="79">
        <v>46.472000000000001</v>
      </c>
      <c r="E7" s="79">
        <v>88.64</v>
      </c>
      <c r="F7" s="79">
        <v>64.153000000000006</v>
      </c>
      <c r="G7" s="79">
        <v>52.170999999999999</v>
      </c>
      <c r="H7" s="79">
        <v>53.543999999999997</v>
      </c>
      <c r="I7" s="79">
        <v>44.061</v>
      </c>
      <c r="J7" s="79">
        <v>58.095999999999997</v>
      </c>
      <c r="K7" s="79">
        <v>60.051000000000002</v>
      </c>
      <c r="L7" s="79">
        <v>65.394000000000005</v>
      </c>
      <c r="M7" s="79">
        <v>74.688000000000002</v>
      </c>
      <c r="N7" s="79">
        <v>45.098999999999997</v>
      </c>
      <c r="O7" s="79">
        <v>58.429000000000002</v>
      </c>
      <c r="P7" s="79">
        <v>40.365000000000002</v>
      </c>
      <c r="Q7" s="79">
        <v>72.484999999999999</v>
      </c>
      <c r="R7" s="79">
        <v>52.677</v>
      </c>
      <c r="S7" s="79">
        <v>62.741</v>
      </c>
      <c r="T7" s="126">
        <v>1062.7739999999999</v>
      </c>
      <c r="U7" s="79">
        <v>258.82</v>
      </c>
      <c r="V7" s="79">
        <v>803.95399999999995</v>
      </c>
      <c r="W7" s="123">
        <v>1992</v>
      </c>
    </row>
    <row r="8" spans="1:23" ht="12" customHeight="1" x14ac:dyDescent="0.25">
      <c r="A8" s="123">
        <v>1993</v>
      </c>
      <c r="B8" s="79">
        <v>46.478000000000002</v>
      </c>
      <c r="C8" s="79">
        <v>73.581999999999994</v>
      </c>
      <c r="D8" s="79">
        <v>47.947000000000003</v>
      </c>
      <c r="E8" s="79">
        <v>87.876000000000005</v>
      </c>
      <c r="F8" s="79">
        <v>63.738999999999997</v>
      </c>
      <c r="G8" s="79">
        <v>51.526000000000003</v>
      </c>
      <c r="H8" s="79">
        <v>52.012999999999998</v>
      </c>
      <c r="I8" s="79">
        <v>42.308999999999997</v>
      </c>
      <c r="J8" s="79">
        <v>57.555999999999997</v>
      </c>
      <c r="K8" s="79">
        <v>58.792000000000002</v>
      </c>
      <c r="L8" s="79">
        <v>59.457999999999998</v>
      </c>
      <c r="M8" s="79">
        <v>72.573999999999998</v>
      </c>
      <c r="N8" s="79">
        <v>42.783999999999999</v>
      </c>
      <c r="O8" s="79">
        <v>62.058999999999997</v>
      </c>
      <c r="P8" s="79">
        <v>38.130000000000003</v>
      </c>
      <c r="Q8" s="79">
        <v>65.394000000000005</v>
      </c>
      <c r="R8" s="79">
        <v>51.03</v>
      </c>
      <c r="S8" s="79">
        <v>57.945999999999998</v>
      </c>
      <c r="T8" s="126">
        <v>1031.193</v>
      </c>
      <c r="U8" s="79">
        <v>255.88300000000001</v>
      </c>
      <c r="V8" s="79">
        <v>775.31</v>
      </c>
      <c r="W8" s="123">
        <v>1993</v>
      </c>
    </row>
    <row r="9" spans="1:23" ht="12" customHeight="1" x14ac:dyDescent="0.25">
      <c r="A9" s="123">
        <v>1994</v>
      </c>
      <c r="B9" s="79">
        <v>43.75</v>
      </c>
      <c r="C9" s="79">
        <v>75.715999999999994</v>
      </c>
      <c r="D9" s="79">
        <v>49.808999999999997</v>
      </c>
      <c r="E9" s="79">
        <v>92.346999999999994</v>
      </c>
      <c r="F9" s="79">
        <v>63.636000000000003</v>
      </c>
      <c r="G9" s="79">
        <v>54.920999999999999</v>
      </c>
      <c r="H9" s="79">
        <v>51.743000000000002</v>
      </c>
      <c r="I9" s="79">
        <v>44.945</v>
      </c>
      <c r="J9" s="79">
        <v>64.634</v>
      </c>
      <c r="K9" s="79">
        <v>61.427999999999997</v>
      </c>
      <c r="L9" s="79">
        <v>64.278999999999996</v>
      </c>
      <c r="M9" s="79">
        <v>70.703999999999994</v>
      </c>
      <c r="N9" s="79">
        <v>45.109000000000002</v>
      </c>
      <c r="O9" s="79">
        <v>66.941999999999993</v>
      </c>
      <c r="P9" s="79">
        <v>38.844999999999999</v>
      </c>
      <c r="Q9" s="79">
        <v>60.811999999999998</v>
      </c>
      <c r="R9" s="79">
        <v>54.231999999999999</v>
      </c>
      <c r="S9" s="79">
        <v>59.151000000000003</v>
      </c>
      <c r="T9" s="126">
        <v>1063.0029999999999</v>
      </c>
      <c r="U9" s="79">
        <v>261.62200000000001</v>
      </c>
      <c r="V9" s="79">
        <v>801.38099999999997</v>
      </c>
      <c r="W9" s="123">
        <v>1994</v>
      </c>
    </row>
    <row r="10" spans="1:23" ht="12" customHeight="1" x14ac:dyDescent="0.25">
      <c r="A10" s="123">
        <v>1995</v>
      </c>
      <c r="B10" s="79">
        <v>41.308999999999997</v>
      </c>
      <c r="C10" s="79">
        <v>78.316999999999993</v>
      </c>
      <c r="D10" s="79">
        <v>48.37</v>
      </c>
      <c r="E10" s="79">
        <v>92.894999999999996</v>
      </c>
      <c r="F10" s="79">
        <v>64.099000000000004</v>
      </c>
      <c r="G10" s="79">
        <v>57.850999999999999</v>
      </c>
      <c r="H10" s="79">
        <v>53.284999999999997</v>
      </c>
      <c r="I10" s="79">
        <v>46.749000000000002</v>
      </c>
      <c r="J10" s="79">
        <v>70.983000000000004</v>
      </c>
      <c r="K10" s="79">
        <v>65.563000000000002</v>
      </c>
      <c r="L10" s="79">
        <v>66.120999999999995</v>
      </c>
      <c r="M10" s="79">
        <v>71.616</v>
      </c>
      <c r="N10" s="79">
        <v>46.655999999999999</v>
      </c>
      <c r="O10" s="79">
        <v>72.631</v>
      </c>
      <c r="P10" s="79">
        <v>38.829000000000001</v>
      </c>
      <c r="Q10" s="79">
        <v>55.89</v>
      </c>
      <c r="R10" s="79">
        <v>56.134999999999998</v>
      </c>
      <c r="S10" s="79">
        <v>60.915999999999997</v>
      </c>
      <c r="T10" s="126">
        <v>1088.2149999999999</v>
      </c>
      <c r="U10" s="79">
        <v>260.89100000000002</v>
      </c>
      <c r="V10" s="79">
        <v>827.32399999999996</v>
      </c>
      <c r="W10" s="123">
        <v>1995</v>
      </c>
    </row>
    <row r="11" spans="1:23" ht="12" customHeight="1" x14ac:dyDescent="0.25">
      <c r="A11" s="123">
        <v>1996</v>
      </c>
      <c r="B11" s="79">
        <v>37.942</v>
      </c>
      <c r="C11" s="79">
        <v>75.536000000000001</v>
      </c>
      <c r="D11" s="79">
        <v>46.692</v>
      </c>
      <c r="E11" s="79">
        <v>91.551000000000002</v>
      </c>
      <c r="F11" s="79">
        <v>63.045999999999999</v>
      </c>
      <c r="G11" s="79">
        <v>60.343000000000004</v>
      </c>
      <c r="H11" s="79">
        <v>52.874000000000002</v>
      </c>
      <c r="I11" s="79">
        <v>49.973999999999997</v>
      </c>
      <c r="J11" s="79">
        <v>75.245000000000005</v>
      </c>
      <c r="K11" s="79">
        <v>68.483999999999995</v>
      </c>
      <c r="L11" s="79">
        <v>56.981999999999999</v>
      </c>
      <c r="M11" s="79">
        <v>71.721000000000004</v>
      </c>
      <c r="N11" s="79">
        <v>47.881</v>
      </c>
      <c r="O11" s="79">
        <v>73.417000000000002</v>
      </c>
      <c r="P11" s="79">
        <v>38.978000000000002</v>
      </c>
      <c r="Q11" s="79">
        <v>59.125999999999998</v>
      </c>
      <c r="R11" s="79">
        <v>57.84</v>
      </c>
      <c r="S11" s="79">
        <v>58.771999999999998</v>
      </c>
      <c r="T11" s="126">
        <v>1086.404</v>
      </c>
      <c r="U11" s="79">
        <v>251.721</v>
      </c>
      <c r="V11" s="79">
        <v>834.68299999999999</v>
      </c>
      <c r="W11" s="123">
        <v>1996</v>
      </c>
    </row>
    <row r="12" spans="1:23" ht="12" customHeight="1" x14ac:dyDescent="0.25">
      <c r="A12" s="123">
        <v>1997</v>
      </c>
      <c r="B12" s="79">
        <v>38.033000000000001</v>
      </c>
      <c r="C12" s="79">
        <v>76.569999999999993</v>
      </c>
      <c r="D12" s="79">
        <v>46.393999999999998</v>
      </c>
      <c r="E12" s="79">
        <v>92.212000000000003</v>
      </c>
      <c r="F12" s="79">
        <v>62.237000000000002</v>
      </c>
      <c r="G12" s="79">
        <v>62.576999999999998</v>
      </c>
      <c r="H12" s="79">
        <v>53.328000000000003</v>
      </c>
      <c r="I12" s="79">
        <v>50.052</v>
      </c>
      <c r="J12" s="79">
        <v>73.491</v>
      </c>
      <c r="K12" s="79">
        <v>66.81</v>
      </c>
      <c r="L12" s="79">
        <v>55.817</v>
      </c>
      <c r="M12" s="79">
        <v>72.331000000000003</v>
      </c>
      <c r="N12" s="79">
        <v>48.761000000000003</v>
      </c>
      <c r="O12" s="79">
        <v>76.423000000000002</v>
      </c>
      <c r="P12" s="79">
        <v>37.692</v>
      </c>
      <c r="Q12" s="79">
        <v>57.046999999999997</v>
      </c>
      <c r="R12" s="79">
        <v>58.906999999999996</v>
      </c>
      <c r="S12" s="79">
        <v>57.319000000000003</v>
      </c>
      <c r="T12" s="126">
        <v>1086.001</v>
      </c>
      <c r="U12" s="79">
        <v>253.209</v>
      </c>
      <c r="V12" s="79">
        <v>832.79200000000003</v>
      </c>
      <c r="W12" s="123">
        <v>1997</v>
      </c>
    </row>
    <row r="13" spans="1:23" ht="12" customHeight="1" x14ac:dyDescent="0.25">
      <c r="A13" s="123">
        <v>1998</v>
      </c>
      <c r="B13" s="79">
        <v>37.438000000000002</v>
      </c>
      <c r="C13" s="79">
        <v>74.456999999999994</v>
      </c>
      <c r="D13" s="79">
        <v>44.698999999999998</v>
      </c>
      <c r="E13" s="79">
        <v>92.646000000000001</v>
      </c>
      <c r="F13" s="79">
        <v>63.487000000000002</v>
      </c>
      <c r="G13" s="79">
        <v>61.665999999999997</v>
      </c>
      <c r="H13" s="79">
        <v>52.697000000000003</v>
      </c>
      <c r="I13" s="79">
        <v>50.116999999999997</v>
      </c>
      <c r="J13" s="79">
        <v>73.899000000000001</v>
      </c>
      <c r="K13" s="79">
        <v>67.043999999999997</v>
      </c>
      <c r="L13" s="79">
        <v>54.226999999999997</v>
      </c>
      <c r="M13" s="79">
        <v>72.051000000000002</v>
      </c>
      <c r="N13" s="79">
        <v>48.661000000000001</v>
      </c>
      <c r="O13" s="79">
        <v>77.358000000000004</v>
      </c>
      <c r="P13" s="79">
        <v>37.101999999999997</v>
      </c>
      <c r="Q13" s="79">
        <v>56.069000000000003</v>
      </c>
      <c r="R13" s="79">
        <v>59.01</v>
      </c>
      <c r="S13" s="79">
        <v>58.878999999999998</v>
      </c>
      <c r="T13" s="126">
        <v>1081.5070000000001</v>
      </c>
      <c r="U13" s="79">
        <v>249.24</v>
      </c>
      <c r="V13" s="79">
        <v>832.26700000000005</v>
      </c>
      <c r="W13" s="123">
        <v>1998</v>
      </c>
    </row>
    <row r="14" spans="1:23" ht="12" customHeight="1" x14ac:dyDescent="0.25">
      <c r="A14" s="123">
        <v>1999</v>
      </c>
      <c r="B14" s="79">
        <v>36.814</v>
      </c>
      <c r="C14" s="79">
        <v>73.828999999999994</v>
      </c>
      <c r="D14" s="79">
        <v>44.244</v>
      </c>
      <c r="E14" s="79">
        <v>94.097999999999999</v>
      </c>
      <c r="F14" s="79">
        <v>64.427000000000007</v>
      </c>
      <c r="G14" s="79">
        <v>62.841999999999999</v>
      </c>
      <c r="H14" s="79">
        <v>52.131</v>
      </c>
      <c r="I14" s="79">
        <v>51.951999999999998</v>
      </c>
      <c r="J14" s="79">
        <v>73.834000000000003</v>
      </c>
      <c r="K14" s="79">
        <v>68.233999999999995</v>
      </c>
      <c r="L14" s="79">
        <v>53.173000000000002</v>
      </c>
      <c r="M14" s="79">
        <v>73.680000000000007</v>
      </c>
      <c r="N14" s="79">
        <v>49.09</v>
      </c>
      <c r="O14" s="79">
        <v>77.540000000000006</v>
      </c>
      <c r="P14" s="79">
        <v>36.728999999999999</v>
      </c>
      <c r="Q14" s="79">
        <v>54.834000000000003</v>
      </c>
      <c r="R14" s="79">
        <v>60.143999999999998</v>
      </c>
      <c r="S14" s="79">
        <v>59.469000000000001</v>
      </c>
      <c r="T14" s="126">
        <v>1087.0640000000001</v>
      </c>
      <c r="U14" s="79">
        <v>248.98500000000001</v>
      </c>
      <c r="V14" s="79">
        <v>838.07899999999995</v>
      </c>
      <c r="W14" s="123">
        <v>1999</v>
      </c>
    </row>
    <row r="15" spans="1:23" ht="12" customHeight="1" x14ac:dyDescent="0.25">
      <c r="A15" s="122">
        <v>2000</v>
      </c>
      <c r="B15" s="79">
        <v>36.49</v>
      </c>
      <c r="C15" s="79">
        <v>73.251000000000005</v>
      </c>
      <c r="D15" s="80">
        <v>45.488999999999997</v>
      </c>
      <c r="E15" s="81">
        <v>95.679000000000002</v>
      </c>
      <c r="F15" s="81">
        <v>64.495000000000005</v>
      </c>
      <c r="G15" s="81">
        <v>63.393999999999998</v>
      </c>
      <c r="H15" s="81">
        <v>51.497</v>
      </c>
      <c r="I15" s="81">
        <v>52.265000000000001</v>
      </c>
      <c r="J15" s="81">
        <v>73.393000000000001</v>
      </c>
      <c r="K15" s="81">
        <v>69.697000000000003</v>
      </c>
      <c r="L15" s="81">
        <v>50.902999999999999</v>
      </c>
      <c r="M15" s="81">
        <v>75.363</v>
      </c>
      <c r="N15" s="81">
        <v>47.963999999999999</v>
      </c>
      <c r="O15" s="81">
        <v>79.777000000000001</v>
      </c>
      <c r="P15" s="81">
        <v>36.731999999999999</v>
      </c>
      <c r="Q15" s="81">
        <v>53.402999999999999</v>
      </c>
      <c r="R15" s="81">
        <v>61.25</v>
      </c>
      <c r="S15" s="81">
        <v>58.645000000000003</v>
      </c>
      <c r="T15" s="82">
        <v>1089.6869999999999</v>
      </c>
      <c r="U15" s="81">
        <v>250.90899999999999</v>
      </c>
      <c r="V15" s="81">
        <v>838.77800000000002</v>
      </c>
      <c r="W15" s="122">
        <v>2000</v>
      </c>
    </row>
    <row r="16" spans="1:23" ht="12" customHeight="1" x14ac:dyDescent="0.25">
      <c r="A16" s="78">
        <v>2001</v>
      </c>
      <c r="B16" s="79">
        <v>36.261000000000003</v>
      </c>
      <c r="C16" s="79">
        <v>71.191999999999993</v>
      </c>
      <c r="D16" s="80">
        <v>45.216999999999999</v>
      </c>
      <c r="E16" s="81">
        <v>95.834999999999994</v>
      </c>
      <c r="F16" s="81">
        <v>63.213000000000001</v>
      </c>
      <c r="G16" s="81">
        <v>62.207999999999998</v>
      </c>
      <c r="H16" s="81">
        <v>47.811999999999998</v>
      </c>
      <c r="I16" s="81">
        <v>50.734999999999999</v>
      </c>
      <c r="J16" s="81">
        <v>70.480999999999995</v>
      </c>
      <c r="K16" s="81">
        <v>67.738</v>
      </c>
      <c r="L16" s="81">
        <v>49.901000000000003</v>
      </c>
      <c r="M16" s="81">
        <v>73.316999999999993</v>
      </c>
      <c r="N16" s="81">
        <v>47.485999999999997</v>
      </c>
      <c r="O16" s="81">
        <v>76.790999999999997</v>
      </c>
      <c r="P16" s="81">
        <v>35.962000000000003</v>
      </c>
      <c r="Q16" s="81">
        <v>52.16</v>
      </c>
      <c r="R16" s="81">
        <v>61.365000000000002</v>
      </c>
      <c r="S16" s="81">
        <v>56.194000000000003</v>
      </c>
      <c r="T16" s="82">
        <v>1063.8679999999999</v>
      </c>
      <c r="U16" s="81">
        <v>248.505</v>
      </c>
      <c r="V16" s="81">
        <v>815.36300000000006</v>
      </c>
      <c r="W16" s="78">
        <v>2001</v>
      </c>
    </row>
    <row r="17" spans="1:23" ht="12" customHeight="1" x14ac:dyDescent="0.25">
      <c r="A17" s="78">
        <v>2002</v>
      </c>
      <c r="B17" s="79">
        <v>35.896999999999998</v>
      </c>
      <c r="C17" s="79">
        <v>68.551000000000002</v>
      </c>
      <c r="D17" s="80">
        <v>44.103000000000002</v>
      </c>
      <c r="E17" s="81">
        <v>93.807000000000002</v>
      </c>
      <c r="F17" s="81">
        <v>62.026000000000003</v>
      </c>
      <c r="G17" s="81">
        <v>60.865000000000002</v>
      </c>
      <c r="H17" s="81">
        <v>46.654000000000003</v>
      </c>
      <c r="I17" s="81">
        <v>50.274000000000001</v>
      </c>
      <c r="J17" s="81">
        <v>68.959999999999994</v>
      </c>
      <c r="K17" s="81">
        <v>66.602000000000004</v>
      </c>
      <c r="L17" s="81">
        <v>48.756</v>
      </c>
      <c r="M17" s="81">
        <v>71.635000000000005</v>
      </c>
      <c r="N17" s="81">
        <v>46.957000000000001</v>
      </c>
      <c r="O17" s="81">
        <v>75.468000000000004</v>
      </c>
      <c r="P17" s="81">
        <v>35.719000000000001</v>
      </c>
      <c r="Q17" s="81">
        <v>50.122999999999998</v>
      </c>
      <c r="R17" s="81">
        <v>61.896000000000001</v>
      </c>
      <c r="S17" s="81">
        <v>54.936999999999998</v>
      </c>
      <c r="T17" s="82">
        <v>1043.23</v>
      </c>
      <c r="U17" s="81">
        <v>242.358</v>
      </c>
      <c r="V17" s="81">
        <v>800.87199999999996</v>
      </c>
      <c r="W17" s="78">
        <v>2002</v>
      </c>
    </row>
    <row r="18" spans="1:23" ht="12" customHeight="1" x14ac:dyDescent="0.25">
      <c r="A18" s="78">
        <v>2003</v>
      </c>
      <c r="B18" s="79">
        <v>36.587000000000003</v>
      </c>
      <c r="C18" s="79">
        <v>67.884</v>
      </c>
      <c r="D18" s="80">
        <v>42.542000000000002</v>
      </c>
      <c r="E18" s="81">
        <v>94.266999999999996</v>
      </c>
      <c r="F18" s="81">
        <v>61.438000000000002</v>
      </c>
      <c r="G18" s="81">
        <v>60.171999999999997</v>
      </c>
      <c r="H18" s="81">
        <v>46.648000000000003</v>
      </c>
      <c r="I18" s="81">
        <v>48.984999999999999</v>
      </c>
      <c r="J18" s="81">
        <v>67.274000000000001</v>
      </c>
      <c r="K18" s="81">
        <v>66.391999999999996</v>
      </c>
      <c r="L18" s="81">
        <v>48.441000000000003</v>
      </c>
      <c r="M18" s="81">
        <v>69.83</v>
      </c>
      <c r="N18" s="81">
        <v>45.953000000000003</v>
      </c>
      <c r="O18" s="81">
        <v>73.378</v>
      </c>
      <c r="P18" s="81">
        <v>34.692</v>
      </c>
      <c r="Q18" s="81">
        <v>47.963000000000001</v>
      </c>
      <c r="R18" s="81">
        <v>61.923000000000002</v>
      </c>
      <c r="S18" s="81">
        <v>52.904000000000003</v>
      </c>
      <c r="T18" s="82">
        <v>1027.2729999999999</v>
      </c>
      <c r="U18" s="81">
        <v>241.28</v>
      </c>
      <c r="V18" s="81">
        <v>785.99300000000005</v>
      </c>
      <c r="W18" s="78">
        <v>2003</v>
      </c>
    </row>
    <row r="19" spans="1:23" ht="12" customHeight="1" x14ac:dyDescent="0.25">
      <c r="A19" s="78">
        <v>2004</v>
      </c>
      <c r="B19" s="79">
        <v>36.712000000000003</v>
      </c>
      <c r="C19" s="79">
        <v>69.971999999999994</v>
      </c>
      <c r="D19" s="80">
        <v>42.188000000000002</v>
      </c>
      <c r="E19" s="81">
        <v>97.162999999999997</v>
      </c>
      <c r="F19" s="81">
        <v>62.334000000000003</v>
      </c>
      <c r="G19" s="81">
        <v>60.930999999999997</v>
      </c>
      <c r="H19" s="81">
        <v>45.728999999999999</v>
      </c>
      <c r="I19" s="81">
        <v>49.612000000000002</v>
      </c>
      <c r="J19" s="81">
        <v>67.3</v>
      </c>
      <c r="K19" s="81">
        <v>67.100999999999999</v>
      </c>
      <c r="L19" s="81">
        <v>47.472999999999999</v>
      </c>
      <c r="M19" s="81">
        <v>70.774000000000001</v>
      </c>
      <c r="N19" s="81">
        <v>45.597000000000001</v>
      </c>
      <c r="O19" s="81">
        <v>73.105999999999995</v>
      </c>
      <c r="P19" s="81">
        <v>34.402999999999999</v>
      </c>
      <c r="Q19" s="81">
        <v>46.22</v>
      </c>
      <c r="R19" s="81">
        <v>62.015000000000001</v>
      </c>
      <c r="S19" s="81">
        <v>51.878999999999998</v>
      </c>
      <c r="T19" s="82">
        <v>1030.509</v>
      </c>
      <c r="U19" s="81">
        <v>246.035</v>
      </c>
      <c r="V19" s="81">
        <v>784.47400000000005</v>
      </c>
      <c r="W19" s="78">
        <v>2004</v>
      </c>
    </row>
    <row r="20" spans="1:23" ht="12" customHeight="1" x14ac:dyDescent="0.25">
      <c r="A20" s="78">
        <v>2005</v>
      </c>
      <c r="B20" s="79">
        <v>35.872</v>
      </c>
      <c r="C20" s="79">
        <v>67.713999999999999</v>
      </c>
      <c r="D20" s="80">
        <v>41.05</v>
      </c>
      <c r="E20" s="81">
        <v>98.426000000000002</v>
      </c>
      <c r="F20" s="81">
        <v>62.283999999999999</v>
      </c>
      <c r="G20" s="81">
        <v>63.012999999999998</v>
      </c>
      <c r="H20" s="81">
        <v>45.755000000000003</v>
      </c>
      <c r="I20" s="81">
        <v>49.652000000000001</v>
      </c>
      <c r="J20" s="81">
        <v>66.701999999999998</v>
      </c>
      <c r="K20" s="81">
        <v>66.664000000000001</v>
      </c>
      <c r="L20" s="81">
        <v>46.738999999999997</v>
      </c>
      <c r="M20" s="81">
        <v>69.992999999999995</v>
      </c>
      <c r="N20" s="81">
        <v>44.493000000000002</v>
      </c>
      <c r="O20" s="81">
        <v>73.180000000000007</v>
      </c>
      <c r="P20" s="81">
        <v>34.051000000000002</v>
      </c>
      <c r="Q20" s="81">
        <v>45.756999999999998</v>
      </c>
      <c r="R20" s="81">
        <v>61.478000000000002</v>
      </c>
      <c r="S20" s="81">
        <v>50.621000000000002</v>
      </c>
      <c r="T20" s="82">
        <v>1023.444</v>
      </c>
      <c r="U20" s="81">
        <v>243.06200000000001</v>
      </c>
      <c r="V20" s="81">
        <v>780.38199999999995</v>
      </c>
      <c r="W20" s="78">
        <v>2005</v>
      </c>
    </row>
    <row r="21" spans="1:23" ht="12" customHeight="1" x14ac:dyDescent="0.25">
      <c r="A21" s="78">
        <v>2006</v>
      </c>
      <c r="B21" s="79">
        <v>36.582999999999998</v>
      </c>
      <c r="C21" s="79">
        <v>67.212000000000003</v>
      </c>
      <c r="D21" s="80">
        <v>40.548000000000002</v>
      </c>
      <c r="E21" s="81">
        <v>99.09</v>
      </c>
      <c r="F21" s="81">
        <v>61.906999999999996</v>
      </c>
      <c r="G21" s="81">
        <v>64.195999999999998</v>
      </c>
      <c r="H21" s="81">
        <v>44.493000000000002</v>
      </c>
      <c r="I21" s="81">
        <v>50.253999999999998</v>
      </c>
      <c r="J21" s="81">
        <v>65.718000000000004</v>
      </c>
      <c r="K21" s="81">
        <v>67.766999999999996</v>
      </c>
      <c r="L21" s="81">
        <v>46.792000000000002</v>
      </c>
      <c r="M21" s="81">
        <v>71.013000000000005</v>
      </c>
      <c r="N21" s="81">
        <v>45.322000000000003</v>
      </c>
      <c r="O21" s="81">
        <v>74.093999999999994</v>
      </c>
      <c r="P21" s="81">
        <v>34.417000000000002</v>
      </c>
      <c r="Q21" s="81">
        <v>46.058999999999997</v>
      </c>
      <c r="R21" s="81">
        <v>63.725999999999999</v>
      </c>
      <c r="S21" s="81">
        <v>50.582000000000001</v>
      </c>
      <c r="T21" s="82">
        <v>1029.7729999999999</v>
      </c>
      <c r="U21" s="81">
        <v>243.43299999999999</v>
      </c>
      <c r="V21" s="81">
        <v>786.34</v>
      </c>
      <c r="W21" s="78">
        <v>2006</v>
      </c>
    </row>
    <row r="22" spans="1:23" ht="12" customHeight="1" x14ac:dyDescent="0.25">
      <c r="A22" s="78">
        <v>2007</v>
      </c>
      <c r="B22" s="79">
        <v>37.378999999999998</v>
      </c>
      <c r="C22" s="79">
        <v>66.569999999999993</v>
      </c>
      <c r="D22" s="80">
        <v>41.198</v>
      </c>
      <c r="E22" s="81">
        <v>101.872</v>
      </c>
      <c r="F22" s="81">
        <v>62.935000000000002</v>
      </c>
      <c r="G22" s="81">
        <v>66.263999999999996</v>
      </c>
      <c r="H22" s="81">
        <v>44.317999999999998</v>
      </c>
      <c r="I22" s="81">
        <v>51.61</v>
      </c>
      <c r="J22" s="81">
        <v>66.346999999999994</v>
      </c>
      <c r="K22" s="81">
        <v>70.495000000000005</v>
      </c>
      <c r="L22" s="81">
        <v>47.478000000000002</v>
      </c>
      <c r="M22" s="81">
        <v>72.113</v>
      </c>
      <c r="N22" s="81">
        <v>45.41</v>
      </c>
      <c r="O22" s="81">
        <v>76.483000000000004</v>
      </c>
      <c r="P22" s="81">
        <v>34.753</v>
      </c>
      <c r="Q22" s="81">
        <v>46.25</v>
      </c>
      <c r="R22" s="81">
        <v>66.879000000000005</v>
      </c>
      <c r="S22" s="81">
        <v>52.101999999999997</v>
      </c>
      <c r="T22" s="82">
        <v>1050.4559999999999</v>
      </c>
      <c r="U22" s="81">
        <v>247.01900000000001</v>
      </c>
      <c r="V22" s="81">
        <v>803.43700000000001</v>
      </c>
      <c r="W22" s="78">
        <v>2007</v>
      </c>
    </row>
    <row r="23" spans="1:23" ht="12" customHeight="1" x14ac:dyDescent="0.25">
      <c r="A23" s="78">
        <v>2008</v>
      </c>
      <c r="B23" s="79">
        <v>38.078000000000003</v>
      </c>
      <c r="C23" s="79">
        <v>66.611000000000004</v>
      </c>
      <c r="D23" s="80">
        <v>41.366999999999997</v>
      </c>
      <c r="E23" s="81">
        <v>105.60599999999999</v>
      </c>
      <c r="F23" s="81">
        <v>63.360999999999997</v>
      </c>
      <c r="G23" s="81">
        <v>67.528999999999996</v>
      </c>
      <c r="H23" s="81">
        <v>44.896999999999998</v>
      </c>
      <c r="I23" s="81">
        <v>54.37</v>
      </c>
      <c r="J23" s="81">
        <v>67.393000000000001</v>
      </c>
      <c r="K23" s="81">
        <v>70.569000000000003</v>
      </c>
      <c r="L23" s="81">
        <v>48.2</v>
      </c>
      <c r="M23" s="81">
        <v>72.301000000000002</v>
      </c>
      <c r="N23" s="81">
        <v>46.012</v>
      </c>
      <c r="O23" s="81">
        <v>76.932000000000002</v>
      </c>
      <c r="P23" s="81">
        <v>35.536000000000001</v>
      </c>
      <c r="Q23" s="81">
        <v>46.301000000000002</v>
      </c>
      <c r="R23" s="81">
        <v>67.733999999999995</v>
      </c>
      <c r="S23" s="81">
        <v>52.143000000000001</v>
      </c>
      <c r="T23" s="82">
        <v>1064.94</v>
      </c>
      <c r="U23" s="81">
        <v>251.66200000000001</v>
      </c>
      <c r="V23" s="81">
        <v>813.27800000000002</v>
      </c>
      <c r="W23" s="78">
        <v>2008</v>
      </c>
    </row>
    <row r="24" spans="1:23" ht="12" customHeight="1" x14ac:dyDescent="0.25">
      <c r="A24" s="78">
        <v>2009</v>
      </c>
      <c r="B24" s="79">
        <v>38.271999999999998</v>
      </c>
      <c r="C24" s="79">
        <v>65.683999999999997</v>
      </c>
      <c r="D24" s="80">
        <v>41.533999999999999</v>
      </c>
      <c r="E24" s="81">
        <v>107.996</v>
      </c>
      <c r="F24" s="81">
        <v>64.177999999999997</v>
      </c>
      <c r="G24" s="81">
        <v>68.344999999999999</v>
      </c>
      <c r="H24" s="81">
        <v>45.531999999999996</v>
      </c>
      <c r="I24" s="81">
        <v>57.34</v>
      </c>
      <c r="J24" s="81">
        <v>68.338999999999999</v>
      </c>
      <c r="K24" s="81">
        <v>71.692999999999998</v>
      </c>
      <c r="L24" s="81">
        <v>48.625999999999998</v>
      </c>
      <c r="M24" s="81">
        <v>71.894999999999996</v>
      </c>
      <c r="N24" s="81">
        <v>46.777000000000001</v>
      </c>
      <c r="O24" s="81">
        <v>77.650000000000006</v>
      </c>
      <c r="P24" s="81">
        <v>35.79</v>
      </c>
      <c r="Q24" s="81">
        <v>47.280999999999999</v>
      </c>
      <c r="R24" s="81">
        <v>67.570999999999998</v>
      </c>
      <c r="S24" s="81">
        <v>53.253999999999998</v>
      </c>
      <c r="T24" s="82">
        <v>1077.7570000000001</v>
      </c>
      <c r="U24" s="81">
        <v>253.48599999999999</v>
      </c>
      <c r="V24" s="81">
        <v>824.27099999999996</v>
      </c>
      <c r="W24" s="78">
        <v>2009</v>
      </c>
    </row>
    <row r="25" spans="1:23" ht="12" customHeight="1" x14ac:dyDescent="0.25">
      <c r="A25" s="78">
        <v>2010</v>
      </c>
      <c r="B25" s="79">
        <v>38.575000000000003</v>
      </c>
      <c r="C25" s="79">
        <v>65.712999999999994</v>
      </c>
      <c r="D25" s="80">
        <v>41.325000000000003</v>
      </c>
      <c r="E25" s="81">
        <v>110.16200000000001</v>
      </c>
      <c r="F25" s="81">
        <v>64.382000000000005</v>
      </c>
      <c r="G25" s="81">
        <v>69.478999999999999</v>
      </c>
      <c r="H25" s="81">
        <v>45.76</v>
      </c>
      <c r="I25" s="81">
        <v>57.523000000000003</v>
      </c>
      <c r="J25" s="81">
        <v>68.016000000000005</v>
      </c>
      <c r="K25" s="81">
        <v>72.650000000000006</v>
      </c>
      <c r="L25" s="81">
        <v>48.514000000000003</v>
      </c>
      <c r="M25" s="81">
        <v>72.128</v>
      </c>
      <c r="N25" s="81">
        <v>47.119</v>
      </c>
      <c r="O25" s="81">
        <v>76.972999999999999</v>
      </c>
      <c r="P25" s="81">
        <v>35.832999999999998</v>
      </c>
      <c r="Q25" s="81">
        <v>47.072000000000003</v>
      </c>
      <c r="R25" s="81">
        <v>67.558000000000007</v>
      </c>
      <c r="S25" s="81">
        <v>53.209000000000003</v>
      </c>
      <c r="T25" s="82">
        <v>1081.991</v>
      </c>
      <c r="U25" s="81">
        <v>255.77500000000001</v>
      </c>
      <c r="V25" s="81">
        <v>826.21600000000001</v>
      </c>
      <c r="W25" s="78">
        <v>2010</v>
      </c>
    </row>
    <row r="26" spans="1:23" ht="12" customHeight="1" x14ac:dyDescent="0.25">
      <c r="A26" s="78">
        <v>2011</v>
      </c>
      <c r="B26" s="79">
        <v>37.966999999999999</v>
      </c>
      <c r="C26" s="79">
        <v>64.194999999999993</v>
      </c>
      <c r="D26" s="80">
        <v>40.777999999999999</v>
      </c>
      <c r="E26" s="81">
        <v>111.19199999999999</v>
      </c>
      <c r="F26" s="81">
        <v>64.387</v>
      </c>
      <c r="G26" s="81">
        <v>70.010999999999996</v>
      </c>
      <c r="H26" s="81">
        <v>45.7</v>
      </c>
      <c r="I26" s="81">
        <v>58.646999999999998</v>
      </c>
      <c r="J26" s="81">
        <v>65.977999999999994</v>
      </c>
      <c r="K26" s="81">
        <v>73.962000000000003</v>
      </c>
      <c r="L26" s="81">
        <v>49.118000000000002</v>
      </c>
      <c r="M26" s="81">
        <v>72.484999999999999</v>
      </c>
      <c r="N26" s="81">
        <v>46.607999999999997</v>
      </c>
      <c r="O26" s="81">
        <v>77.893000000000001</v>
      </c>
      <c r="P26" s="81">
        <v>35.655000000000001</v>
      </c>
      <c r="Q26" s="81">
        <v>46.911000000000001</v>
      </c>
      <c r="R26" s="81">
        <v>69.066000000000003</v>
      </c>
      <c r="S26" s="81">
        <v>53.079000000000001</v>
      </c>
      <c r="T26" s="82">
        <v>1083.6320000000001</v>
      </c>
      <c r="U26" s="81">
        <v>254.13200000000001</v>
      </c>
      <c r="V26" s="81">
        <v>829.5</v>
      </c>
      <c r="W26" s="78">
        <v>2011</v>
      </c>
    </row>
    <row r="27" spans="1:23" x14ac:dyDescent="0.25">
      <c r="A27" s="78">
        <v>2012</v>
      </c>
      <c r="B27" s="79">
        <v>38.103000000000002</v>
      </c>
      <c r="C27" s="79">
        <v>62.253</v>
      </c>
      <c r="D27" s="80">
        <v>39.86</v>
      </c>
      <c r="E27" s="81">
        <v>111.998</v>
      </c>
      <c r="F27" s="81">
        <v>64.727000000000004</v>
      </c>
      <c r="G27" s="81">
        <v>71.61</v>
      </c>
      <c r="H27" s="81">
        <v>45.036000000000001</v>
      </c>
      <c r="I27" s="81">
        <v>59.481000000000002</v>
      </c>
      <c r="J27" s="81">
        <v>65.741</v>
      </c>
      <c r="K27" s="81">
        <v>74.977000000000004</v>
      </c>
      <c r="L27" s="81">
        <v>49.505000000000003</v>
      </c>
      <c r="M27" s="81">
        <v>71.912999999999997</v>
      </c>
      <c r="N27" s="81">
        <v>46.857999999999997</v>
      </c>
      <c r="O27" s="81">
        <v>77.978999999999999</v>
      </c>
      <c r="P27" s="81">
        <v>35.380000000000003</v>
      </c>
      <c r="Q27" s="81">
        <v>47.213999999999999</v>
      </c>
      <c r="R27" s="81">
        <v>70.600999999999999</v>
      </c>
      <c r="S27" s="81">
        <v>52.539000000000001</v>
      </c>
      <c r="T27" s="82">
        <v>1085.7750000000001</v>
      </c>
      <c r="U27" s="81">
        <v>252.214</v>
      </c>
      <c r="V27" s="81">
        <v>833.56100000000004</v>
      </c>
      <c r="W27" s="78">
        <v>2012</v>
      </c>
    </row>
    <row r="28" spans="1:23" x14ac:dyDescent="0.25">
      <c r="A28" s="99">
        <v>2013</v>
      </c>
      <c r="B28" s="79">
        <v>37.941000000000003</v>
      </c>
      <c r="C28" s="79">
        <v>61.438000000000002</v>
      </c>
      <c r="D28" s="80">
        <v>38.298999999999999</v>
      </c>
      <c r="E28" s="81">
        <v>109.18600000000001</v>
      </c>
      <c r="F28" s="81">
        <v>64.924000000000007</v>
      </c>
      <c r="G28" s="81">
        <v>71.421999999999997</v>
      </c>
      <c r="H28" s="81">
        <v>44.789000000000001</v>
      </c>
      <c r="I28" s="81">
        <v>59.856000000000002</v>
      </c>
      <c r="J28" s="81">
        <v>65.876999999999995</v>
      </c>
      <c r="K28" s="81">
        <v>75.596000000000004</v>
      </c>
      <c r="L28" s="81">
        <v>49.616999999999997</v>
      </c>
      <c r="M28" s="81">
        <v>71.334999999999994</v>
      </c>
      <c r="N28" s="81">
        <v>46.438000000000002</v>
      </c>
      <c r="O28" s="81">
        <v>80.346999999999994</v>
      </c>
      <c r="P28" s="81">
        <v>34.908000000000001</v>
      </c>
      <c r="Q28" s="81">
        <v>47.003999999999998</v>
      </c>
      <c r="R28" s="81">
        <v>70.691999999999993</v>
      </c>
      <c r="S28" s="81">
        <v>51.841000000000001</v>
      </c>
      <c r="T28" s="82">
        <v>1081.51</v>
      </c>
      <c r="U28" s="81">
        <v>246.864</v>
      </c>
      <c r="V28" s="81">
        <v>834.64599999999996</v>
      </c>
      <c r="W28" s="99">
        <v>2013</v>
      </c>
    </row>
    <row r="29" spans="1:23" x14ac:dyDescent="0.25">
      <c r="A29" s="119">
        <v>2014</v>
      </c>
      <c r="B29" s="79">
        <v>37.722000000000001</v>
      </c>
      <c r="C29" s="79">
        <v>61.442999999999998</v>
      </c>
      <c r="D29" s="80">
        <v>37.781999999999996</v>
      </c>
      <c r="E29" s="81">
        <v>106.232</v>
      </c>
      <c r="F29" s="81">
        <v>64.75</v>
      </c>
      <c r="G29" s="81">
        <v>71.715999999999994</v>
      </c>
      <c r="H29" s="81">
        <v>44.415999999999997</v>
      </c>
      <c r="I29" s="81">
        <v>60.558999999999997</v>
      </c>
      <c r="J29" s="81">
        <v>66.152000000000001</v>
      </c>
      <c r="K29" s="81">
        <v>76.492000000000004</v>
      </c>
      <c r="L29" s="81">
        <v>49.680999999999997</v>
      </c>
      <c r="M29" s="81">
        <v>71.673000000000002</v>
      </c>
      <c r="N29" s="81">
        <v>46.456000000000003</v>
      </c>
      <c r="O29" s="81">
        <v>83.817999999999998</v>
      </c>
      <c r="P29" s="81">
        <v>34.728000000000002</v>
      </c>
      <c r="Q29" s="81">
        <v>46.706000000000003</v>
      </c>
      <c r="R29" s="81">
        <v>71.013000000000005</v>
      </c>
      <c r="S29" s="81">
        <v>50.832999999999998</v>
      </c>
      <c r="T29" s="82">
        <v>1082.172</v>
      </c>
      <c r="U29" s="81">
        <v>243.179</v>
      </c>
      <c r="V29" s="81">
        <v>838.99300000000005</v>
      </c>
      <c r="W29" s="119">
        <v>2014</v>
      </c>
    </row>
    <row r="30" spans="1:23" x14ac:dyDescent="0.25">
      <c r="A30" s="131">
        <v>2015</v>
      </c>
      <c r="B30" s="79">
        <v>37.933</v>
      </c>
      <c r="C30" s="79">
        <v>61.859000000000002</v>
      </c>
      <c r="D30" s="80">
        <v>37.298999999999999</v>
      </c>
      <c r="E30" s="81">
        <v>107.771</v>
      </c>
      <c r="F30" s="81">
        <v>65.314999999999998</v>
      </c>
      <c r="G30" s="81">
        <v>71.825999999999993</v>
      </c>
      <c r="H30" s="81">
        <v>44.155999999999999</v>
      </c>
      <c r="I30" s="81">
        <v>56.820999999999998</v>
      </c>
      <c r="J30" s="81">
        <v>66.105999999999995</v>
      </c>
      <c r="K30" s="81">
        <v>76.587000000000003</v>
      </c>
      <c r="L30" s="81">
        <v>49.348999999999997</v>
      </c>
      <c r="M30" s="81">
        <v>72.072000000000003</v>
      </c>
      <c r="N30" s="81">
        <v>46.472999999999999</v>
      </c>
      <c r="O30" s="81">
        <v>85.581000000000003</v>
      </c>
      <c r="P30" s="81">
        <v>34.424999999999997</v>
      </c>
      <c r="Q30" s="81">
        <v>46.079000000000001</v>
      </c>
      <c r="R30" s="81">
        <v>72.543000000000006</v>
      </c>
      <c r="S30" s="81">
        <v>50.819000000000003</v>
      </c>
      <c r="T30" s="82">
        <v>1083.0139999999999</v>
      </c>
      <c r="U30" s="81">
        <v>244.86199999999999</v>
      </c>
      <c r="V30" s="81">
        <v>838.15200000000004</v>
      </c>
      <c r="W30" s="131">
        <v>2015</v>
      </c>
    </row>
    <row r="31" spans="1:23" x14ac:dyDescent="0.25">
      <c r="A31" s="78"/>
      <c r="B31" s="79"/>
      <c r="C31" s="79"/>
      <c r="D31" s="79"/>
      <c r="E31" s="79"/>
      <c r="F31" s="79"/>
      <c r="G31" s="79"/>
      <c r="H31" s="79"/>
      <c r="I31" s="79"/>
      <c r="J31" s="79"/>
      <c r="K31" s="79"/>
      <c r="L31" s="79"/>
      <c r="M31" s="79"/>
      <c r="N31" s="79"/>
      <c r="O31" s="79"/>
      <c r="P31" s="79"/>
      <c r="Q31" s="79"/>
      <c r="R31" s="79"/>
      <c r="S31" s="79"/>
      <c r="T31" s="79"/>
      <c r="U31" s="79"/>
      <c r="V31" s="79"/>
      <c r="W31" s="78"/>
    </row>
    <row r="32" spans="1:23" x14ac:dyDescent="0.25">
      <c r="A32" s="78"/>
      <c r="B32" s="172" t="s">
        <v>90</v>
      </c>
      <c r="C32" s="172"/>
      <c r="D32" s="172"/>
      <c r="E32" s="172"/>
      <c r="F32" s="172"/>
      <c r="G32" s="172"/>
      <c r="H32" s="172"/>
      <c r="I32" s="172"/>
      <c r="J32" s="172"/>
      <c r="K32" s="172"/>
      <c r="L32" s="172" t="s">
        <v>90</v>
      </c>
      <c r="M32" s="172"/>
      <c r="N32" s="172"/>
      <c r="O32" s="172"/>
      <c r="P32" s="172"/>
      <c r="Q32" s="172"/>
      <c r="R32" s="172"/>
      <c r="S32" s="172"/>
      <c r="T32" s="172"/>
      <c r="U32" s="173"/>
      <c r="V32" s="173"/>
      <c r="W32" s="78"/>
    </row>
    <row r="33" spans="1:23" hidden="1" outlineLevel="1" x14ac:dyDescent="0.25">
      <c r="A33" s="123">
        <v>1992</v>
      </c>
      <c r="B33" s="83">
        <f t="shared" ref="B33:V33" si="0">B7/B6*100-100</f>
        <v>0.63957863054928055</v>
      </c>
      <c r="C33" s="83">
        <f t="shared" si="0"/>
        <v>-17.972583622203217</v>
      </c>
      <c r="D33" s="83">
        <f t="shared" si="0"/>
        <v>-20.978081586151774</v>
      </c>
      <c r="E33" s="83">
        <f t="shared" si="0"/>
        <v>-8.3293689370591721</v>
      </c>
      <c r="F33" s="83">
        <f t="shared" si="0"/>
        <v>-7.0246376811594047</v>
      </c>
      <c r="G33" s="83">
        <f t="shared" si="0"/>
        <v>-8.3706552856666008</v>
      </c>
      <c r="H33" s="83">
        <f t="shared" si="0"/>
        <v>-5.6011001216480594</v>
      </c>
      <c r="I33" s="83">
        <f t="shared" si="0"/>
        <v>-16.73721607014626</v>
      </c>
      <c r="J33" s="83">
        <f t="shared" si="0"/>
        <v>-15.206889002408246</v>
      </c>
      <c r="K33" s="83">
        <f t="shared" si="0"/>
        <v>-8.8866298476664412</v>
      </c>
      <c r="L33" s="83">
        <f t="shared" si="0"/>
        <v>-16.227053201983068</v>
      </c>
      <c r="M33" s="83">
        <f t="shared" si="0"/>
        <v>-8.5882136956122537</v>
      </c>
      <c r="N33" s="83">
        <f t="shared" si="0"/>
        <v>-17.37991426373064</v>
      </c>
      <c r="O33" s="83">
        <f t="shared" si="0"/>
        <v>-3.7524502940352846</v>
      </c>
      <c r="P33" s="83">
        <f t="shared" si="0"/>
        <v>-5.7288990611424992</v>
      </c>
      <c r="Q33" s="83">
        <f t="shared" si="0"/>
        <v>-13.424902956106294</v>
      </c>
      <c r="R33" s="83">
        <f t="shared" si="0"/>
        <v>-3.3165700022024964</v>
      </c>
      <c r="S33" s="83">
        <f t="shared" si="0"/>
        <v>-9.882075810459483</v>
      </c>
      <c r="T33" s="84">
        <f t="shared" si="0"/>
        <v>-10.73349331366758</v>
      </c>
      <c r="U33" s="83">
        <f t="shared" si="0"/>
        <v>-12.221856696635996</v>
      </c>
      <c r="V33" s="83">
        <f t="shared" si="0"/>
        <v>-10.243539732903443</v>
      </c>
      <c r="W33" s="123">
        <v>1992</v>
      </c>
    </row>
    <row r="34" spans="1:23" hidden="1" outlineLevel="1" x14ac:dyDescent="0.25">
      <c r="A34" s="123">
        <v>1993</v>
      </c>
      <c r="B34" s="83">
        <f t="shared" ref="B34:V34" si="1">B8/B7*100-100</f>
        <v>-8.5528775209050707</v>
      </c>
      <c r="C34" s="83">
        <f t="shared" si="1"/>
        <v>0.95907138838960293</v>
      </c>
      <c r="D34" s="83">
        <f t="shared" si="1"/>
        <v>3.1739542089860464</v>
      </c>
      <c r="E34" s="83">
        <f t="shared" si="1"/>
        <v>-0.8619133574007094</v>
      </c>
      <c r="F34" s="83">
        <f t="shared" si="1"/>
        <v>-0.64533225258368532</v>
      </c>
      <c r="G34" s="83">
        <f t="shared" si="1"/>
        <v>-1.2363190278123852</v>
      </c>
      <c r="H34" s="83">
        <f t="shared" si="1"/>
        <v>-2.859330643956369</v>
      </c>
      <c r="I34" s="83">
        <f t="shared" si="1"/>
        <v>-3.9763055763600477</v>
      </c>
      <c r="J34" s="83">
        <f t="shared" si="1"/>
        <v>-0.92949600660975307</v>
      </c>
      <c r="K34" s="83">
        <f t="shared" si="1"/>
        <v>-2.0965512647582898</v>
      </c>
      <c r="L34" s="83">
        <f t="shared" si="1"/>
        <v>-9.0772853778634186</v>
      </c>
      <c r="M34" s="83">
        <f t="shared" si="1"/>
        <v>-2.8304413024850135</v>
      </c>
      <c r="N34" s="83">
        <f t="shared" si="1"/>
        <v>-5.1331515111199764</v>
      </c>
      <c r="O34" s="83">
        <f t="shared" si="1"/>
        <v>6.2126683667356843</v>
      </c>
      <c r="P34" s="83">
        <f t="shared" si="1"/>
        <v>-5.5369751021924856</v>
      </c>
      <c r="Q34" s="83">
        <f t="shared" si="1"/>
        <v>-9.7827136648961783</v>
      </c>
      <c r="R34" s="83">
        <f t="shared" si="1"/>
        <v>-3.1266017426960531</v>
      </c>
      <c r="S34" s="83">
        <f t="shared" si="1"/>
        <v>-7.642530402766937</v>
      </c>
      <c r="T34" s="84">
        <f t="shared" si="1"/>
        <v>-2.9715630980810488</v>
      </c>
      <c r="U34" s="83">
        <f t="shared" si="1"/>
        <v>-1.1347654740746407</v>
      </c>
      <c r="V34" s="83">
        <f t="shared" si="1"/>
        <v>-3.5628904141281765</v>
      </c>
      <c r="W34" s="123">
        <v>1993</v>
      </c>
    </row>
    <row r="35" spans="1:23" hidden="1" outlineLevel="1" x14ac:dyDescent="0.25">
      <c r="A35" s="123">
        <v>1994</v>
      </c>
      <c r="B35" s="83">
        <f t="shared" ref="B35:V35" si="2">B9/B8*100-100</f>
        <v>-5.8694436077283854</v>
      </c>
      <c r="C35" s="83">
        <f t="shared" si="2"/>
        <v>2.9001658014188365</v>
      </c>
      <c r="D35" s="83">
        <f t="shared" si="2"/>
        <v>3.883454647840324</v>
      </c>
      <c r="E35" s="83">
        <f t="shared" si="2"/>
        <v>5.0878510628612901</v>
      </c>
      <c r="F35" s="83">
        <f t="shared" si="2"/>
        <v>-0.16159651077047954</v>
      </c>
      <c r="G35" s="83">
        <f t="shared" si="2"/>
        <v>6.5889065714396509</v>
      </c>
      <c r="H35" s="83">
        <f t="shared" si="2"/>
        <v>-0.5191009939822635</v>
      </c>
      <c r="I35" s="83">
        <f t="shared" si="2"/>
        <v>6.2303528800018881</v>
      </c>
      <c r="J35" s="83">
        <f t="shared" si="2"/>
        <v>12.29758843561055</v>
      </c>
      <c r="K35" s="83">
        <f t="shared" si="2"/>
        <v>4.4836032113212667</v>
      </c>
      <c r="L35" s="83">
        <f t="shared" si="2"/>
        <v>8.1082444750916665</v>
      </c>
      <c r="M35" s="83">
        <f t="shared" si="2"/>
        <v>-2.5766803538457452</v>
      </c>
      <c r="N35" s="83">
        <f t="shared" si="2"/>
        <v>5.4342744951383821</v>
      </c>
      <c r="O35" s="83">
        <f t="shared" si="2"/>
        <v>7.8683188578610554</v>
      </c>
      <c r="P35" s="83">
        <f t="shared" si="2"/>
        <v>1.8751639129294375</v>
      </c>
      <c r="Q35" s="83">
        <f t="shared" si="2"/>
        <v>-7.0067590298804276</v>
      </c>
      <c r="R35" s="83">
        <f t="shared" si="2"/>
        <v>6.2747403488144187</v>
      </c>
      <c r="S35" s="83">
        <f t="shared" si="2"/>
        <v>2.0795223138784422</v>
      </c>
      <c r="T35" s="84">
        <f t="shared" si="2"/>
        <v>3.0847765646198013</v>
      </c>
      <c r="U35" s="83">
        <f t="shared" si="2"/>
        <v>2.2428219147031996</v>
      </c>
      <c r="V35" s="83">
        <f t="shared" si="2"/>
        <v>3.3626549380247894</v>
      </c>
      <c r="W35" s="123">
        <v>1994</v>
      </c>
    </row>
    <row r="36" spans="1:23" hidden="1" outlineLevel="1" x14ac:dyDescent="0.25">
      <c r="A36" s="123">
        <v>1995</v>
      </c>
      <c r="B36" s="83">
        <f t="shared" ref="B36:V36" si="3">B10/B9*100-100</f>
        <v>-5.5794285714285792</v>
      </c>
      <c r="C36" s="83">
        <f t="shared" si="3"/>
        <v>3.4352052406360514</v>
      </c>
      <c r="D36" s="83">
        <f t="shared" si="3"/>
        <v>-2.8890361179706474</v>
      </c>
      <c r="E36" s="83">
        <f t="shared" si="3"/>
        <v>0.59341397121725947</v>
      </c>
      <c r="F36" s="83">
        <f t="shared" si="3"/>
        <v>0.72757558614620166</v>
      </c>
      <c r="G36" s="83">
        <f t="shared" si="3"/>
        <v>5.3349356348209227</v>
      </c>
      <c r="H36" s="83">
        <f t="shared" si="3"/>
        <v>2.9801132520340872</v>
      </c>
      <c r="I36" s="83">
        <f t="shared" si="3"/>
        <v>4.0137946378907543</v>
      </c>
      <c r="J36" s="83">
        <f t="shared" si="3"/>
        <v>9.8230033728378316</v>
      </c>
      <c r="K36" s="83">
        <f t="shared" si="3"/>
        <v>6.7314579670508579</v>
      </c>
      <c r="L36" s="83">
        <f t="shared" si="3"/>
        <v>2.8656326327416366</v>
      </c>
      <c r="M36" s="83">
        <f t="shared" si="3"/>
        <v>1.2898845892735977</v>
      </c>
      <c r="N36" s="83">
        <f t="shared" si="3"/>
        <v>3.429470837305189</v>
      </c>
      <c r="O36" s="83">
        <f t="shared" si="3"/>
        <v>8.4984016013862913</v>
      </c>
      <c r="P36" s="83">
        <f t="shared" si="3"/>
        <v>-4.1189342257681005E-2</v>
      </c>
      <c r="Q36" s="83">
        <f t="shared" si="3"/>
        <v>-8.0937972768532376</v>
      </c>
      <c r="R36" s="83">
        <f t="shared" si="3"/>
        <v>3.508998377341797</v>
      </c>
      <c r="S36" s="83">
        <f t="shared" si="3"/>
        <v>2.9838886916535614</v>
      </c>
      <c r="T36" s="84">
        <f t="shared" si="3"/>
        <v>2.3717712932136692</v>
      </c>
      <c r="U36" s="83">
        <f t="shared" si="3"/>
        <v>-0.27941075291832362</v>
      </c>
      <c r="V36" s="83">
        <f t="shared" si="3"/>
        <v>3.237286633948159</v>
      </c>
      <c r="W36" s="123">
        <v>1995</v>
      </c>
    </row>
    <row r="37" spans="1:23" hidden="1" outlineLevel="1" x14ac:dyDescent="0.25">
      <c r="A37" s="123">
        <v>1996</v>
      </c>
      <c r="B37" s="83">
        <f t="shared" ref="B37:V37" si="4">B11/B10*100-100</f>
        <v>-8.1507661768621773</v>
      </c>
      <c r="C37" s="83">
        <f t="shared" si="4"/>
        <v>-3.5509531774710439</v>
      </c>
      <c r="D37" s="83">
        <f t="shared" si="4"/>
        <v>-3.4690924126524578</v>
      </c>
      <c r="E37" s="83">
        <f t="shared" si="4"/>
        <v>-1.4467947682867788</v>
      </c>
      <c r="F37" s="83">
        <f t="shared" si="4"/>
        <v>-1.6427713380864049</v>
      </c>
      <c r="G37" s="83">
        <f t="shared" si="4"/>
        <v>4.3076178458453711</v>
      </c>
      <c r="H37" s="83">
        <f t="shared" si="4"/>
        <v>-0.7713240123862164</v>
      </c>
      <c r="I37" s="83">
        <f t="shared" si="4"/>
        <v>6.8985432843483068</v>
      </c>
      <c r="J37" s="83">
        <f t="shared" si="4"/>
        <v>6.0042545398193852</v>
      </c>
      <c r="K37" s="83">
        <f t="shared" si="4"/>
        <v>4.4552567759254487</v>
      </c>
      <c r="L37" s="83">
        <f t="shared" si="4"/>
        <v>-13.821630041892888</v>
      </c>
      <c r="M37" s="83">
        <f t="shared" si="4"/>
        <v>0.14661528150135439</v>
      </c>
      <c r="N37" s="83">
        <f t="shared" si="4"/>
        <v>2.6256001371742173</v>
      </c>
      <c r="O37" s="83">
        <f t="shared" si="4"/>
        <v>1.0821825391361841</v>
      </c>
      <c r="P37" s="83">
        <f t="shared" si="4"/>
        <v>0.38373380720595662</v>
      </c>
      <c r="Q37" s="83">
        <f t="shared" si="4"/>
        <v>5.7899445339058957</v>
      </c>
      <c r="R37" s="83">
        <f t="shared" si="4"/>
        <v>3.037320744633476</v>
      </c>
      <c r="S37" s="83">
        <f t="shared" si="4"/>
        <v>-3.5196007617046376</v>
      </c>
      <c r="T37" s="84">
        <f t="shared" si="4"/>
        <v>-0.16641931971163615</v>
      </c>
      <c r="U37" s="83">
        <f t="shared" si="4"/>
        <v>-3.514877860869106</v>
      </c>
      <c r="V37" s="83">
        <f t="shared" si="4"/>
        <v>0.88949432145084018</v>
      </c>
      <c r="W37" s="123">
        <v>1996</v>
      </c>
    </row>
    <row r="38" spans="1:23" hidden="1" outlineLevel="1" x14ac:dyDescent="0.25">
      <c r="A38" s="123">
        <v>1997</v>
      </c>
      <c r="B38" s="83">
        <f t="shared" ref="B38:V38" si="5">B12/B11*100-100</f>
        <v>0.23983975541617042</v>
      </c>
      <c r="C38" s="83">
        <f t="shared" si="5"/>
        <v>1.3688837110781549</v>
      </c>
      <c r="D38" s="83">
        <f t="shared" si="5"/>
        <v>-0.63822496359119896</v>
      </c>
      <c r="E38" s="83">
        <f t="shared" si="5"/>
        <v>0.72200194427149711</v>
      </c>
      <c r="F38" s="83">
        <f t="shared" si="5"/>
        <v>-1.2831900517082744</v>
      </c>
      <c r="G38" s="83">
        <f t="shared" si="5"/>
        <v>3.7021692656977478</v>
      </c>
      <c r="H38" s="83">
        <f t="shared" si="5"/>
        <v>0.85864508075803769</v>
      </c>
      <c r="I38" s="83">
        <f t="shared" si="5"/>
        <v>0.15608116220435875</v>
      </c>
      <c r="J38" s="83">
        <f t="shared" si="5"/>
        <v>-2.331051897136021</v>
      </c>
      <c r="K38" s="83">
        <f t="shared" si="5"/>
        <v>-2.4443665673733932</v>
      </c>
      <c r="L38" s="83">
        <f t="shared" si="5"/>
        <v>-2.0445052823698688</v>
      </c>
      <c r="M38" s="83">
        <f t="shared" si="5"/>
        <v>0.85051797939237872</v>
      </c>
      <c r="N38" s="83">
        <f t="shared" si="5"/>
        <v>1.8378897683841302</v>
      </c>
      <c r="O38" s="83">
        <f t="shared" si="5"/>
        <v>4.0944195486058987</v>
      </c>
      <c r="P38" s="83">
        <f t="shared" si="5"/>
        <v>-3.2992970393555368</v>
      </c>
      <c r="Q38" s="83">
        <f t="shared" si="5"/>
        <v>-3.5162195988228575</v>
      </c>
      <c r="R38" s="83">
        <f t="shared" si="5"/>
        <v>1.8447441217150669</v>
      </c>
      <c r="S38" s="83">
        <f t="shared" si="5"/>
        <v>-2.472265704757362</v>
      </c>
      <c r="T38" s="84">
        <f t="shared" si="5"/>
        <v>-3.7094856057223069E-2</v>
      </c>
      <c r="U38" s="83">
        <f t="shared" si="5"/>
        <v>0.59113065656023878</v>
      </c>
      <c r="V38" s="83">
        <f t="shared" si="5"/>
        <v>-0.22655307464030727</v>
      </c>
      <c r="W38" s="123">
        <v>1997</v>
      </c>
    </row>
    <row r="39" spans="1:23" hidden="1" outlineLevel="1" x14ac:dyDescent="0.25">
      <c r="A39" s="123">
        <v>1998</v>
      </c>
      <c r="B39" s="83">
        <f t="shared" ref="B39:V39" si="6">B13/B12*100-100</f>
        <v>-1.5644308889648357</v>
      </c>
      <c r="C39" s="83">
        <f t="shared" si="6"/>
        <v>-2.7595664098210761</v>
      </c>
      <c r="D39" s="83">
        <f t="shared" si="6"/>
        <v>-3.6534896753890536</v>
      </c>
      <c r="E39" s="83">
        <f t="shared" si="6"/>
        <v>0.47065457857979709</v>
      </c>
      <c r="F39" s="83">
        <f t="shared" si="6"/>
        <v>2.0084515641820815</v>
      </c>
      <c r="G39" s="83">
        <f t="shared" si="6"/>
        <v>-1.4558064464579701</v>
      </c>
      <c r="H39" s="83">
        <f t="shared" si="6"/>
        <v>-1.1832433243324232</v>
      </c>
      <c r="I39" s="83">
        <f t="shared" si="6"/>
        <v>0.1298649404619141</v>
      </c>
      <c r="J39" s="83">
        <f t="shared" si="6"/>
        <v>0.55517002081887767</v>
      </c>
      <c r="K39" s="83">
        <f t="shared" si="6"/>
        <v>0.35024696901659524</v>
      </c>
      <c r="L39" s="83">
        <f t="shared" si="6"/>
        <v>-2.8485945142161029</v>
      </c>
      <c r="M39" s="83">
        <f t="shared" si="6"/>
        <v>-0.38710926158907455</v>
      </c>
      <c r="N39" s="83">
        <f t="shared" si="6"/>
        <v>-0.20508193023113108</v>
      </c>
      <c r="O39" s="83">
        <f t="shared" si="6"/>
        <v>1.223453672323771</v>
      </c>
      <c r="P39" s="83">
        <f t="shared" si="6"/>
        <v>-1.5653189005624597</v>
      </c>
      <c r="Q39" s="83">
        <f t="shared" si="6"/>
        <v>-1.7143758655143984</v>
      </c>
      <c r="R39" s="83">
        <f t="shared" si="6"/>
        <v>0.17485188517494521</v>
      </c>
      <c r="S39" s="83">
        <f t="shared" si="6"/>
        <v>2.7216106352169476</v>
      </c>
      <c r="T39" s="84">
        <f t="shared" si="6"/>
        <v>-0.41381177365397548</v>
      </c>
      <c r="U39" s="83">
        <f t="shared" si="6"/>
        <v>-1.567479828916035</v>
      </c>
      <c r="V39" s="83">
        <f t="shared" si="6"/>
        <v>-6.3040951402030032E-2</v>
      </c>
      <c r="W39" s="123">
        <v>1998</v>
      </c>
    </row>
    <row r="40" spans="1:23" hidden="1" outlineLevel="1" x14ac:dyDescent="0.25">
      <c r="A40" s="123">
        <v>1999</v>
      </c>
      <c r="B40" s="83">
        <f t="shared" ref="B40:V40" si="7">B14/B13*100-100</f>
        <v>-1.666755702761904</v>
      </c>
      <c r="C40" s="83">
        <f t="shared" si="7"/>
        <v>-0.84343983775870868</v>
      </c>
      <c r="D40" s="83">
        <f t="shared" si="7"/>
        <v>-1.0179198639790599</v>
      </c>
      <c r="E40" s="83">
        <f t="shared" si="7"/>
        <v>1.5672560067353061</v>
      </c>
      <c r="F40" s="83">
        <f t="shared" si="7"/>
        <v>1.4806180792918298</v>
      </c>
      <c r="G40" s="83">
        <f t="shared" si="7"/>
        <v>1.9070476437583039</v>
      </c>
      <c r="H40" s="83">
        <f t="shared" si="7"/>
        <v>-1.0740649372829552</v>
      </c>
      <c r="I40" s="83">
        <f t="shared" si="7"/>
        <v>3.6614322485384321</v>
      </c>
      <c r="J40" s="83">
        <f t="shared" si="7"/>
        <v>-8.79578884693899E-2</v>
      </c>
      <c r="K40" s="83">
        <f t="shared" si="7"/>
        <v>1.7749537617087299</v>
      </c>
      <c r="L40" s="83">
        <f t="shared" si="7"/>
        <v>-1.943681192026105</v>
      </c>
      <c r="M40" s="83">
        <f t="shared" si="7"/>
        <v>2.2608985302077684</v>
      </c>
      <c r="N40" s="83">
        <f t="shared" si="7"/>
        <v>0.88160950247630865</v>
      </c>
      <c r="O40" s="83">
        <f t="shared" si="7"/>
        <v>0.23526978463766568</v>
      </c>
      <c r="P40" s="83">
        <f t="shared" si="7"/>
        <v>-1.0053366395342493</v>
      </c>
      <c r="Q40" s="83">
        <f t="shared" si="7"/>
        <v>-2.2026431718061588</v>
      </c>
      <c r="R40" s="83">
        <f t="shared" si="7"/>
        <v>1.9217081850533759</v>
      </c>
      <c r="S40" s="83">
        <f t="shared" si="7"/>
        <v>1.0020550620764652</v>
      </c>
      <c r="T40" s="84">
        <f t="shared" si="7"/>
        <v>0.51382006773880562</v>
      </c>
      <c r="U40" s="83">
        <f t="shared" si="7"/>
        <v>-0.10231102551757942</v>
      </c>
      <c r="V40" s="83">
        <f t="shared" si="7"/>
        <v>0.69833358765876596</v>
      </c>
      <c r="W40" s="123">
        <v>1999</v>
      </c>
    </row>
    <row r="41" spans="1:23" hidden="1" outlineLevel="1" x14ac:dyDescent="0.25">
      <c r="A41" s="123">
        <v>2000</v>
      </c>
      <c r="B41" s="83">
        <f t="shared" ref="B41:V41" si="8">B15/B14*100-100</f>
        <v>-0.88009996197098417</v>
      </c>
      <c r="C41" s="83">
        <f t="shared" si="8"/>
        <v>-0.78289019220088107</v>
      </c>
      <c r="D41" s="83">
        <f t="shared" si="8"/>
        <v>2.8139408733387512</v>
      </c>
      <c r="E41" s="83">
        <f t="shared" si="8"/>
        <v>1.6801632340751098</v>
      </c>
      <c r="F41" s="83">
        <f t="shared" si="8"/>
        <v>0.10554581153863296</v>
      </c>
      <c r="G41" s="83">
        <f t="shared" si="8"/>
        <v>0.87839343114477231</v>
      </c>
      <c r="H41" s="83">
        <f t="shared" si="8"/>
        <v>-1.2161669639945529</v>
      </c>
      <c r="I41" s="83">
        <f t="shared" si="8"/>
        <v>0.60247921157991868</v>
      </c>
      <c r="J41" s="83">
        <f t="shared" si="8"/>
        <v>-0.59728580328845737</v>
      </c>
      <c r="K41" s="83">
        <f t="shared" si="8"/>
        <v>2.1440923879590912</v>
      </c>
      <c r="L41" s="83">
        <f t="shared" si="8"/>
        <v>-4.2690839335753168</v>
      </c>
      <c r="M41" s="83">
        <f t="shared" si="8"/>
        <v>2.2842019543973748</v>
      </c>
      <c r="N41" s="83">
        <f t="shared" si="8"/>
        <v>-2.2937461804848311</v>
      </c>
      <c r="O41" s="83">
        <f t="shared" si="8"/>
        <v>2.884962599948409</v>
      </c>
      <c r="P41" s="83">
        <f t="shared" si="8"/>
        <v>8.1679326962387222E-3</v>
      </c>
      <c r="Q41" s="83">
        <f t="shared" si="8"/>
        <v>-2.6096947149578824</v>
      </c>
      <c r="R41" s="83">
        <f t="shared" si="8"/>
        <v>1.8389199255121014</v>
      </c>
      <c r="S41" s="83">
        <f t="shared" si="8"/>
        <v>-1.385595856664807</v>
      </c>
      <c r="T41" s="84">
        <f t="shared" si="8"/>
        <v>0.24129214103308527</v>
      </c>
      <c r="U41" s="83">
        <f t="shared" si="8"/>
        <v>0.77273731349276886</v>
      </c>
      <c r="V41" s="83">
        <f t="shared" si="8"/>
        <v>8.340502506327141E-2</v>
      </c>
      <c r="W41" s="123">
        <v>2000</v>
      </c>
    </row>
    <row r="42" spans="1:23" hidden="1" outlineLevel="1" x14ac:dyDescent="0.25">
      <c r="A42" s="78">
        <v>2001</v>
      </c>
      <c r="B42" s="83">
        <f t="shared" ref="B42:V45" si="9">B16/B15*100-100</f>
        <v>-0.62756919704027325</v>
      </c>
      <c r="C42" s="83">
        <f t="shared" si="9"/>
        <v>-2.8108831278754138</v>
      </c>
      <c r="D42" s="83">
        <f t="shared" si="9"/>
        <v>-0.59794675635868089</v>
      </c>
      <c r="E42" s="83">
        <f t="shared" si="9"/>
        <v>0.16304518232838916</v>
      </c>
      <c r="F42" s="83">
        <f t="shared" si="9"/>
        <v>-1.9877509884487239</v>
      </c>
      <c r="G42" s="83">
        <f t="shared" si="9"/>
        <v>-1.8708395116257037</v>
      </c>
      <c r="H42" s="83">
        <f t="shared" si="9"/>
        <v>-7.1557566460182187</v>
      </c>
      <c r="I42" s="83">
        <f t="shared" si="9"/>
        <v>-2.9273892662393592</v>
      </c>
      <c r="J42" s="83">
        <f t="shared" si="9"/>
        <v>-3.9676808414971561</v>
      </c>
      <c r="K42" s="83">
        <f t="shared" si="9"/>
        <v>-2.8107379083748327</v>
      </c>
      <c r="L42" s="83">
        <f t="shared" si="9"/>
        <v>-1.9684497966720897</v>
      </c>
      <c r="M42" s="83">
        <f t="shared" si="9"/>
        <v>-2.7148600772262341</v>
      </c>
      <c r="N42" s="83">
        <f t="shared" si="9"/>
        <v>-0.99658076891002167</v>
      </c>
      <c r="O42" s="83">
        <f t="shared" si="9"/>
        <v>-3.7429334269275643</v>
      </c>
      <c r="P42" s="83">
        <f t="shared" si="9"/>
        <v>-2.0962648371991577</v>
      </c>
      <c r="Q42" s="83">
        <f t="shared" si="9"/>
        <v>-2.3275845926258825</v>
      </c>
      <c r="R42" s="83">
        <f t="shared" si="9"/>
        <v>0.18775510204081058</v>
      </c>
      <c r="S42" s="83">
        <f t="shared" si="9"/>
        <v>-4.1793844317503641</v>
      </c>
      <c r="T42" s="84">
        <f t="shared" si="9"/>
        <v>-2.3693959825160817</v>
      </c>
      <c r="U42" s="83">
        <f t="shared" si="9"/>
        <v>-0.95811628917257963</v>
      </c>
      <c r="V42" s="83">
        <f t="shared" si="9"/>
        <v>-2.7915610566800666</v>
      </c>
      <c r="W42" s="78">
        <v>2001</v>
      </c>
    </row>
    <row r="43" spans="1:23" hidden="1" outlineLevel="1" x14ac:dyDescent="0.25">
      <c r="A43" s="78">
        <v>2002</v>
      </c>
      <c r="B43" s="83">
        <f t="shared" si="9"/>
        <v>-1.0038333195444267</v>
      </c>
      <c r="C43" s="83">
        <f t="shared" si="9"/>
        <v>-3.7096864816271449</v>
      </c>
      <c r="D43" s="83">
        <f t="shared" si="9"/>
        <v>-2.463675166419705</v>
      </c>
      <c r="E43" s="83">
        <f t="shared" si="9"/>
        <v>-2.1161371106589399</v>
      </c>
      <c r="F43" s="83">
        <f t="shared" si="9"/>
        <v>-1.8777783050954611</v>
      </c>
      <c r="G43" s="83">
        <f t="shared" si="9"/>
        <v>-2.1588863168724259</v>
      </c>
      <c r="H43" s="83">
        <f t="shared" si="9"/>
        <v>-2.4219861122730606</v>
      </c>
      <c r="I43" s="83">
        <f t="shared" si="9"/>
        <v>-0.90864294865477291</v>
      </c>
      <c r="J43" s="83">
        <f t="shared" si="9"/>
        <v>-2.1580284048183245</v>
      </c>
      <c r="K43" s="83">
        <f t="shared" si="9"/>
        <v>-1.6770498095603585</v>
      </c>
      <c r="L43" s="83">
        <f t="shared" si="9"/>
        <v>-2.2945431955271545</v>
      </c>
      <c r="M43" s="83">
        <f t="shared" si="9"/>
        <v>-2.2941473328150153</v>
      </c>
      <c r="N43" s="83">
        <f t="shared" si="9"/>
        <v>-1.1140125510676739</v>
      </c>
      <c r="O43" s="83">
        <f t="shared" si="9"/>
        <v>-1.7228581474391405</v>
      </c>
      <c r="P43" s="83">
        <f t="shared" si="9"/>
        <v>-0.67571325287804029</v>
      </c>
      <c r="Q43" s="83">
        <f t="shared" si="9"/>
        <v>-3.9052914110429384</v>
      </c>
      <c r="R43" s="83">
        <f t="shared" si="9"/>
        <v>0.86531410413101639</v>
      </c>
      <c r="S43" s="83">
        <f t="shared" si="9"/>
        <v>-2.2368936185358024</v>
      </c>
      <c r="T43" s="84">
        <f t="shared" si="9"/>
        <v>-1.9399023187087039</v>
      </c>
      <c r="U43" s="83">
        <f t="shared" si="9"/>
        <v>-2.4735920806422342</v>
      </c>
      <c r="V43" s="83">
        <f t="shared" si="9"/>
        <v>-1.7772452269725392</v>
      </c>
      <c r="W43" s="78">
        <v>2002</v>
      </c>
    </row>
    <row r="44" spans="1:23" hidden="1" outlineLevel="1" x14ac:dyDescent="0.25">
      <c r="A44" s="78">
        <v>2003</v>
      </c>
      <c r="B44" s="83">
        <f t="shared" si="9"/>
        <v>1.9221661977324231</v>
      </c>
      <c r="C44" s="83">
        <f t="shared" si="9"/>
        <v>-0.97299820571545581</v>
      </c>
      <c r="D44" s="83">
        <f t="shared" si="9"/>
        <v>-3.5394417613314317</v>
      </c>
      <c r="E44" s="83">
        <f t="shared" si="9"/>
        <v>0.49036852260491059</v>
      </c>
      <c r="F44" s="83">
        <f t="shared" si="9"/>
        <v>-0.94798955276819186</v>
      </c>
      <c r="G44" s="83">
        <f t="shared" si="9"/>
        <v>-1.1385853939045489</v>
      </c>
      <c r="H44" s="83">
        <f t="shared" si="9"/>
        <v>-1.2860633600553228E-2</v>
      </c>
      <c r="I44" s="83">
        <f t="shared" si="9"/>
        <v>-2.5639495564307708</v>
      </c>
      <c r="J44" s="83">
        <f t="shared" si="9"/>
        <v>-2.4448955916473238</v>
      </c>
      <c r="K44" s="83">
        <f t="shared" si="9"/>
        <v>-0.31530584667129347</v>
      </c>
      <c r="L44" s="83">
        <f t="shared" si="9"/>
        <v>-0.64607432931330777</v>
      </c>
      <c r="M44" s="83">
        <f t="shared" si="9"/>
        <v>-2.5197180149368421</v>
      </c>
      <c r="N44" s="83">
        <f t="shared" si="9"/>
        <v>-2.1381263709350975</v>
      </c>
      <c r="O44" s="83">
        <f t="shared" si="9"/>
        <v>-2.7693856998993027</v>
      </c>
      <c r="P44" s="83">
        <f t="shared" si="9"/>
        <v>-2.8752204708978439</v>
      </c>
      <c r="Q44" s="83">
        <f t="shared" si="9"/>
        <v>-4.3093988787582589</v>
      </c>
      <c r="R44" s="83">
        <f t="shared" si="9"/>
        <v>4.3621558743708988E-2</v>
      </c>
      <c r="S44" s="83">
        <f t="shared" si="9"/>
        <v>-3.7006025083277052</v>
      </c>
      <c r="T44" s="84">
        <f t="shared" si="9"/>
        <v>-1.529576411721294</v>
      </c>
      <c r="U44" s="83">
        <f t="shared" si="9"/>
        <v>-0.4447965406547354</v>
      </c>
      <c r="V44" s="83">
        <f t="shared" si="9"/>
        <v>-1.8578499435615043</v>
      </c>
      <c r="W44" s="78">
        <v>2003</v>
      </c>
    </row>
    <row r="45" spans="1:23" hidden="1" outlineLevel="1" x14ac:dyDescent="0.25">
      <c r="A45" s="78">
        <v>2004</v>
      </c>
      <c r="B45" s="83">
        <f t="shared" si="9"/>
        <v>0.34165140623719026</v>
      </c>
      <c r="C45" s="83">
        <f t="shared" si="9"/>
        <v>3.0758352483648537</v>
      </c>
      <c r="D45" s="83">
        <f t="shared" si="9"/>
        <v>-0.83211884725682239</v>
      </c>
      <c r="E45" s="83">
        <f t="shared" ref="C45:V56" si="10">E19/E18*100-100</f>
        <v>3.0721249217647824</v>
      </c>
      <c r="F45" s="83">
        <f t="shared" si="10"/>
        <v>1.4583808066668951</v>
      </c>
      <c r="G45" s="83">
        <f t="shared" si="10"/>
        <v>1.2613840324403327</v>
      </c>
      <c r="H45" s="83">
        <f t="shared" si="10"/>
        <v>-1.9700737437832458</v>
      </c>
      <c r="I45" s="83">
        <f t="shared" si="10"/>
        <v>1.2799836684699528</v>
      </c>
      <c r="J45" s="83">
        <f t="shared" si="10"/>
        <v>3.8647917471834603E-2</v>
      </c>
      <c r="K45" s="83">
        <f t="shared" si="10"/>
        <v>1.0678997469574654</v>
      </c>
      <c r="L45" s="83">
        <f t="shared" si="10"/>
        <v>-1.9983072190912736</v>
      </c>
      <c r="M45" s="83">
        <f t="shared" si="10"/>
        <v>1.3518545037949394</v>
      </c>
      <c r="N45" s="83">
        <f t="shared" si="10"/>
        <v>-0.7747045894718525</v>
      </c>
      <c r="O45" s="83">
        <f t="shared" si="10"/>
        <v>-0.37068331107417407</v>
      </c>
      <c r="P45" s="83">
        <f t="shared" si="10"/>
        <v>-0.83304508243976727</v>
      </c>
      <c r="Q45" s="83">
        <f t="shared" si="10"/>
        <v>-3.6340512478368794</v>
      </c>
      <c r="R45" s="83">
        <f t="shared" si="10"/>
        <v>0.1485716131324466</v>
      </c>
      <c r="S45" s="83">
        <f t="shared" si="10"/>
        <v>-1.9374716467563928</v>
      </c>
      <c r="T45" s="84">
        <f t="shared" si="10"/>
        <v>0.31500876592689053</v>
      </c>
      <c r="U45" s="83">
        <f t="shared" si="10"/>
        <v>1.9707393899204249</v>
      </c>
      <c r="V45" s="83">
        <f t="shared" si="10"/>
        <v>-0.19325871858909238</v>
      </c>
      <c r="W45" s="78">
        <v>2004</v>
      </c>
    </row>
    <row r="46" spans="1:23" collapsed="1" x14ac:dyDescent="0.25">
      <c r="A46" s="78">
        <v>2005</v>
      </c>
      <c r="B46" s="83">
        <f t="shared" ref="B46:B56" si="11">B20/B19*100-100</f>
        <v>-2.2880801917629157</v>
      </c>
      <c r="C46" s="83">
        <f t="shared" si="10"/>
        <v>-3.2270050877493759</v>
      </c>
      <c r="D46" s="83">
        <f t="shared" si="10"/>
        <v>-2.6974495117095074</v>
      </c>
      <c r="E46" s="83">
        <f t="shared" si="10"/>
        <v>1.2998775253954591</v>
      </c>
      <c r="F46" s="83">
        <f t="shared" si="10"/>
        <v>-8.02130458497885E-2</v>
      </c>
      <c r="G46" s="83">
        <f t="shared" si="10"/>
        <v>3.4169798624673859</v>
      </c>
      <c r="H46" s="83">
        <f t="shared" si="10"/>
        <v>5.6856699249934195E-2</v>
      </c>
      <c r="I46" s="83">
        <f t="shared" si="10"/>
        <v>8.0625655083437664E-2</v>
      </c>
      <c r="J46" s="83">
        <f t="shared" si="10"/>
        <v>-0.88855869242199503</v>
      </c>
      <c r="K46" s="83">
        <f t="shared" si="10"/>
        <v>-0.65125706025244767</v>
      </c>
      <c r="L46" s="83">
        <f t="shared" si="10"/>
        <v>-1.5461420175678882</v>
      </c>
      <c r="M46" s="83">
        <f t="shared" si="10"/>
        <v>-1.1035125893689894</v>
      </c>
      <c r="N46" s="83">
        <f t="shared" si="10"/>
        <v>-2.4212119218369565</v>
      </c>
      <c r="O46" s="83">
        <f t="shared" si="10"/>
        <v>0.10122288184281558</v>
      </c>
      <c r="P46" s="83">
        <f t="shared" si="10"/>
        <v>-1.023166584309493</v>
      </c>
      <c r="Q46" s="83">
        <f t="shared" si="10"/>
        <v>-1.0017308524448225</v>
      </c>
      <c r="R46" s="83">
        <f t="shared" si="10"/>
        <v>-0.8659195355962197</v>
      </c>
      <c r="S46" s="83">
        <f t="shared" si="10"/>
        <v>-2.4248732627845442</v>
      </c>
      <c r="T46" s="84">
        <f t="shared" si="10"/>
        <v>-0.68558353202156752</v>
      </c>
      <c r="U46" s="83">
        <f t="shared" si="10"/>
        <v>-1.2083646635641259</v>
      </c>
      <c r="V46" s="83">
        <f t="shared" si="10"/>
        <v>-0.52162340625694981</v>
      </c>
      <c r="W46" s="78">
        <v>2005</v>
      </c>
    </row>
    <row r="47" spans="1:23" x14ac:dyDescent="0.25">
      <c r="A47" s="78">
        <v>2006</v>
      </c>
      <c r="B47" s="83">
        <f t="shared" si="11"/>
        <v>1.9820472792149815</v>
      </c>
      <c r="C47" s="83">
        <f t="shared" si="10"/>
        <v>-0.74135333904361289</v>
      </c>
      <c r="D47" s="83">
        <f t="shared" si="10"/>
        <v>-1.2228989037758708</v>
      </c>
      <c r="E47" s="83">
        <f t="shared" si="10"/>
        <v>0.67461849511308003</v>
      </c>
      <c r="F47" s="83">
        <f t="shared" si="10"/>
        <v>-0.60529188876759576</v>
      </c>
      <c r="G47" s="83">
        <f t="shared" si="10"/>
        <v>1.8773903797629146</v>
      </c>
      <c r="H47" s="83">
        <f t="shared" si="10"/>
        <v>-2.7581685061741865</v>
      </c>
      <c r="I47" s="83">
        <f t="shared" si="10"/>
        <v>1.2124385724643361</v>
      </c>
      <c r="J47" s="83">
        <f t="shared" si="10"/>
        <v>-1.4752181343887685</v>
      </c>
      <c r="K47" s="83">
        <f t="shared" si="10"/>
        <v>1.6545661826473008</v>
      </c>
      <c r="L47" s="83">
        <f t="shared" si="10"/>
        <v>0.11339566529022704</v>
      </c>
      <c r="M47" s="83">
        <f t="shared" si="10"/>
        <v>1.4572885860014679</v>
      </c>
      <c r="N47" s="83">
        <f t="shared" si="10"/>
        <v>1.8632144382262368</v>
      </c>
      <c r="O47" s="83">
        <f t="shared" si="10"/>
        <v>1.2489751298168699</v>
      </c>
      <c r="P47" s="83">
        <f t="shared" si="10"/>
        <v>1.0748583007841148</v>
      </c>
      <c r="Q47" s="83">
        <f t="shared" si="10"/>
        <v>0.66000830474027339</v>
      </c>
      <c r="R47" s="83">
        <f t="shared" si="10"/>
        <v>3.656592602231683</v>
      </c>
      <c r="S47" s="83">
        <f t="shared" si="10"/>
        <v>-7.7043124395018481E-2</v>
      </c>
      <c r="T47" s="84">
        <f t="shared" si="10"/>
        <v>0.61840217930829056</v>
      </c>
      <c r="U47" s="83">
        <f t="shared" si="10"/>
        <v>0.15263595296673316</v>
      </c>
      <c r="V47" s="83">
        <f t="shared" si="10"/>
        <v>0.7634722482066536</v>
      </c>
      <c r="W47" s="78">
        <v>2006</v>
      </c>
    </row>
    <row r="48" spans="1:23" x14ac:dyDescent="0.25">
      <c r="A48" s="78">
        <v>2007</v>
      </c>
      <c r="B48" s="83">
        <f t="shared" si="11"/>
        <v>2.1758740398545768</v>
      </c>
      <c r="C48" s="83">
        <f t="shared" si="10"/>
        <v>-0.95518657382611138</v>
      </c>
      <c r="D48" s="83">
        <f t="shared" si="10"/>
        <v>1.6030383742724723</v>
      </c>
      <c r="E48" s="83">
        <f t="shared" si="10"/>
        <v>2.8075486931072646</v>
      </c>
      <c r="F48" s="83">
        <f t="shared" si="10"/>
        <v>1.6605553491527729</v>
      </c>
      <c r="G48" s="83">
        <f t="shared" si="10"/>
        <v>3.2213845099383178</v>
      </c>
      <c r="H48" s="83">
        <f t="shared" si="10"/>
        <v>-0.39332029757490261</v>
      </c>
      <c r="I48" s="83">
        <f t="shared" si="10"/>
        <v>2.6982926732200383</v>
      </c>
      <c r="J48" s="83">
        <f t="shared" si="10"/>
        <v>0.95711981496695842</v>
      </c>
      <c r="K48" s="83">
        <f t="shared" si="10"/>
        <v>4.0255581625275028</v>
      </c>
      <c r="L48" s="83">
        <f t="shared" si="10"/>
        <v>1.4660625747991105</v>
      </c>
      <c r="M48" s="83">
        <f t="shared" si="10"/>
        <v>1.5490121527044209</v>
      </c>
      <c r="N48" s="83">
        <f t="shared" si="10"/>
        <v>0.19416618860597623</v>
      </c>
      <c r="O48" s="83">
        <f t="shared" si="10"/>
        <v>3.2242826679623278</v>
      </c>
      <c r="P48" s="83">
        <f t="shared" si="10"/>
        <v>0.97626173112124093</v>
      </c>
      <c r="Q48" s="83">
        <f t="shared" si="10"/>
        <v>0.41468551206062898</v>
      </c>
      <c r="R48" s="83">
        <f t="shared" si="10"/>
        <v>4.9477450334243684</v>
      </c>
      <c r="S48" s="83">
        <f t="shared" si="10"/>
        <v>3.0050215491676795</v>
      </c>
      <c r="T48" s="84">
        <f t="shared" si="10"/>
        <v>2.0085009026261247</v>
      </c>
      <c r="U48" s="83">
        <f t="shared" si="10"/>
        <v>1.4730952664593531</v>
      </c>
      <c r="V48" s="83">
        <f t="shared" si="10"/>
        <v>2.1742503242872004</v>
      </c>
      <c r="W48" s="78">
        <v>2007</v>
      </c>
    </row>
    <row r="49" spans="1:23" x14ac:dyDescent="0.25">
      <c r="A49" s="78">
        <v>2008</v>
      </c>
      <c r="B49" s="83">
        <f t="shared" si="11"/>
        <v>1.8700339762968525</v>
      </c>
      <c r="C49" s="83">
        <f t="shared" si="10"/>
        <v>6.1589304491533881E-2</v>
      </c>
      <c r="D49" s="83">
        <f t="shared" si="10"/>
        <v>0.41021408806251713</v>
      </c>
      <c r="E49" s="83">
        <f t="shared" si="10"/>
        <v>3.6653840113082907</v>
      </c>
      <c r="F49" s="83">
        <f t="shared" si="10"/>
        <v>0.67688885357908646</v>
      </c>
      <c r="G49" s="83">
        <f t="shared" si="10"/>
        <v>1.909030544488715</v>
      </c>
      <c r="H49" s="83">
        <f t="shared" si="10"/>
        <v>1.3064668983257377</v>
      </c>
      <c r="I49" s="83">
        <f t="shared" si="10"/>
        <v>5.3478008137957715</v>
      </c>
      <c r="J49" s="83">
        <f t="shared" si="10"/>
        <v>1.576559603297838</v>
      </c>
      <c r="K49" s="83">
        <f t="shared" si="10"/>
        <v>0.1049719838286336</v>
      </c>
      <c r="L49" s="83">
        <f t="shared" si="10"/>
        <v>1.5207043262142577</v>
      </c>
      <c r="M49" s="83">
        <f t="shared" si="10"/>
        <v>0.26070195387795536</v>
      </c>
      <c r="N49" s="83">
        <f t="shared" si="10"/>
        <v>1.3256991852015148</v>
      </c>
      <c r="O49" s="83">
        <f t="shared" si="10"/>
        <v>0.58705856203337703</v>
      </c>
      <c r="P49" s="83">
        <f t="shared" si="10"/>
        <v>2.2530429027709999</v>
      </c>
      <c r="Q49" s="83">
        <f t="shared" si="10"/>
        <v>0.11027027027029135</v>
      </c>
      <c r="R49" s="83">
        <f t="shared" si="10"/>
        <v>1.2784282061633547</v>
      </c>
      <c r="S49" s="83">
        <f t="shared" si="10"/>
        <v>7.8691796860013596E-2</v>
      </c>
      <c r="T49" s="84">
        <f t="shared" si="10"/>
        <v>1.3788297653590575</v>
      </c>
      <c r="U49" s="83">
        <f t="shared" si="10"/>
        <v>1.8796124994433683</v>
      </c>
      <c r="V49" s="83">
        <f t="shared" si="10"/>
        <v>1.2248626836951644</v>
      </c>
      <c r="W49" s="78">
        <v>2008</v>
      </c>
    </row>
    <row r="50" spans="1:23" x14ac:dyDescent="0.25">
      <c r="A50" s="78">
        <v>2009</v>
      </c>
      <c r="B50" s="83">
        <f t="shared" si="11"/>
        <v>0.50948053994430609</v>
      </c>
      <c r="C50" s="83">
        <f t="shared" si="10"/>
        <v>-1.3916620378015807</v>
      </c>
      <c r="D50" s="83">
        <f t="shared" si="10"/>
        <v>0.40370343510527107</v>
      </c>
      <c r="E50" s="83">
        <f t="shared" si="10"/>
        <v>2.26312898888321</v>
      </c>
      <c r="F50" s="83">
        <f t="shared" si="10"/>
        <v>1.2894367197487497</v>
      </c>
      <c r="G50" s="83">
        <f t="shared" si="10"/>
        <v>1.2083697374461337</v>
      </c>
      <c r="H50" s="83">
        <f t="shared" si="10"/>
        <v>1.4143483974430353</v>
      </c>
      <c r="I50" s="83">
        <f t="shared" si="10"/>
        <v>5.4625712709214724</v>
      </c>
      <c r="J50" s="83">
        <f t="shared" si="10"/>
        <v>1.403706616414155</v>
      </c>
      <c r="K50" s="83">
        <f t="shared" si="10"/>
        <v>1.5927673624395879</v>
      </c>
      <c r="L50" s="83">
        <f t="shared" si="10"/>
        <v>0.88381742738587832</v>
      </c>
      <c r="M50" s="83">
        <f t="shared" si="10"/>
        <v>-0.56154133414476348</v>
      </c>
      <c r="N50" s="83">
        <f t="shared" si="10"/>
        <v>1.6626097539772218</v>
      </c>
      <c r="O50" s="83">
        <f t="shared" si="10"/>
        <v>0.93329173815837407</v>
      </c>
      <c r="P50" s="83">
        <f t="shared" si="10"/>
        <v>0.71476812246736188</v>
      </c>
      <c r="Q50" s="83">
        <f t="shared" si="10"/>
        <v>2.1165849549685589</v>
      </c>
      <c r="R50" s="83">
        <f t="shared" si="10"/>
        <v>-0.2406472377240334</v>
      </c>
      <c r="S50" s="83">
        <f t="shared" si="10"/>
        <v>2.1306790940298583</v>
      </c>
      <c r="T50" s="84">
        <f t="shared" si="10"/>
        <v>1.2035419835859216</v>
      </c>
      <c r="U50" s="83">
        <f t="shared" si="10"/>
        <v>0.72478165158030095</v>
      </c>
      <c r="V50" s="83">
        <f t="shared" si="10"/>
        <v>1.3516903199152068</v>
      </c>
      <c r="W50" s="78">
        <v>2009</v>
      </c>
    </row>
    <row r="51" spans="1:23" x14ac:dyDescent="0.25">
      <c r="A51" s="78">
        <v>2010</v>
      </c>
      <c r="B51" s="83">
        <f t="shared" si="11"/>
        <v>0.7917015050167322</v>
      </c>
      <c r="C51" s="83">
        <f t="shared" si="10"/>
        <v>4.4150782534543964E-2</v>
      </c>
      <c r="D51" s="83">
        <f t="shared" si="10"/>
        <v>-0.50320219579138836</v>
      </c>
      <c r="E51" s="83">
        <f t="shared" si="10"/>
        <v>2.0056298381421698</v>
      </c>
      <c r="F51" s="83">
        <f t="shared" si="10"/>
        <v>0.31786593536726571</v>
      </c>
      <c r="G51" s="83">
        <f t="shared" si="10"/>
        <v>1.659228912136939</v>
      </c>
      <c r="H51" s="83">
        <f t="shared" si="10"/>
        <v>0.50074672757619965</v>
      </c>
      <c r="I51" s="83">
        <f t="shared" si="10"/>
        <v>0.31914893617022244</v>
      </c>
      <c r="J51" s="83">
        <f t="shared" si="10"/>
        <v>-0.47264373198319731</v>
      </c>
      <c r="K51" s="83">
        <f t="shared" si="10"/>
        <v>1.3348583543721304</v>
      </c>
      <c r="L51" s="83">
        <f t="shared" si="10"/>
        <v>-0.23032945337884314</v>
      </c>
      <c r="M51" s="83">
        <f t="shared" si="10"/>
        <v>0.32408373322205364</v>
      </c>
      <c r="N51" s="83">
        <f t="shared" si="10"/>
        <v>0.73112854608032762</v>
      </c>
      <c r="O51" s="83">
        <f t="shared" si="10"/>
        <v>-0.87186091435931701</v>
      </c>
      <c r="P51" s="83">
        <f t="shared" si="10"/>
        <v>0.12014529198098955</v>
      </c>
      <c r="Q51" s="83">
        <f t="shared" si="10"/>
        <v>-0.44203802796047853</v>
      </c>
      <c r="R51" s="83">
        <f t="shared" si="10"/>
        <v>-1.9239022657629334E-2</v>
      </c>
      <c r="S51" s="83">
        <f t="shared" si="10"/>
        <v>-8.4500694783486097E-2</v>
      </c>
      <c r="T51" s="84">
        <f t="shared" si="10"/>
        <v>0.39285293438130964</v>
      </c>
      <c r="U51" s="83">
        <f t="shared" si="10"/>
        <v>0.90300845017081599</v>
      </c>
      <c r="V51" s="83">
        <f t="shared" si="10"/>
        <v>0.23596608396996999</v>
      </c>
      <c r="W51" s="78">
        <v>2010</v>
      </c>
    </row>
    <row r="52" spans="1:23" x14ac:dyDescent="0.25">
      <c r="A52" s="78">
        <v>2011</v>
      </c>
      <c r="B52" s="83">
        <f t="shared" si="11"/>
        <v>-1.576150356448494</v>
      </c>
      <c r="C52" s="83">
        <f t="shared" si="10"/>
        <v>-2.3100451965364641</v>
      </c>
      <c r="D52" s="83">
        <f t="shared" si="10"/>
        <v>-1.3236539624924433</v>
      </c>
      <c r="E52" s="83">
        <f t="shared" si="10"/>
        <v>0.93498665601568121</v>
      </c>
      <c r="F52" s="83">
        <f t="shared" si="10"/>
        <v>7.7661458171434106E-3</v>
      </c>
      <c r="G52" s="83">
        <f t="shared" si="10"/>
        <v>0.76569898818348747</v>
      </c>
      <c r="H52" s="83">
        <f t="shared" si="10"/>
        <v>-0.13111888111887993</v>
      </c>
      <c r="I52" s="83">
        <f t="shared" si="10"/>
        <v>1.9540010082923231</v>
      </c>
      <c r="J52" s="83">
        <f t="shared" si="10"/>
        <v>-2.9963537991061173</v>
      </c>
      <c r="K52" s="83">
        <f t="shared" si="10"/>
        <v>1.805918788713015</v>
      </c>
      <c r="L52" s="83">
        <f t="shared" si="10"/>
        <v>1.2450014428824687</v>
      </c>
      <c r="M52" s="83">
        <f t="shared" si="10"/>
        <v>0.49495341614907318</v>
      </c>
      <c r="N52" s="83">
        <f t="shared" si="10"/>
        <v>-1.0844882107005702</v>
      </c>
      <c r="O52" s="83">
        <f t="shared" si="10"/>
        <v>1.1952242994296682</v>
      </c>
      <c r="P52" s="83">
        <f t="shared" si="10"/>
        <v>-0.49674880696564117</v>
      </c>
      <c r="Q52" s="83">
        <f t="shared" si="10"/>
        <v>-0.34202923181510414</v>
      </c>
      <c r="R52" s="83">
        <f t="shared" si="10"/>
        <v>2.2321560732999615</v>
      </c>
      <c r="S52" s="83">
        <f t="shared" si="10"/>
        <v>-0.24431956999755755</v>
      </c>
      <c r="T52" s="84">
        <f t="shared" si="10"/>
        <v>0.15166484748949927</v>
      </c>
      <c r="U52" s="83">
        <f t="shared" si="10"/>
        <v>-0.6423614504935955</v>
      </c>
      <c r="V52" s="83">
        <f t="shared" si="10"/>
        <v>0.39747475236499952</v>
      </c>
      <c r="W52" s="78">
        <v>2011</v>
      </c>
    </row>
    <row r="53" spans="1:23" x14ac:dyDescent="0.25">
      <c r="A53" s="78">
        <v>2012</v>
      </c>
      <c r="B53" s="83">
        <f t="shared" si="11"/>
        <v>0.35820581030895937</v>
      </c>
      <c r="C53" s="83">
        <f t="shared" si="10"/>
        <v>-3.0251577225640602</v>
      </c>
      <c r="D53" s="83">
        <f t="shared" si="10"/>
        <v>-2.2512138898425604</v>
      </c>
      <c r="E53" s="83">
        <f t="shared" si="10"/>
        <v>0.72487229297072986</v>
      </c>
      <c r="F53" s="83">
        <f t="shared" si="10"/>
        <v>0.52805690589717358</v>
      </c>
      <c r="G53" s="83">
        <f t="shared" si="10"/>
        <v>2.2839268115010469</v>
      </c>
      <c r="H53" s="83">
        <f t="shared" si="10"/>
        <v>-1.4529540481400431</v>
      </c>
      <c r="I53" s="83">
        <f t="shared" si="10"/>
        <v>1.4220676249424571</v>
      </c>
      <c r="J53" s="83">
        <f t="shared" si="10"/>
        <v>-0.35921064597289387</v>
      </c>
      <c r="K53" s="83">
        <f t="shared" si="10"/>
        <v>1.3723263297368931</v>
      </c>
      <c r="L53" s="83">
        <f t="shared" si="10"/>
        <v>0.78789853007043575</v>
      </c>
      <c r="M53" s="83">
        <f t="shared" si="10"/>
        <v>-0.78912878526593033</v>
      </c>
      <c r="N53" s="83">
        <f t="shared" si="10"/>
        <v>0.53638860281498069</v>
      </c>
      <c r="O53" s="83">
        <f t="shared" si="10"/>
        <v>0.11040786720244</v>
      </c>
      <c r="P53" s="83">
        <f t="shared" si="10"/>
        <v>-0.77128032534005797</v>
      </c>
      <c r="Q53" s="83">
        <f t="shared" si="10"/>
        <v>0.64590394576964627</v>
      </c>
      <c r="R53" s="83">
        <f t="shared" si="10"/>
        <v>2.2225118003069468</v>
      </c>
      <c r="S53" s="83">
        <f t="shared" si="10"/>
        <v>-1.0173514949414937</v>
      </c>
      <c r="T53" s="84">
        <f t="shared" si="10"/>
        <v>0.19776086346656996</v>
      </c>
      <c r="U53" s="83">
        <f t="shared" si="10"/>
        <v>-0.75472589048210637</v>
      </c>
      <c r="V53" s="83">
        <f t="shared" si="10"/>
        <v>0.48957203134418137</v>
      </c>
      <c r="W53" s="78">
        <v>2012</v>
      </c>
    </row>
    <row r="54" spans="1:23" x14ac:dyDescent="0.25">
      <c r="A54" s="99">
        <v>2013</v>
      </c>
      <c r="B54" s="83">
        <f t="shared" si="11"/>
        <v>-0.42516337296275708</v>
      </c>
      <c r="C54" s="83">
        <f t="shared" si="10"/>
        <v>-1.3091738550752581</v>
      </c>
      <c r="D54" s="83">
        <f t="shared" si="10"/>
        <v>-3.916206723532369</v>
      </c>
      <c r="E54" s="83">
        <f t="shared" si="10"/>
        <v>-2.5107591206985802</v>
      </c>
      <c r="F54" s="83">
        <f t="shared" si="10"/>
        <v>0.30435521497985007</v>
      </c>
      <c r="G54" s="83">
        <f t="shared" si="10"/>
        <v>-0.2625331657589669</v>
      </c>
      <c r="H54" s="83">
        <f t="shared" si="10"/>
        <v>-0.54845012878585919</v>
      </c>
      <c r="I54" s="83">
        <f t="shared" si="10"/>
        <v>0.63045342210116928</v>
      </c>
      <c r="J54" s="83">
        <f t="shared" si="10"/>
        <v>0.20687242360170899</v>
      </c>
      <c r="K54" s="83">
        <f t="shared" si="10"/>
        <v>0.82558651319737919</v>
      </c>
      <c r="L54" s="83">
        <f t="shared" si="10"/>
        <v>0.22623977376021287</v>
      </c>
      <c r="M54" s="83">
        <f t="shared" si="10"/>
        <v>-0.80374897445526017</v>
      </c>
      <c r="N54" s="83">
        <f t="shared" si="10"/>
        <v>-0.89632506722436744</v>
      </c>
      <c r="O54" s="83">
        <f t="shared" si="10"/>
        <v>3.0367150130163196</v>
      </c>
      <c r="P54" s="83">
        <f t="shared" si="10"/>
        <v>-1.3340870548332475</v>
      </c>
      <c r="Q54" s="83">
        <f t="shared" si="10"/>
        <v>-0.44478332697929091</v>
      </c>
      <c r="R54" s="83">
        <f t="shared" si="10"/>
        <v>0.12889335845100902</v>
      </c>
      <c r="S54" s="83">
        <f t="shared" si="10"/>
        <v>-1.3285368964007631</v>
      </c>
      <c r="T54" s="84">
        <f t="shared" si="10"/>
        <v>-0.3928069811885706</v>
      </c>
      <c r="U54" s="83">
        <f t="shared" si="10"/>
        <v>-2.121214524173908</v>
      </c>
      <c r="V54" s="83">
        <f t="shared" si="10"/>
        <v>0.13016443907523012</v>
      </c>
      <c r="W54" s="99">
        <v>2013</v>
      </c>
    </row>
    <row r="55" spans="1:23" x14ac:dyDescent="0.25">
      <c r="A55" s="119">
        <v>2014</v>
      </c>
      <c r="B55" s="83">
        <f t="shared" si="11"/>
        <v>-0.57721198703249854</v>
      </c>
      <c r="C55" s="83">
        <f t="shared" si="10"/>
        <v>8.1382857514853413E-3</v>
      </c>
      <c r="D55" s="83">
        <f t="shared" si="10"/>
        <v>-1.3499046972505937</v>
      </c>
      <c r="E55" s="83">
        <f t="shared" si="10"/>
        <v>-2.7054750609052434</v>
      </c>
      <c r="F55" s="83">
        <f t="shared" si="10"/>
        <v>-0.26800566816585558</v>
      </c>
      <c r="G55" s="83">
        <f t="shared" si="10"/>
        <v>0.41163787068410329</v>
      </c>
      <c r="H55" s="83">
        <f t="shared" si="10"/>
        <v>-0.83279376632657431</v>
      </c>
      <c r="I55" s="83">
        <f t="shared" si="10"/>
        <v>1.1744854317027489</v>
      </c>
      <c r="J55" s="83">
        <f t="shared" si="10"/>
        <v>0.41744463166205037</v>
      </c>
      <c r="K55" s="83">
        <f t="shared" si="10"/>
        <v>1.1852478967141025</v>
      </c>
      <c r="L55" s="83">
        <f t="shared" si="10"/>
        <v>0.12898804845113432</v>
      </c>
      <c r="M55" s="83">
        <f t="shared" si="10"/>
        <v>0.47382070512371399</v>
      </c>
      <c r="N55" s="83">
        <f t="shared" si="10"/>
        <v>3.8761359231671122E-2</v>
      </c>
      <c r="O55" s="83">
        <f t="shared" si="10"/>
        <v>4.3200119481747947</v>
      </c>
      <c r="P55" s="83">
        <f t="shared" si="10"/>
        <v>-0.51564111378480959</v>
      </c>
      <c r="Q55" s="83">
        <f t="shared" si="10"/>
        <v>-0.63398859671515595</v>
      </c>
      <c r="R55" s="83">
        <f t="shared" si="10"/>
        <v>0.45408249872689055</v>
      </c>
      <c r="S55" s="83">
        <f t="shared" si="10"/>
        <v>-1.9444069365945893</v>
      </c>
      <c r="T55" s="84">
        <f t="shared" si="10"/>
        <v>6.1210714648979092E-2</v>
      </c>
      <c r="U55" s="83">
        <f t="shared" si="10"/>
        <v>-1.4927247391276097</v>
      </c>
      <c r="V55" s="83">
        <f t="shared" si="10"/>
        <v>0.52081960495829094</v>
      </c>
      <c r="W55" s="119">
        <v>2014</v>
      </c>
    </row>
    <row r="56" spans="1:23" x14ac:dyDescent="0.25">
      <c r="A56" s="131">
        <v>2015</v>
      </c>
      <c r="B56" s="83">
        <f t="shared" si="11"/>
        <v>0.55935528338899587</v>
      </c>
      <c r="C56" s="83">
        <f t="shared" si="10"/>
        <v>0.67705027423792785</v>
      </c>
      <c r="D56" s="83">
        <f t="shared" si="10"/>
        <v>-1.2783865332698099</v>
      </c>
      <c r="E56" s="83">
        <f t="shared" si="10"/>
        <v>1.4487160177724263</v>
      </c>
      <c r="F56" s="83">
        <f t="shared" si="10"/>
        <v>0.87258687258686507</v>
      </c>
      <c r="G56" s="83">
        <f t="shared" si="10"/>
        <v>0.15338278766243718</v>
      </c>
      <c r="H56" s="83">
        <f t="shared" si="10"/>
        <v>-0.58537463976944082</v>
      </c>
      <c r="I56" s="83">
        <f t="shared" si="10"/>
        <v>-6.1724929407685067</v>
      </c>
      <c r="J56" s="83">
        <f t="shared" si="10"/>
        <v>-6.953682428347463E-2</v>
      </c>
      <c r="K56" s="83">
        <f t="shared" si="10"/>
        <v>0.12419599435233408</v>
      </c>
      <c r="L56" s="83">
        <f t="shared" si="10"/>
        <v>-0.66826352126567201</v>
      </c>
      <c r="M56" s="83">
        <f t="shared" si="10"/>
        <v>0.55669498974508258</v>
      </c>
      <c r="N56" s="83">
        <f t="shared" si="10"/>
        <v>3.6593766144306983E-2</v>
      </c>
      <c r="O56" s="83">
        <f t="shared" si="10"/>
        <v>2.1033668185831118</v>
      </c>
      <c r="P56" s="83">
        <f t="shared" si="10"/>
        <v>-0.87249481686248487</v>
      </c>
      <c r="Q56" s="83">
        <f t="shared" si="10"/>
        <v>-1.342439943476208</v>
      </c>
      <c r="R56" s="83">
        <f t="shared" si="10"/>
        <v>2.1545350851252607</v>
      </c>
      <c r="S56" s="83">
        <f t="shared" si="10"/>
        <v>-2.7541164204350821E-2</v>
      </c>
      <c r="T56" s="84">
        <f t="shared" si="10"/>
        <v>7.7806485475491627E-2</v>
      </c>
      <c r="U56" s="83">
        <f t="shared" si="10"/>
        <v>0.69208278675378665</v>
      </c>
      <c r="V56" s="83">
        <f t="shared" si="10"/>
        <v>-0.10023921534506997</v>
      </c>
      <c r="W56" s="131">
        <v>2015</v>
      </c>
    </row>
    <row r="58" spans="1:23" x14ac:dyDescent="0.25">
      <c r="A58" s="104"/>
      <c r="B58" s="172" t="s">
        <v>95</v>
      </c>
      <c r="C58" s="172"/>
      <c r="D58" s="172"/>
      <c r="E58" s="172"/>
      <c r="F58" s="172"/>
      <c r="G58" s="172"/>
      <c r="H58" s="172"/>
      <c r="I58" s="172"/>
      <c r="J58" s="172"/>
      <c r="K58" s="172"/>
      <c r="L58" s="172" t="s">
        <v>95</v>
      </c>
      <c r="M58" s="172"/>
      <c r="N58" s="172"/>
      <c r="O58" s="172"/>
      <c r="P58" s="172"/>
      <c r="Q58" s="172"/>
      <c r="R58" s="172"/>
      <c r="S58" s="172"/>
      <c r="T58" s="172"/>
      <c r="U58" s="173"/>
      <c r="V58" s="173"/>
      <c r="W58" s="104"/>
    </row>
    <row r="59" spans="1:23" x14ac:dyDescent="0.25">
      <c r="A59" s="123">
        <v>1991</v>
      </c>
      <c r="B59" s="110">
        <f t="shared" ref="B59:V59" si="12">B6/$T6*100</f>
        <v>4.2418586836647867</v>
      </c>
      <c r="C59" s="110">
        <f t="shared" si="12"/>
        <v>7.463023796304773</v>
      </c>
      <c r="D59" s="110">
        <f t="shared" si="12"/>
        <v>4.9395958046739228</v>
      </c>
      <c r="E59" s="110">
        <f t="shared" si="12"/>
        <v>8.1217037653614295</v>
      </c>
      <c r="F59" s="110">
        <f t="shared" si="12"/>
        <v>5.7955773864969764</v>
      </c>
      <c r="G59" s="110">
        <f t="shared" si="12"/>
        <v>4.7823592703620053</v>
      </c>
      <c r="H59" s="110">
        <f t="shared" si="12"/>
        <v>4.7642165933260143</v>
      </c>
      <c r="I59" s="110">
        <f t="shared" si="12"/>
        <v>4.4447878860673473</v>
      </c>
      <c r="J59" s="110">
        <f t="shared" si="12"/>
        <v>5.7548403570411644</v>
      </c>
      <c r="K59" s="110">
        <f t="shared" si="12"/>
        <v>5.5358683244817781</v>
      </c>
      <c r="L59" s="110">
        <f t="shared" si="12"/>
        <v>6.5566458893817456</v>
      </c>
      <c r="M59" s="110">
        <f t="shared" si="12"/>
        <v>6.8627195704889195</v>
      </c>
      <c r="N59" s="110">
        <f t="shared" si="12"/>
        <v>4.5848896698452748</v>
      </c>
      <c r="O59" s="110">
        <f t="shared" si="12"/>
        <v>5.0990161797401727</v>
      </c>
      <c r="P59" s="110">
        <f t="shared" si="12"/>
        <v>3.5964497468844567</v>
      </c>
      <c r="Q59" s="110">
        <f t="shared" si="12"/>
        <v>7.0323871983254973</v>
      </c>
      <c r="R59" s="110">
        <f t="shared" si="12"/>
        <v>4.5763222945782793</v>
      </c>
      <c r="S59" s="110">
        <f t="shared" si="12"/>
        <v>5.8477375829754488</v>
      </c>
      <c r="T59" s="113">
        <f t="shared" si="12"/>
        <v>100</v>
      </c>
      <c r="U59" s="110">
        <f t="shared" si="12"/>
        <v>24.766182050004915</v>
      </c>
      <c r="V59" s="110">
        <f t="shared" si="12"/>
        <v>75.233817949995085</v>
      </c>
      <c r="W59" s="123">
        <v>1991</v>
      </c>
    </row>
    <row r="60" spans="1:23" hidden="1" outlineLevel="1" x14ac:dyDescent="0.25">
      <c r="A60" s="123">
        <v>1992</v>
      </c>
      <c r="B60" s="110">
        <f t="shared" ref="B60:V60" si="13">B7/$T7*100</f>
        <v>4.7822961419831511</v>
      </c>
      <c r="C60" s="110">
        <f t="shared" si="13"/>
        <v>6.8578079629347348</v>
      </c>
      <c r="D60" s="110">
        <f t="shared" si="13"/>
        <v>4.3727076499801472</v>
      </c>
      <c r="E60" s="110">
        <f t="shared" si="13"/>
        <v>8.3404373836770578</v>
      </c>
      <c r="F60" s="110">
        <f t="shared" si="13"/>
        <v>6.0363727377598639</v>
      </c>
      <c r="G60" s="110">
        <f t="shared" si="13"/>
        <v>4.9089458342036973</v>
      </c>
      <c r="H60" s="110">
        <f t="shared" si="13"/>
        <v>5.0381360477392185</v>
      </c>
      <c r="I60" s="110">
        <f t="shared" si="13"/>
        <v>4.1458485058911876</v>
      </c>
      <c r="J60" s="110">
        <f t="shared" si="13"/>
        <v>5.4664491227673997</v>
      </c>
      <c r="K60" s="110">
        <f t="shared" si="13"/>
        <v>5.650401684647913</v>
      </c>
      <c r="L60" s="110">
        <f t="shared" si="13"/>
        <v>6.1531426248666241</v>
      </c>
      <c r="M60" s="110">
        <f t="shared" si="13"/>
        <v>7.0276465175098393</v>
      </c>
      <c r="N60" s="110">
        <f t="shared" si="13"/>
        <v>4.2435174364446251</v>
      </c>
      <c r="O60" s="110">
        <f t="shared" si="13"/>
        <v>5.4977822189854111</v>
      </c>
      <c r="P60" s="110">
        <f t="shared" si="13"/>
        <v>3.7980793658858807</v>
      </c>
      <c r="Q60" s="110">
        <f t="shared" si="13"/>
        <v>6.8203587968843804</v>
      </c>
      <c r="R60" s="110">
        <f t="shared" si="13"/>
        <v>4.956557085513948</v>
      </c>
      <c r="S60" s="110">
        <f t="shared" si="13"/>
        <v>5.903512882324935</v>
      </c>
      <c r="T60" s="113">
        <f t="shared" si="13"/>
        <v>100</v>
      </c>
      <c r="U60" s="110">
        <f t="shared" si="13"/>
        <v>24.353249138575091</v>
      </c>
      <c r="V60" s="110">
        <f t="shared" si="13"/>
        <v>75.64675086142492</v>
      </c>
      <c r="W60" s="123">
        <v>1992</v>
      </c>
    </row>
    <row r="61" spans="1:23" hidden="1" outlineLevel="1" x14ac:dyDescent="0.25">
      <c r="A61" s="123">
        <v>1993</v>
      </c>
      <c r="B61" s="110">
        <f t="shared" ref="B61:V61" si="14">B8/$T8*100</f>
        <v>4.5072067013643418</v>
      </c>
      <c r="C61" s="110">
        <f t="shared" si="14"/>
        <v>7.1356186475276697</v>
      </c>
      <c r="D61" s="110">
        <f t="shared" si="14"/>
        <v>4.6496630601642952</v>
      </c>
      <c r="E61" s="110">
        <f t="shared" si="14"/>
        <v>8.5217801129371527</v>
      </c>
      <c r="F61" s="110">
        <f t="shared" si="14"/>
        <v>6.181093161028052</v>
      </c>
      <c r="G61" s="110">
        <f t="shared" si="14"/>
        <v>4.9967367893304164</v>
      </c>
      <c r="H61" s="110">
        <f t="shared" si="14"/>
        <v>5.0439636421116125</v>
      </c>
      <c r="I61" s="110">
        <f t="shared" si="14"/>
        <v>4.1029176885413303</v>
      </c>
      <c r="J61" s="110">
        <f t="shared" si="14"/>
        <v>5.5814963833152476</v>
      </c>
      <c r="K61" s="110">
        <f t="shared" si="14"/>
        <v>5.7013575538235814</v>
      </c>
      <c r="L61" s="110">
        <f t="shared" si="14"/>
        <v>5.7659429418159354</v>
      </c>
      <c r="M61" s="110">
        <f t="shared" si="14"/>
        <v>7.0378677900257269</v>
      </c>
      <c r="N61" s="110">
        <f t="shared" si="14"/>
        <v>4.1489808406379796</v>
      </c>
      <c r="O61" s="110">
        <f t="shared" si="14"/>
        <v>6.0181750651914818</v>
      </c>
      <c r="P61" s="110">
        <f t="shared" si="14"/>
        <v>3.6976589251478629</v>
      </c>
      <c r="Q61" s="110">
        <f t="shared" si="14"/>
        <v>6.3415868804384834</v>
      </c>
      <c r="R61" s="110">
        <f t="shared" si="14"/>
        <v>4.9486371610358102</v>
      </c>
      <c r="S61" s="110">
        <f t="shared" si="14"/>
        <v>5.6193166555630221</v>
      </c>
      <c r="T61" s="113">
        <f t="shared" si="14"/>
        <v>100</v>
      </c>
      <c r="U61" s="110">
        <f t="shared" si="14"/>
        <v>24.814268521993458</v>
      </c>
      <c r="V61" s="110">
        <f t="shared" si="14"/>
        <v>75.185731478006531</v>
      </c>
      <c r="W61" s="123">
        <v>1993</v>
      </c>
    </row>
    <row r="62" spans="1:23" hidden="1" outlineLevel="1" x14ac:dyDescent="0.25">
      <c r="A62" s="123">
        <v>1994</v>
      </c>
      <c r="B62" s="110">
        <f t="shared" ref="B62:V62" si="15">B9/$T9*100</f>
        <v>4.1156986386680003</v>
      </c>
      <c r="C62" s="110">
        <f t="shared" si="15"/>
        <v>7.1228397285802574</v>
      </c>
      <c r="D62" s="110">
        <f t="shared" si="15"/>
        <v>4.6856876227066149</v>
      </c>
      <c r="E62" s="110">
        <f t="shared" si="15"/>
        <v>8.6873696499445447</v>
      </c>
      <c r="F62" s="110">
        <f t="shared" si="15"/>
        <v>5.986436538749186</v>
      </c>
      <c r="G62" s="110">
        <f t="shared" si="15"/>
        <v>5.1665893699265197</v>
      </c>
      <c r="H62" s="110">
        <f t="shared" si="15"/>
        <v>4.8676250208136764</v>
      </c>
      <c r="I62" s="110">
        <f t="shared" si="15"/>
        <v>4.2281160071984747</v>
      </c>
      <c r="J62" s="110">
        <f t="shared" si="15"/>
        <v>6.0803215042666867</v>
      </c>
      <c r="K62" s="110">
        <f t="shared" si="15"/>
        <v>5.7787231080250949</v>
      </c>
      <c r="L62" s="110">
        <f t="shared" si="15"/>
        <v>6.0469255495986367</v>
      </c>
      <c r="M62" s="110">
        <f t="shared" si="15"/>
        <v>6.6513452925344527</v>
      </c>
      <c r="N62" s="110">
        <f t="shared" si="15"/>
        <v>4.2435439975239966</v>
      </c>
      <c r="O62" s="110">
        <f t="shared" si="15"/>
        <v>6.2974422461648736</v>
      </c>
      <c r="P62" s="110">
        <f t="shared" si="15"/>
        <v>3.6542700255784792</v>
      </c>
      <c r="Q62" s="110">
        <f t="shared" si="15"/>
        <v>5.7207740711926496</v>
      </c>
      <c r="R62" s="110">
        <f t="shared" si="15"/>
        <v>5.1017729959369822</v>
      </c>
      <c r="S62" s="110">
        <f t="shared" si="15"/>
        <v>5.564518632590878</v>
      </c>
      <c r="T62" s="113">
        <f t="shared" si="15"/>
        <v>100</v>
      </c>
      <c r="U62" s="110">
        <f t="shared" si="15"/>
        <v>24.61159563989942</v>
      </c>
      <c r="V62" s="110">
        <f t="shared" si="15"/>
        <v>75.38840436010058</v>
      </c>
      <c r="W62" s="123">
        <v>1994</v>
      </c>
    </row>
    <row r="63" spans="1:23" hidden="1" outlineLevel="1" x14ac:dyDescent="0.25">
      <c r="A63" s="123">
        <v>1995</v>
      </c>
      <c r="B63" s="110">
        <f t="shared" ref="B63:V63" si="16">B10/$T10*100</f>
        <v>3.7960329530469621</v>
      </c>
      <c r="C63" s="110">
        <f t="shared" si="16"/>
        <v>7.1968315084794829</v>
      </c>
      <c r="D63" s="110">
        <f t="shared" si="16"/>
        <v>4.4448937020717416</v>
      </c>
      <c r="E63" s="110">
        <f t="shared" si="16"/>
        <v>8.5364564906750964</v>
      </c>
      <c r="F63" s="110">
        <f t="shared" si="16"/>
        <v>5.8902882242939132</v>
      </c>
      <c r="G63" s="110">
        <f t="shared" si="16"/>
        <v>5.3161369766084832</v>
      </c>
      <c r="H63" s="110">
        <f t="shared" si="16"/>
        <v>4.8965507735144254</v>
      </c>
      <c r="I63" s="110">
        <f t="shared" si="16"/>
        <v>4.2959341674209606</v>
      </c>
      <c r="J63" s="110">
        <f t="shared" si="16"/>
        <v>6.5228838051304212</v>
      </c>
      <c r="K63" s="110">
        <f t="shared" si="16"/>
        <v>6.0248204628680924</v>
      </c>
      <c r="L63" s="110">
        <f t="shared" si="16"/>
        <v>6.076097094783659</v>
      </c>
      <c r="M63" s="110">
        <f t="shared" si="16"/>
        <v>6.5810524574647475</v>
      </c>
      <c r="N63" s="110">
        <f t="shared" si="16"/>
        <v>4.2873880621016989</v>
      </c>
      <c r="O63" s="110">
        <f t="shared" si="16"/>
        <v>6.6743244671319548</v>
      </c>
      <c r="P63" s="110">
        <f t="shared" si="16"/>
        <v>3.5681368111999929</v>
      </c>
      <c r="Q63" s="110">
        <f t="shared" si="16"/>
        <v>5.1359336160593267</v>
      </c>
      <c r="R63" s="110">
        <f t="shared" si="16"/>
        <v>5.1584475494272732</v>
      </c>
      <c r="S63" s="110">
        <f t="shared" si="16"/>
        <v>5.5977908777217742</v>
      </c>
      <c r="T63" s="113">
        <f t="shared" si="16"/>
        <v>100</v>
      </c>
      <c r="U63" s="110">
        <f t="shared" si="16"/>
        <v>23.974214654273286</v>
      </c>
      <c r="V63" s="110">
        <f t="shared" si="16"/>
        <v>76.025785345726717</v>
      </c>
      <c r="W63" s="123">
        <v>1995</v>
      </c>
    </row>
    <row r="64" spans="1:23" hidden="1" outlineLevel="1" x14ac:dyDescent="0.25">
      <c r="A64" s="123">
        <v>1996</v>
      </c>
      <c r="B64" s="110">
        <f t="shared" ref="B64:V64" si="17">B11/$T11*100</f>
        <v>3.4924392767331489</v>
      </c>
      <c r="C64" s="110">
        <f t="shared" si="17"/>
        <v>6.9528462708163818</v>
      </c>
      <c r="D64" s="110">
        <f t="shared" si="17"/>
        <v>4.2978486824422593</v>
      </c>
      <c r="E64" s="110">
        <f t="shared" si="17"/>
        <v>8.4269756002371139</v>
      </c>
      <c r="F64" s="110">
        <f t="shared" si="17"/>
        <v>5.8031818734098923</v>
      </c>
      <c r="G64" s="110">
        <f t="shared" si="17"/>
        <v>5.5543794021376947</v>
      </c>
      <c r="H64" s="110">
        <f t="shared" si="17"/>
        <v>4.8668819334243985</v>
      </c>
      <c r="I64" s="110">
        <f t="shared" si="17"/>
        <v>4.5999462446750936</v>
      </c>
      <c r="J64" s="110">
        <f t="shared" si="17"/>
        <v>6.9260606551522272</v>
      </c>
      <c r="K64" s="110">
        <f t="shared" si="17"/>
        <v>6.3037323132094505</v>
      </c>
      <c r="L64" s="110">
        <f t="shared" si="17"/>
        <v>5.245010143556172</v>
      </c>
      <c r="M64" s="110">
        <f t="shared" si="17"/>
        <v>6.6016877699272101</v>
      </c>
      <c r="N64" s="110">
        <f t="shared" si="17"/>
        <v>4.4072923148294745</v>
      </c>
      <c r="O64" s="110">
        <f t="shared" si="17"/>
        <v>6.7577991244509414</v>
      </c>
      <c r="P64" s="110">
        <f t="shared" si="17"/>
        <v>3.5877997503691077</v>
      </c>
      <c r="Q64" s="110">
        <f t="shared" si="17"/>
        <v>5.4423584596522101</v>
      </c>
      <c r="R64" s="110">
        <f t="shared" si="17"/>
        <v>5.3239862887102776</v>
      </c>
      <c r="S64" s="110">
        <f t="shared" si="17"/>
        <v>5.4097738962669508</v>
      </c>
      <c r="T64" s="113">
        <f t="shared" si="17"/>
        <v>100</v>
      </c>
      <c r="U64" s="110">
        <f t="shared" si="17"/>
        <v>23.170109830228903</v>
      </c>
      <c r="V64" s="110">
        <f t="shared" si="17"/>
        <v>76.829890169771105</v>
      </c>
      <c r="W64" s="123">
        <v>1996</v>
      </c>
    </row>
    <row r="65" spans="1:23" hidden="1" outlineLevel="1" x14ac:dyDescent="0.25">
      <c r="A65" s="123">
        <v>1997</v>
      </c>
      <c r="B65" s="110">
        <f t="shared" ref="B65:V65" si="18">B12/$T12*100</f>
        <v>3.5021146389367965</v>
      </c>
      <c r="C65" s="110">
        <f t="shared" si="18"/>
        <v>7.0506380749188997</v>
      </c>
      <c r="D65" s="110">
        <f t="shared" si="18"/>
        <v>4.2720034327776855</v>
      </c>
      <c r="E65" s="110">
        <f t="shared" si="18"/>
        <v>8.4909682403607363</v>
      </c>
      <c r="F65" s="110">
        <f t="shared" si="18"/>
        <v>5.7308418684697351</v>
      </c>
      <c r="G65" s="110">
        <f t="shared" si="18"/>
        <v>5.7621493902860124</v>
      </c>
      <c r="H65" s="110">
        <f t="shared" si="18"/>
        <v>4.9104927159367264</v>
      </c>
      <c r="I65" s="110">
        <f t="shared" si="18"/>
        <v>4.6088355351422328</v>
      </c>
      <c r="J65" s="110">
        <f t="shared" si="18"/>
        <v>6.7671208405885448</v>
      </c>
      <c r="K65" s="110">
        <f t="shared" si="18"/>
        <v>6.1519280368986777</v>
      </c>
      <c r="L65" s="110">
        <f t="shared" si="18"/>
        <v>5.1396821918211861</v>
      </c>
      <c r="M65" s="110">
        <f t="shared" si="18"/>
        <v>6.6603069426271251</v>
      </c>
      <c r="N65" s="110">
        <f t="shared" si="18"/>
        <v>4.4899590331868948</v>
      </c>
      <c r="O65" s="110">
        <f t="shared" si="18"/>
        <v>7.0371021757806851</v>
      </c>
      <c r="P65" s="110">
        <f t="shared" si="18"/>
        <v>3.470715036174</v>
      </c>
      <c r="Q65" s="110">
        <f t="shared" si="18"/>
        <v>5.2529417560388989</v>
      </c>
      <c r="R65" s="110">
        <f t="shared" si="18"/>
        <v>5.4242123165632439</v>
      </c>
      <c r="S65" s="110">
        <f t="shared" si="18"/>
        <v>5.2779877734919216</v>
      </c>
      <c r="T65" s="113">
        <f t="shared" si="18"/>
        <v>100</v>
      </c>
      <c r="U65" s="110">
        <f t="shared" si="18"/>
        <v>23.31572438699412</v>
      </c>
      <c r="V65" s="110">
        <f t="shared" si="18"/>
        <v>76.68427561300588</v>
      </c>
      <c r="W65" s="123">
        <v>1997</v>
      </c>
    </row>
    <row r="66" spans="1:23" hidden="1" outlineLevel="1" x14ac:dyDescent="0.25">
      <c r="A66" s="123">
        <v>1998</v>
      </c>
      <c r="B66" s="110">
        <f t="shared" ref="B66:V66" si="19">B13/$T13*100</f>
        <v>3.4616511959700675</v>
      </c>
      <c r="C66" s="110">
        <f t="shared" si="19"/>
        <v>6.8845601554127711</v>
      </c>
      <c r="D66" s="110">
        <f t="shared" si="19"/>
        <v>4.1330291898249385</v>
      </c>
      <c r="E66" s="110">
        <f t="shared" si="19"/>
        <v>8.5663800604156979</v>
      </c>
      <c r="F66" s="110">
        <f t="shared" si="19"/>
        <v>5.8702347742548131</v>
      </c>
      <c r="G66" s="110">
        <f t="shared" si="19"/>
        <v>5.7018586102540247</v>
      </c>
      <c r="H66" s="110">
        <f t="shared" si="19"/>
        <v>4.8725528359964381</v>
      </c>
      <c r="I66" s="110">
        <f t="shared" si="19"/>
        <v>4.6339968211024054</v>
      </c>
      <c r="J66" s="110">
        <f t="shared" si="19"/>
        <v>6.8329654824240613</v>
      </c>
      <c r="K66" s="110">
        <f t="shared" si="19"/>
        <v>6.1991276986649178</v>
      </c>
      <c r="L66" s="110">
        <f t="shared" si="19"/>
        <v>5.0140221006428991</v>
      </c>
      <c r="M66" s="110">
        <f t="shared" si="19"/>
        <v>6.6620928019883365</v>
      </c>
      <c r="N66" s="110">
        <f t="shared" si="19"/>
        <v>4.4993698607591073</v>
      </c>
      <c r="O66" s="110">
        <f t="shared" si="19"/>
        <v>7.1527969768110617</v>
      </c>
      <c r="P66" s="110">
        <f t="shared" si="19"/>
        <v>3.4305834358908447</v>
      </c>
      <c r="Q66" s="110">
        <f t="shared" si="19"/>
        <v>5.1843399996486381</v>
      </c>
      <c r="R66" s="110">
        <f t="shared" si="19"/>
        <v>5.4562753639135018</v>
      </c>
      <c r="S66" s="110">
        <f t="shared" si="19"/>
        <v>5.4441626360254718</v>
      </c>
      <c r="T66" s="113">
        <f t="shared" si="19"/>
        <v>100</v>
      </c>
      <c r="U66" s="110">
        <f t="shared" si="19"/>
        <v>23.045620601623476</v>
      </c>
      <c r="V66" s="110">
        <f t="shared" si="19"/>
        <v>76.954379398376531</v>
      </c>
      <c r="W66" s="123">
        <v>1998</v>
      </c>
    </row>
    <row r="67" spans="1:23" hidden="1" outlineLevel="1" x14ac:dyDescent="0.25">
      <c r="A67" s="123">
        <v>1999</v>
      </c>
      <c r="B67" s="110">
        <f t="shared" ref="B67:V67" si="20">B14/$T14*100</f>
        <v>3.3865531376257514</v>
      </c>
      <c r="C67" s="110">
        <f t="shared" si="20"/>
        <v>6.7915964469433252</v>
      </c>
      <c r="D67" s="110">
        <f t="shared" si="20"/>
        <v>4.0700455538956311</v>
      </c>
      <c r="E67" s="110">
        <f t="shared" si="20"/>
        <v>8.6561600788913982</v>
      </c>
      <c r="F67" s="110">
        <f t="shared" si="20"/>
        <v>5.9266979681049134</v>
      </c>
      <c r="G67" s="110">
        <f t="shared" si="20"/>
        <v>5.7808923853609349</v>
      </c>
      <c r="H67" s="110">
        <f t="shared" si="20"/>
        <v>4.7955778132658233</v>
      </c>
      <c r="I67" s="110">
        <f t="shared" si="20"/>
        <v>4.7791114414606675</v>
      </c>
      <c r="J67" s="110">
        <f t="shared" si="20"/>
        <v>6.7920564014630234</v>
      </c>
      <c r="K67" s="110">
        <f t="shared" si="20"/>
        <v>6.2769073394022792</v>
      </c>
      <c r="L67" s="110">
        <f t="shared" si="20"/>
        <v>4.8914323351706983</v>
      </c>
      <c r="M67" s="110">
        <f t="shared" si="20"/>
        <v>6.7778898022563521</v>
      </c>
      <c r="N67" s="110">
        <f t="shared" si="20"/>
        <v>4.5158334743860529</v>
      </c>
      <c r="O67" s="110">
        <f t="shared" si="20"/>
        <v>7.1329746914625085</v>
      </c>
      <c r="P67" s="110">
        <f t="shared" si="20"/>
        <v>3.3787339107909009</v>
      </c>
      <c r="Q67" s="110">
        <f t="shared" si="20"/>
        <v>5.044229226614072</v>
      </c>
      <c r="R67" s="110">
        <f t="shared" si="20"/>
        <v>5.5327009265323843</v>
      </c>
      <c r="S67" s="110">
        <f t="shared" si="20"/>
        <v>5.4706070663732769</v>
      </c>
      <c r="T67" s="113">
        <f t="shared" si="20"/>
        <v>100</v>
      </c>
      <c r="U67" s="110">
        <f t="shared" si="20"/>
        <v>22.904355217356105</v>
      </c>
      <c r="V67" s="110">
        <f t="shared" si="20"/>
        <v>77.095644782643873</v>
      </c>
      <c r="W67" s="123">
        <v>1999</v>
      </c>
    </row>
    <row r="68" spans="1:23" collapsed="1" x14ac:dyDescent="0.25">
      <c r="A68" s="104">
        <v>2000</v>
      </c>
      <c r="B68" s="110">
        <f>B15/$T15*100</f>
        <v>3.3486680120071179</v>
      </c>
      <c r="C68" s="110">
        <f t="shared" ref="C68:V68" si="21">C15/$T15*100</f>
        <v>6.7222055507682494</v>
      </c>
      <c r="D68" s="110">
        <f t="shared" si="21"/>
        <v>4.1745014852888946</v>
      </c>
      <c r="E68" s="110">
        <f t="shared" si="21"/>
        <v>8.7804112557092093</v>
      </c>
      <c r="F68" s="110">
        <f t="shared" si="21"/>
        <v>5.9186720590408086</v>
      </c>
      <c r="G68" s="110">
        <f t="shared" si="21"/>
        <v>5.817633871010667</v>
      </c>
      <c r="H68" s="110">
        <f t="shared" si="21"/>
        <v>4.7258524695623612</v>
      </c>
      <c r="I68" s="110">
        <f t="shared" si="21"/>
        <v>4.7963314236106331</v>
      </c>
      <c r="J68" s="110">
        <f t="shared" si="21"/>
        <v>6.7352368157094649</v>
      </c>
      <c r="K68" s="110">
        <f t="shared" si="21"/>
        <v>6.3960568493521537</v>
      </c>
      <c r="L68" s="110">
        <f t="shared" si="21"/>
        <v>4.6713414035406498</v>
      </c>
      <c r="M68" s="110">
        <f t="shared" si="21"/>
        <v>6.916022674400998</v>
      </c>
      <c r="N68" s="110">
        <f t="shared" si="21"/>
        <v>4.401630927046023</v>
      </c>
      <c r="O68" s="110">
        <f t="shared" si="21"/>
        <v>7.321093121235732</v>
      </c>
      <c r="P68" s="110">
        <f t="shared" si="21"/>
        <v>3.3708762240900372</v>
      </c>
      <c r="Q68" s="110">
        <f t="shared" si="21"/>
        <v>4.900765082083204</v>
      </c>
      <c r="R68" s="110">
        <f t="shared" si="21"/>
        <v>5.6208801242925723</v>
      </c>
      <c r="S68" s="110">
        <f t="shared" si="21"/>
        <v>5.3818206512512319</v>
      </c>
      <c r="T68" s="113">
        <f t="shared" si="21"/>
        <v>100</v>
      </c>
      <c r="U68" s="110">
        <f t="shared" si="21"/>
        <v>23.025786303773472</v>
      </c>
      <c r="V68" s="110">
        <f t="shared" si="21"/>
        <v>76.974213696226542</v>
      </c>
      <c r="W68" s="104">
        <v>2000</v>
      </c>
    </row>
    <row r="69" spans="1:23" hidden="1" outlineLevel="1" x14ac:dyDescent="0.25">
      <c r="A69" s="104">
        <v>2001</v>
      </c>
      <c r="B69" s="110">
        <f t="shared" ref="B69:V69" si="22">B16/$T16*100</f>
        <v>3.4084115698564115</v>
      </c>
      <c r="C69" s="110">
        <f t="shared" si="22"/>
        <v>6.6918076302699205</v>
      </c>
      <c r="D69" s="110">
        <f t="shared" si="22"/>
        <v>4.2502453311877044</v>
      </c>
      <c r="E69" s="110">
        <f t="shared" si="22"/>
        <v>9.008166426661953</v>
      </c>
      <c r="F69" s="110">
        <f t="shared" si="22"/>
        <v>5.9418085702361578</v>
      </c>
      <c r="G69" s="110">
        <f t="shared" si="22"/>
        <v>5.8473419634766728</v>
      </c>
      <c r="H69" s="110">
        <f t="shared" si="22"/>
        <v>4.494166569536822</v>
      </c>
      <c r="I69" s="110">
        <f t="shared" si="22"/>
        <v>4.7689187004402802</v>
      </c>
      <c r="J69" s="110">
        <f t="shared" si="22"/>
        <v>6.6249760308609709</v>
      </c>
      <c r="K69" s="110">
        <f t="shared" si="22"/>
        <v>6.3671432922129441</v>
      </c>
      <c r="L69" s="110">
        <f t="shared" si="22"/>
        <v>4.6905255163234543</v>
      </c>
      <c r="M69" s="110">
        <f t="shared" si="22"/>
        <v>6.8915504555076375</v>
      </c>
      <c r="N69" s="110">
        <f t="shared" si="22"/>
        <v>4.4635236702297654</v>
      </c>
      <c r="O69" s="110">
        <f t="shared" si="22"/>
        <v>7.2180947260374415</v>
      </c>
      <c r="P69" s="110">
        <f t="shared" si="22"/>
        <v>3.3803065793876685</v>
      </c>
      <c r="Q69" s="110">
        <f t="shared" si="22"/>
        <v>4.9028638891291028</v>
      </c>
      <c r="R69" s="110">
        <f t="shared" si="22"/>
        <v>5.7681028097470746</v>
      </c>
      <c r="S69" s="110">
        <f t="shared" si="22"/>
        <v>5.2820462688980214</v>
      </c>
      <c r="T69" s="113">
        <f t="shared" si="22"/>
        <v>100</v>
      </c>
      <c r="U69" s="110">
        <f t="shared" si="22"/>
        <v>23.35863095797599</v>
      </c>
      <c r="V69" s="110">
        <f t="shared" si="22"/>
        <v>76.641369042024024</v>
      </c>
      <c r="W69" s="104">
        <v>2001</v>
      </c>
    </row>
    <row r="70" spans="1:23" hidden="1" outlineLevel="1" x14ac:dyDescent="0.25">
      <c r="A70" s="104">
        <v>2002</v>
      </c>
      <c r="B70" s="110">
        <f t="shared" ref="B70:V70" si="23">B17/$T17*100</f>
        <v>3.4409478255034842</v>
      </c>
      <c r="C70" s="110">
        <f t="shared" si="23"/>
        <v>6.5710341918848201</v>
      </c>
      <c r="D70" s="110">
        <f t="shared" si="23"/>
        <v>4.227543303010842</v>
      </c>
      <c r="E70" s="110">
        <f t="shared" si="23"/>
        <v>8.9919768411567915</v>
      </c>
      <c r="F70" s="110">
        <f t="shared" si="23"/>
        <v>5.9455728842153697</v>
      </c>
      <c r="G70" s="110">
        <f t="shared" si="23"/>
        <v>5.8342839067128054</v>
      </c>
      <c r="H70" s="110">
        <f t="shared" si="23"/>
        <v>4.4720723138713421</v>
      </c>
      <c r="I70" s="110">
        <f t="shared" si="23"/>
        <v>4.8190715374366153</v>
      </c>
      <c r="J70" s="110">
        <f t="shared" si="23"/>
        <v>6.6102393527793488</v>
      </c>
      <c r="K70" s="110">
        <f t="shared" si="23"/>
        <v>6.3842105767663888</v>
      </c>
      <c r="L70" s="110">
        <f t="shared" si="23"/>
        <v>4.6735619182730561</v>
      </c>
      <c r="M70" s="110">
        <f t="shared" si="23"/>
        <v>6.8666545248890474</v>
      </c>
      <c r="N70" s="110">
        <f t="shared" si="23"/>
        <v>4.5011167240205898</v>
      </c>
      <c r="O70" s="110">
        <f t="shared" si="23"/>
        <v>7.2340711060839888</v>
      </c>
      <c r="P70" s="110">
        <f t="shared" si="23"/>
        <v>3.4238854327425399</v>
      </c>
      <c r="Q70" s="110">
        <f t="shared" si="23"/>
        <v>4.8045972604315441</v>
      </c>
      <c r="R70" s="110">
        <f t="shared" si="23"/>
        <v>5.9331115861315338</v>
      </c>
      <c r="S70" s="110">
        <f t="shared" si="23"/>
        <v>5.2660487140898935</v>
      </c>
      <c r="T70" s="113">
        <f t="shared" si="23"/>
        <v>100</v>
      </c>
      <c r="U70" s="110">
        <f t="shared" si="23"/>
        <v>23.231502161555937</v>
      </c>
      <c r="V70" s="110">
        <f t="shared" si="23"/>
        <v>76.768497838444063</v>
      </c>
      <c r="W70" s="104">
        <v>2002</v>
      </c>
    </row>
    <row r="71" spans="1:23" hidden="1" outlineLevel="1" x14ac:dyDescent="0.25">
      <c r="A71" s="104">
        <v>2003</v>
      </c>
      <c r="B71" s="110">
        <f t="shared" ref="B71:V71" si="24">B18/$T18*100</f>
        <v>3.5615654261330731</v>
      </c>
      <c r="C71" s="110">
        <f t="shared" si="24"/>
        <v>6.6081752367676367</v>
      </c>
      <c r="D71" s="110">
        <f t="shared" si="24"/>
        <v>4.1412555377197693</v>
      </c>
      <c r="E71" s="110">
        <f t="shared" si="24"/>
        <v>9.1764311920979136</v>
      </c>
      <c r="F71" s="110">
        <f t="shared" si="24"/>
        <v>5.9806886776932719</v>
      </c>
      <c r="G71" s="110">
        <f t="shared" si="24"/>
        <v>5.8574497723584678</v>
      </c>
      <c r="H71" s="110">
        <f t="shared" si="24"/>
        <v>4.5409545466492363</v>
      </c>
      <c r="I71" s="110">
        <f t="shared" si="24"/>
        <v>4.7684500614734349</v>
      </c>
      <c r="J71" s="110">
        <f t="shared" si="24"/>
        <v>6.5487947215589246</v>
      </c>
      <c r="K71" s="110">
        <f t="shared" si="24"/>
        <v>6.4629363372735398</v>
      </c>
      <c r="L71" s="110">
        <f t="shared" si="24"/>
        <v>4.7154943233200912</v>
      </c>
      <c r="M71" s="110">
        <f t="shared" si="24"/>
        <v>6.7976088147941205</v>
      </c>
      <c r="N71" s="110">
        <f t="shared" si="24"/>
        <v>4.4732996973540633</v>
      </c>
      <c r="O71" s="110">
        <f t="shared" si="24"/>
        <v>7.142989254073651</v>
      </c>
      <c r="P71" s="110">
        <f t="shared" si="24"/>
        <v>3.3770964485584658</v>
      </c>
      <c r="Q71" s="110">
        <f t="shared" si="24"/>
        <v>4.6689633622221161</v>
      </c>
      <c r="R71" s="110">
        <f t="shared" si="24"/>
        <v>6.0279010545395435</v>
      </c>
      <c r="S71" s="110">
        <f t="shared" si="24"/>
        <v>5.1499455354126908</v>
      </c>
      <c r="T71" s="113">
        <f t="shared" si="24"/>
        <v>100</v>
      </c>
      <c r="U71" s="110">
        <f t="shared" si="24"/>
        <v>23.487427392718395</v>
      </c>
      <c r="V71" s="110">
        <f t="shared" si="24"/>
        <v>76.512572607281626</v>
      </c>
      <c r="W71" s="104">
        <v>2003</v>
      </c>
    </row>
    <row r="72" spans="1:23" hidden="1" outlineLevel="1" x14ac:dyDescent="0.25">
      <c r="A72" s="104">
        <v>2004</v>
      </c>
      <c r="B72" s="110">
        <f t="shared" ref="B72:V72" si="25">B19/$T19*100</f>
        <v>3.562511341482705</v>
      </c>
      <c r="C72" s="110">
        <f t="shared" si="25"/>
        <v>6.7900425906032833</v>
      </c>
      <c r="D72" s="110">
        <f t="shared" si="25"/>
        <v>4.0938992284395379</v>
      </c>
      <c r="E72" s="110">
        <f t="shared" si="25"/>
        <v>9.4286415742123548</v>
      </c>
      <c r="F72" s="110">
        <f t="shared" si="25"/>
        <v>6.0488554685111922</v>
      </c>
      <c r="G72" s="110">
        <f t="shared" si="25"/>
        <v>5.9127091563489493</v>
      </c>
      <c r="H72" s="110">
        <f t="shared" si="25"/>
        <v>4.437515829556073</v>
      </c>
      <c r="I72" s="110">
        <f t="shared" si="25"/>
        <v>4.8143199137513593</v>
      </c>
      <c r="J72" s="110">
        <f t="shared" si="25"/>
        <v>6.5307532491225198</v>
      </c>
      <c r="K72" s="110">
        <f t="shared" si="25"/>
        <v>6.5114424037053533</v>
      </c>
      <c r="L72" s="110">
        <f t="shared" si="25"/>
        <v>4.6067525853728597</v>
      </c>
      <c r="M72" s="110">
        <f t="shared" si="25"/>
        <v>6.8678682088171961</v>
      </c>
      <c r="N72" s="110">
        <f t="shared" si="25"/>
        <v>4.4247066255607672</v>
      </c>
      <c r="O72" s="110">
        <f t="shared" si="25"/>
        <v>7.0941641460676221</v>
      </c>
      <c r="P72" s="110">
        <f t="shared" si="25"/>
        <v>3.3384473109890354</v>
      </c>
      <c r="Q72" s="110">
        <f t="shared" si="25"/>
        <v>4.4851621868416478</v>
      </c>
      <c r="R72" s="110">
        <f t="shared" si="25"/>
        <v>6.0178998921891997</v>
      </c>
      <c r="S72" s="110">
        <f t="shared" si="25"/>
        <v>5.0343082884283392</v>
      </c>
      <c r="T72" s="113">
        <f t="shared" si="25"/>
        <v>100</v>
      </c>
      <c r="U72" s="110">
        <f t="shared" si="25"/>
        <v>23.875094734737882</v>
      </c>
      <c r="V72" s="110">
        <f t="shared" si="25"/>
        <v>76.124905265262129</v>
      </c>
      <c r="W72" s="104">
        <v>2004</v>
      </c>
    </row>
    <row r="73" spans="1:23" collapsed="1" x14ac:dyDescent="0.25">
      <c r="A73" s="104">
        <v>2005</v>
      </c>
      <c r="B73" s="110">
        <f t="shared" ref="B73:V73" si="26">B20/$T20*100</f>
        <v>3.5050281207374314</v>
      </c>
      <c r="C73" s="110">
        <f t="shared" si="26"/>
        <v>6.6162877499892527</v>
      </c>
      <c r="D73" s="110">
        <f t="shared" si="26"/>
        <v>4.0109668921797379</v>
      </c>
      <c r="E73" s="110">
        <f t="shared" si="26"/>
        <v>9.6171358667401456</v>
      </c>
      <c r="F73" s="110">
        <f t="shared" si="26"/>
        <v>6.0857262341662075</v>
      </c>
      <c r="G73" s="110">
        <f t="shared" si="26"/>
        <v>6.1569563161247709</v>
      </c>
      <c r="H73" s="110">
        <f t="shared" si="26"/>
        <v>4.4706891632566119</v>
      </c>
      <c r="I73" s="110">
        <f t="shared" si="26"/>
        <v>4.8514623174301681</v>
      </c>
      <c r="J73" s="110">
        <f t="shared" si="26"/>
        <v>6.5174059352539073</v>
      </c>
      <c r="K73" s="110">
        <f t="shared" si="26"/>
        <v>6.5136929817361775</v>
      </c>
      <c r="L73" s="110">
        <f t="shared" si="26"/>
        <v>4.5668351175052084</v>
      </c>
      <c r="M73" s="110">
        <f t="shared" si="26"/>
        <v>6.838967251749974</v>
      </c>
      <c r="N73" s="110">
        <f t="shared" si="26"/>
        <v>4.3473800227467256</v>
      </c>
      <c r="O73" s="110">
        <f t="shared" si="26"/>
        <v>7.1503668007238312</v>
      </c>
      <c r="P73" s="110">
        <f t="shared" si="26"/>
        <v>3.3270994797956708</v>
      </c>
      <c r="Q73" s="110">
        <f t="shared" si="26"/>
        <v>4.4708845818628085</v>
      </c>
      <c r="R73" s="110">
        <f t="shared" si="26"/>
        <v>6.0069725358690853</v>
      </c>
      <c r="S73" s="110">
        <f t="shared" si="26"/>
        <v>4.9461426321322906</v>
      </c>
      <c r="T73" s="113">
        <f t="shared" si="26"/>
        <v>100</v>
      </c>
      <c r="U73" s="110">
        <f t="shared" si="26"/>
        <v>23.74941862964657</v>
      </c>
      <c r="V73" s="110">
        <f t="shared" si="26"/>
        <v>76.25058137035343</v>
      </c>
      <c r="W73" s="104">
        <v>2005</v>
      </c>
    </row>
    <row r="74" spans="1:23" hidden="1" outlineLevel="1" x14ac:dyDescent="0.25">
      <c r="A74" s="104">
        <v>2006</v>
      </c>
      <c r="B74" s="110">
        <f t="shared" ref="B74:V74" si="27">B21/$T21*100</f>
        <v>3.5525305091510457</v>
      </c>
      <c r="C74" s="110">
        <f t="shared" si="27"/>
        <v>6.5268753404876616</v>
      </c>
      <c r="D74" s="110">
        <f t="shared" si="27"/>
        <v>3.9375668229794338</v>
      </c>
      <c r="E74" s="110">
        <f t="shared" si="27"/>
        <v>9.6225090383997269</v>
      </c>
      <c r="F74" s="110">
        <f t="shared" si="27"/>
        <v>6.0117132610779267</v>
      </c>
      <c r="G74" s="110">
        <f t="shared" si="27"/>
        <v>6.2339952591493466</v>
      </c>
      <c r="H74" s="110">
        <f t="shared" si="27"/>
        <v>4.3206609612021296</v>
      </c>
      <c r="I74" s="110">
        <f t="shared" si="27"/>
        <v>4.8801046444216354</v>
      </c>
      <c r="J74" s="110">
        <f t="shared" si="27"/>
        <v>6.3817948227424885</v>
      </c>
      <c r="K74" s="110">
        <f t="shared" si="27"/>
        <v>6.5807707135456068</v>
      </c>
      <c r="L74" s="110">
        <f t="shared" si="27"/>
        <v>4.5439140470763952</v>
      </c>
      <c r="M74" s="110">
        <f t="shared" si="27"/>
        <v>6.8959858143493769</v>
      </c>
      <c r="N74" s="110">
        <f t="shared" si="27"/>
        <v>4.4011641400580528</v>
      </c>
      <c r="O74" s="110">
        <f t="shared" si="27"/>
        <v>7.1951779664061881</v>
      </c>
      <c r="P74" s="110">
        <f t="shared" si="27"/>
        <v>3.3421928910546308</v>
      </c>
      <c r="Q74" s="110">
        <f t="shared" si="27"/>
        <v>4.4727333111277927</v>
      </c>
      <c r="R74" s="110">
        <f t="shared" si="27"/>
        <v>6.1883541324155908</v>
      </c>
      <c r="S74" s="110">
        <f t="shared" si="27"/>
        <v>4.9119563243549793</v>
      </c>
      <c r="T74" s="113">
        <f t="shared" si="27"/>
        <v>100</v>
      </c>
      <c r="U74" s="110">
        <f t="shared" si="27"/>
        <v>23.639481711017865</v>
      </c>
      <c r="V74" s="110">
        <f t="shared" si="27"/>
        <v>76.360518288982149</v>
      </c>
      <c r="W74" s="104">
        <v>2006</v>
      </c>
    </row>
    <row r="75" spans="1:23" hidden="1" outlineLevel="1" x14ac:dyDescent="0.25">
      <c r="A75" s="104">
        <v>2007</v>
      </c>
      <c r="B75" s="110">
        <f t="shared" ref="B75:V75" si="28">B22/$T22*100</f>
        <v>3.5583594172435591</v>
      </c>
      <c r="C75" s="110">
        <f t="shared" si="28"/>
        <v>6.3372478238022349</v>
      </c>
      <c r="D75" s="110">
        <f t="shared" si="28"/>
        <v>3.9219158156076981</v>
      </c>
      <c r="E75" s="110">
        <f t="shared" si="28"/>
        <v>9.6978835857951218</v>
      </c>
      <c r="F75" s="110">
        <f t="shared" si="28"/>
        <v>5.9912076279253972</v>
      </c>
      <c r="G75" s="110">
        <f t="shared" si="28"/>
        <v>6.3081176174918321</v>
      </c>
      <c r="H75" s="110">
        <f t="shared" si="28"/>
        <v>4.2189296838706234</v>
      </c>
      <c r="I75" s="110">
        <f t="shared" si="28"/>
        <v>4.9131044041825644</v>
      </c>
      <c r="J75" s="110">
        <f t="shared" si="28"/>
        <v>6.3160189479616475</v>
      </c>
      <c r="K75" s="110">
        <f t="shared" si="28"/>
        <v>6.7108950779471019</v>
      </c>
      <c r="L75" s="110">
        <f t="shared" si="28"/>
        <v>4.5197514222394854</v>
      </c>
      <c r="M75" s="110">
        <f t="shared" si="28"/>
        <v>6.8649234237321703</v>
      </c>
      <c r="N75" s="110">
        <f t="shared" si="28"/>
        <v>4.3228845377626479</v>
      </c>
      <c r="O75" s="110">
        <f t="shared" si="28"/>
        <v>7.2809332328055643</v>
      </c>
      <c r="P75" s="110">
        <f t="shared" si="28"/>
        <v>3.3083727447889304</v>
      </c>
      <c r="Q75" s="110">
        <f t="shared" si="28"/>
        <v>4.4028498099872824</v>
      </c>
      <c r="R75" s="110">
        <f t="shared" si="28"/>
        <v>6.3666636203705824</v>
      </c>
      <c r="S75" s="110">
        <f t="shared" si="28"/>
        <v>4.9599412064855644</v>
      </c>
      <c r="T75" s="113">
        <f t="shared" si="28"/>
        <v>100</v>
      </c>
      <c r="U75" s="110">
        <f t="shared" si="28"/>
        <v>23.515406642448617</v>
      </c>
      <c r="V75" s="110">
        <f t="shared" si="28"/>
        <v>76.484593357551404</v>
      </c>
      <c r="W75" s="104">
        <v>2007</v>
      </c>
    </row>
    <row r="76" spans="1:23" hidden="1" outlineLevel="1" x14ac:dyDescent="0.25">
      <c r="A76" s="104">
        <v>2008</v>
      </c>
      <c r="B76" s="110">
        <f t="shared" ref="B76:V76" si="29">B23/$T23*100</f>
        <v>3.5756005033147407</v>
      </c>
      <c r="C76" s="110">
        <f t="shared" si="29"/>
        <v>6.2549063797021427</v>
      </c>
      <c r="D76" s="110">
        <f t="shared" si="29"/>
        <v>3.8844441940391001</v>
      </c>
      <c r="E76" s="110">
        <f t="shared" si="29"/>
        <v>9.9166150205645387</v>
      </c>
      <c r="F76" s="110">
        <f t="shared" si="29"/>
        <v>5.9497248671286638</v>
      </c>
      <c r="G76" s="110">
        <f t="shared" si="29"/>
        <v>6.3411084192536658</v>
      </c>
      <c r="H76" s="110">
        <f t="shared" si="29"/>
        <v>4.2159182676958329</v>
      </c>
      <c r="I76" s="110">
        <f t="shared" si="29"/>
        <v>5.1054519503446203</v>
      </c>
      <c r="J76" s="110">
        <f t="shared" si="29"/>
        <v>6.3283377467275148</v>
      </c>
      <c r="K76" s="110">
        <f t="shared" si="29"/>
        <v>6.6265705110147053</v>
      </c>
      <c r="L76" s="110">
        <f t="shared" si="29"/>
        <v>4.526076586474356</v>
      </c>
      <c r="M76" s="110">
        <f t="shared" si="29"/>
        <v>6.7892087817154012</v>
      </c>
      <c r="N76" s="110">
        <f t="shared" si="29"/>
        <v>4.3206190020095026</v>
      </c>
      <c r="O76" s="110">
        <f t="shared" si="29"/>
        <v>7.2240689616316409</v>
      </c>
      <c r="P76" s="110">
        <f t="shared" si="29"/>
        <v>3.3369016094803463</v>
      </c>
      <c r="Q76" s="110">
        <f t="shared" si="29"/>
        <v>4.3477566811275752</v>
      </c>
      <c r="R76" s="110">
        <f t="shared" si="29"/>
        <v>6.360358330046763</v>
      </c>
      <c r="S76" s="110">
        <f t="shared" si="29"/>
        <v>4.8963321877288859</v>
      </c>
      <c r="T76" s="113">
        <f t="shared" si="29"/>
        <v>100</v>
      </c>
      <c r="U76" s="110">
        <f t="shared" si="29"/>
        <v>23.631566097620524</v>
      </c>
      <c r="V76" s="110">
        <f t="shared" si="29"/>
        <v>76.368433902379479</v>
      </c>
      <c r="W76" s="104">
        <v>2008</v>
      </c>
    </row>
    <row r="77" spans="1:23" hidden="1" outlineLevel="1" x14ac:dyDescent="0.25">
      <c r="A77" s="104">
        <v>2009</v>
      </c>
      <c r="B77" s="110">
        <f t="shared" ref="B77:V77" si="30">B24/$T24*100</f>
        <v>3.5510787682195519</v>
      </c>
      <c r="C77" s="110">
        <f t="shared" si="30"/>
        <v>6.0945092446627571</v>
      </c>
      <c r="D77" s="110">
        <f t="shared" si="30"/>
        <v>3.853744396928064</v>
      </c>
      <c r="E77" s="110">
        <f t="shared" si="30"/>
        <v>10.020440600246621</v>
      </c>
      <c r="F77" s="110">
        <f t="shared" si="30"/>
        <v>5.9547745920462587</v>
      </c>
      <c r="G77" s="110">
        <f t="shared" si="30"/>
        <v>6.3414109117361326</v>
      </c>
      <c r="H77" s="110">
        <f t="shared" si="30"/>
        <v>4.2247000019484906</v>
      </c>
      <c r="I77" s="110">
        <f t="shared" si="30"/>
        <v>5.3203087523439887</v>
      </c>
      <c r="J77" s="110">
        <f t="shared" si="30"/>
        <v>6.3408541999727204</v>
      </c>
      <c r="K77" s="110">
        <f t="shared" si="30"/>
        <v>6.6520560757202221</v>
      </c>
      <c r="L77" s="110">
        <f t="shared" si="30"/>
        <v>4.5117777012814573</v>
      </c>
      <c r="M77" s="110">
        <f t="shared" si="30"/>
        <v>6.6707987050884379</v>
      </c>
      <c r="N77" s="110">
        <f t="shared" si="30"/>
        <v>4.3402176928565535</v>
      </c>
      <c r="O77" s="110">
        <f t="shared" si="30"/>
        <v>7.20477807149478</v>
      </c>
      <c r="P77" s="110">
        <f t="shared" si="30"/>
        <v>3.3207856687546453</v>
      </c>
      <c r="Q77" s="110">
        <f t="shared" si="30"/>
        <v>4.3869814809831897</v>
      </c>
      <c r="R77" s="110">
        <f t="shared" si="30"/>
        <v>6.2695950942559406</v>
      </c>
      <c r="S77" s="110">
        <f t="shared" si="30"/>
        <v>4.9411880414601805</v>
      </c>
      <c r="T77" s="113">
        <f t="shared" si="30"/>
        <v>100</v>
      </c>
      <c r="U77" s="110">
        <f t="shared" si="30"/>
        <v>23.519773010056998</v>
      </c>
      <c r="V77" s="110">
        <f t="shared" si="30"/>
        <v>76.480226989942992</v>
      </c>
      <c r="W77" s="104">
        <v>2009</v>
      </c>
    </row>
    <row r="78" spans="1:23" collapsed="1" x14ac:dyDescent="0.25">
      <c r="A78" s="104">
        <v>2010</v>
      </c>
      <c r="B78" s="110">
        <f t="shared" ref="B78:V78" si="31">B25/$T25*100</f>
        <v>3.5651867714241621</v>
      </c>
      <c r="C78" s="110">
        <f t="shared" si="31"/>
        <v>6.0733407209486954</v>
      </c>
      <c r="D78" s="110">
        <f t="shared" si="31"/>
        <v>3.8193478503980165</v>
      </c>
      <c r="E78" s="110">
        <f t="shared" si="31"/>
        <v>10.181415557061012</v>
      </c>
      <c r="F78" s="110">
        <f t="shared" si="31"/>
        <v>5.9503267587253506</v>
      </c>
      <c r="G78" s="110">
        <f t="shared" si="31"/>
        <v>6.4214027658270725</v>
      </c>
      <c r="H78" s="110">
        <f t="shared" si="31"/>
        <v>4.2292403541249417</v>
      </c>
      <c r="I78" s="110">
        <f t="shared" si="31"/>
        <v>5.3164028166592887</v>
      </c>
      <c r="J78" s="110">
        <f t="shared" si="31"/>
        <v>6.2861890718129825</v>
      </c>
      <c r="K78" s="110">
        <f t="shared" si="31"/>
        <v>6.7144735954365613</v>
      </c>
      <c r="L78" s="110">
        <f t="shared" si="31"/>
        <v>4.4837711219409409</v>
      </c>
      <c r="M78" s="110">
        <f t="shared" si="31"/>
        <v>6.6662292015367965</v>
      </c>
      <c r="N78" s="110">
        <f t="shared" si="31"/>
        <v>4.3548421382432947</v>
      </c>
      <c r="O78" s="110">
        <f t="shared" si="31"/>
        <v>7.1140148115834609</v>
      </c>
      <c r="P78" s="110">
        <f t="shared" si="31"/>
        <v>3.3117650701345944</v>
      </c>
      <c r="Q78" s="110">
        <f t="shared" si="31"/>
        <v>4.350498294348105</v>
      </c>
      <c r="R78" s="110">
        <f t="shared" si="31"/>
        <v>6.2438596993875191</v>
      </c>
      <c r="S78" s="110">
        <f t="shared" si="31"/>
        <v>4.9176934004072121</v>
      </c>
      <c r="T78" s="113">
        <f t="shared" si="31"/>
        <v>100</v>
      </c>
      <c r="U78" s="110">
        <f t="shared" si="31"/>
        <v>23.639290899831884</v>
      </c>
      <c r="V78" s="110">
        <f t="shared" si="31"/>
        <v>76.360709100168123</v>
      </c>
      <c r="W78" s="104">
        <v>2010</v>
      </c>
    </row>
    <row r="79" spans="1:23" x14ac:dyDescent="0.25">
      <c r="A79" s="104">
        <v>2011</v>
      </c>
      <c r="B79" s="110">
        <f t="shared" ref="B79:V79" si="32">B26/$T26*100</f>
        <v>3.503680216161944</v>
      </c>
      <c r="C79" s="110">
        <f t="shared" si="32"/>
        <v>5.9240590901708323</v>
      </c>
      <c r="D79" s="110">
        <f t="shared" si="32"/>
        <v>3.7630856231635827</v>
      </c>
      <c r="E79" s="110">
        <f t="shared" si="32"/>
        <v>10.261048031065895</v>
      </c>
      <c r="F79" s="110">
        <f t="shared" si="32"/>
        <v>5.941777282324626</v>
      </c>
      <c r="G79" s="110">
        <f t="shared" si="32"/>
        <v>6.4607726608295053</v>
      </c>
      <c r="H79" s="110">
        <f t="shared" si="32"/>
        <v>4.217298861606154</v>
      </c>
      <c r="I79" s="110">
        <f t="shared" si="32"/>
        <v>5.4120771627268294</v>
      </c>
      <c r="J79" s="110">
        <f t="shared" si="32"/>
        <v>6.088598343349032</v>
      </c>
      <c r="K79" s="110">
        <f t="shared" si="32"/>
        <v>6.8253798337442966</v>
      </c>
      <c r="L79" s="110">
        <f t="shared" si="32"/>
        <v>4.5327195948440062</v>
      </c>
      <c r="M79" s="110">
        <f t="shared" si="32"/>
        <v>6.6890789493112042</v>
      </c>
      <c r="N79" s="110">
        <f t="shared" si="32"/>
        <v>4.301091145333471</v>
      </c>
      <c r="O79" s="110">
        <f t="shared" si="32"/>
        <v>7.1881413616430665</v>
      </c>
      <c r="P79" s="110">
        <f t="shared" si="32"/>
        <v>3.2903236523100095</v>
      </c>
      <c r="Q79" s="110">
        <f t="shared" si="32"/>
        <v>4.3290526673261764</v>
      </c>
      <c r="R79" s="110">
        <f t="shared" si="32"/>
        <v>6.3735659338225519</v>
      </c>
      <c r="S79" s="110">
        <f t="shared" si="32"/>
        <v>4.898249590266806</v>
      </c>
      <c r="T79" s="113">
        <f t="shared" si="32"/>
        <v>100</v>
      </c>
      <c r="U79" s="110">
        <f t="shared" si="32"/>
        <v>23.451872960562255</v>
      </c>
      <c r="V79" s="110">
        <f t="shared" si="32"/>
        <v>76.548127039437745</v>
      </c>
      <c r="W79" s="104">
        <v>2011</v>
      </c>
    </row>
    <row r="80" spans="1:23" x14ac:dyDescent="0.25">
      <c r="A80" s="104">
        <v>2012</v>
      </c>
      <c r="B80" s="110">
        <f t="shared" ref="B80:V83" si="33">B27/$T27*100</f>
        <v>3.5092905988809835</v>
      </c>
      <c r="C80" s="110">
        <f t="shared" si="33"/>
        <v>5.7335083235476958</v>
      </c>
      <c r="D80" s="110">
        <f t="shared" si="33"/>
        <v>3.6711104971103588</v>
      </c>
      <c r="E80" s="110">
        <f t="shared" si="33"/>
        <v>10.315028435909833</v>
      </c>
      <c r="F80" s="110">
        <f t="shared" si="33"/>
        <v>5.9613640026709032</v>
      </c>
      <c r="G80" s="110">
        <f t="shared" si="33"/>
        <v>6.5952890792291221</v>
      </c>
      <c r="H80" s="110">
        <f t="shared" si="33"/>
        <v>4.1478206810803337</v>
      </c>
      <c r="I80" s="110">
        <f t="shared" si="33"/>
        <v>5.4782068108033428</v>
      </c>
      <c r="J80" s="110">
        <f t="shared" si="33"/>
        <v>6.054753517073058</v>
      </c>
      <c r="K80" s="110">
        <f t="shared" si="33"/>
        <v>6.9053901591029447</v>
      </c>
      <c r="L80" s="110">
        <f t="shared" si="33"/>
        <v>4.5594160852847043</v>
      </c>
      <c r="M80" s="110">
        <f t="shared" si="33"/>
        <v>6.62319541341438</v>
      </c>
      <c r="N80" s="110">
        <f t="shared" si="33"/>
        <v>4.3156270866431807</v>
      </c>
      <c r="O80" s="110">
        <f t="shared" si="33"/>
        <v>7.1818746977965047</v>
      </c>
      <c r="P80" s="110">
        <f t="shared" si="33"/>
        <v>3.2585019916649394</v>
      </c>
      <c r="Q80" s="110">
        <f t="shared" si="33"/>
        <v>4.3484147268080395</v>
      </c>
      <c r="R80" s="110">
        <f t="shared" si="33"/>
        <v>6.5023600653910805</v>
      </c>
      <c r="S80" s="110">
        <f t="shared" si="33"/>
        <v>4.8388478275885882</v>
      </c>
      <c r="T80" s="113">
        <f t="shared" si="33"/>
        <v>100</v>
      </c>
      <c r="U80" s="110">
        <f t="shared" si="33"/>
        <v>23.228937855448869</v>
      </c>
      <c r="V80" s="110">
        <f t="shared" si="33"/>
        <v>76.771062144551124</v>
      </c>
      <c r="W80" s="104">
        <v>2012</v>
      </c>
    </row>
    <row r="81" spans="1:23" x14ac:dyDescent="0.25">
      <c r="A81" s="104">
        <v>2013</v>
      </c>
      <c r="B81" s="110">
        <f t="shared" si="33"/>
        <v>3.5081506412330912</v>
      </c>
      <c r="C81" s="110">
        <f t="shared" si="33"/>
        <v>5.6807611580105597</v>
      </c>
      <c r="D81" s="110">
        <f t="shared" si="33"/>
        <v>3.5412525080674246</v>
      </c>
      <c r="E81" s="110">
        <f t="shared" si="33"/>
        <v>10.095699531210993</v>
      </c>
      <c r="F81" s="110">
        <f t="shared" si="33"/>
        <v>6.003088274727002</v>
      </c>
      <c r="G81" s="110">
        <f t="shared" si="33"/>
        <v>6.6039148967647083</v>
      </c>
      <c r="H81" s="110">
        <f t="shared" si="33"/>
        <v>4.1413394235836929</v>
      </c>
      <c r="I81" s="110">
        <f t="shared" si="33"/>
        <v>5.5344841933962705</v>
      </c>
      <c r="J81" s="110">
        <f t="shared" si="33"/>
        <v>6.0912058140932581</v>
      </c>
      <c r="K81" s="110">
        <f t="shared" si="33"/>
        <v>6.989856774324787</v>
      </c>
      <c r="L81" s="110">
        <f t="shared" si="33"/>
        <v>4.5877523092712966</v>
      </c>
      <c r="M81" s="110">
        <f t="shared" si="33"/>
        <v>6.5958705883440745</v>
      </c>
      <c r="N81" s="110">
        <f t="shared" si="33"/>
        <v>4.2938114303150225</v>
      </c>
      <c r="O81" s="110">
        <f t="shared" si="33"/>
        <v>7.4291499847435523</v>
      </c>
      <c r="P81" s="110">
        <f t="shared" si="33"/>
        <v>3.2277094062930534</v>
      </c>
      <c r="Q81" s="110">
        <f t="shared" si="33"/>
        <v>4.3461456667067342</v>
      </c>
      <c r="R81" s="110">
        <f t="shared" si="33"/>
        <v>6.5364166766835252</v>
      </c>
      <c r="S81" s="110">
        <f t="shared" si="33"/>
        <v>4.7933907222309546</v>
      </c>
      <c r="T81" s="113">
        <f t="shared" si="33"/>
        <v>100</v>
      </c>
      <c r="U81" s="110">
        <f t="shared" si="33"/>
        <v>22.825863838522068</v>
      </c>
      <c r="V81" s="110">
        <f t="shared" si="33"/>
        <v>77.174136161477932</v>
      </c>
      <c r="W81" s="104">
        <v>2013</v>
      </c>
    </row>
    <row r="82" spans="1:23" x14ac:dyDescent="0.25">
      <c r="A82" s="119">
        <v>2014</v>
      </c>
      <c r="B82" s="110">
        <f t="shared" si="33"/>
        <v>3.4857675120036373</v>
      </c>
      <c r="C82" s="110">
        <f t="shared" si="33"/>
        <v>5.677748084408023</v>
      </c>
      <c r="D82" s="110">
        <f t="shared" si="33"/>
        <v>3.4913119171444094</v>
      </c>
      <c r="E82" s="110">
        <f t="shared" si="33"/>
        <v>9.8165541152423081</v>
      </c>
      <c r="F82" s="110">
        <f t="shared" si="33"/>
        <v>5.9833372144169319</v>
      </c>
      <c r="G82" s="110">
        <f t="shared" si="33"/>
        <v>6.627042651260612</v>
      </c>
      <c r="H82" s="110">
        <f t="shared" si="33"/>
        <v>4.1043383122091495</v>
      </c>
      <c r="I82" s="110">
        <f t="shared" si="33"/>
        <v>5.596060515333976</v>
      </c>
      <c r="J82" s="110">
        <f t="shared" si="33"/>
        <v>6.1128914812063142</v>
      </c>
      <c r="K82" s="110">
        <f t="shared" si="33"/>
        <v>7.0683773004660999</v>
      </c>
      <c r="L82" s="110">
        <f t="shared" si="33"/>
        <v>4.5908598633119313</v>
      </c>
      <c r="M82" s="110">
        <f t="shared" si="33"/>
        <v>6.6230691609097265</v>
      </c>
      <c r="N82" s="110">
        <f t="shared" si="33"/>
        <v>4.2928480869954138</v>
      </c>
      <c r="O82" s="110">
        <f t="shared" si="33"/>
        <v>7.7453491681544158</v>
      </c>
      <c r="P82" s="110">
        <f t="shared" si="33"/>
        <v>3.2091016954790921</v>
      </c>
      <c r="Q82" s="110">
        <f t="shared" si="33"/>
        <v>4.3159497750819646</v>
      </c>
      <c r="R82" s="110">
        <f t="shared" si="33"/>
        <v>6.5620807043612297</v>
      </c>
      <c r="S82" s="110">
        <f t="shared" si="33"/>
        <v>4.6973124420147627</v>
      </c>
      <c r="T82" s="113">
        <f t="shared" si="33"/>
        <v>100</v>
      </c>
      <c r="U82" s="110">
        <f t="shared" si="33"/>
        <v>22.47138162879838</v>
      </c>
      <c r="V82" s="110">
        <f t="shared" si="33"/>
        <v>77.528618371201617</v>
      </c>
      <c r="W82" s="119">
        <v>2014</v>
      </c>
    </row>
    <row r="83" spans="1:23" x14ac:dyDescent="0.25">
      <c r="A83" s="131">
        <v>2015</v>
      </c>
      <c r="B83" s="110">
        <f t="shared" si="33"/>
        <v>3.502540133368544</v>
      </c>
      <c r="C83" s="110">
        <f t="shared" si="33"/>
        <v>5.7117451851961292</v>
      </c>
      <c r="D83" s="110">
        <f t="shared" si="33"/>
        <v>3.443999800556595</v>
      </c>
      <c r="E83" s="110">
        <f t="shared" si="33"/>
        <v>9.9510255638431264</v>
      </c>
      <c r="F83" s="110">
        <f t="shared" si="33"/>
        <v>6.0308546334581088</v>
      </c>
      <c r="G83" s="110">
        <f t="shared" si="33"/>
        <v>6.6320472311530594</v>
      </c>
      <c r="H83" s="110">
        <f t="shared" si="33"/>
        <v>4.0771402770416643</v>
      </c>
      <c r="I83" s="110">
        <f t="shared" si="33"/>
        <v>5.2465619096336704</v>
      </c>
      <c r="J83" s="110">
        <f t="shared" si="33"/>
        <v>6.1038915471083479</v>
      </c>
      <c r="K83" s="110">
        <f t="shared" si="33"/>
        <v>7.0716537367014647</v>
      </c>
      <c r="L83" s="110">
        <f t="shared" si="33"/>
        <v>4.5566354636228157</v>
      </c>
      <c r="M83" s="110">
        <f t="shared" si="33"/>
        <v>6.6547616189633754</v>
      </c>
      <c r="N83" s="110">
        <f t="shared" si="33"/>
        <v>4.2910802630436917</v>
      </c>
      <c r="O83" s="110">
        <f t="shared" si="33"/>
        <v>7.9021139154249171</v>
      </c>
      <c r="P83" s="110">
        <f t="shared" si="33"/>
        <v>3.1786292697970659</v>
      </c>
      <c r="Q83" s="110">
        <f t="shared" si="33"/>
        <v>4.2547003085832689</v>
      </c>
      <c r="R83" s="110">
        <f t="shared" si="33"/>
        <v>6.6982513614782473</v>
      </c>
      <c r="S83" s="110">
        <f t="shared" si="33"/>
        <v>4.6923677810259159</v>
      </c>
      <c r="T83" s="113">
        <f t="shared" si="33"/>
        <v>100</v>
      </c>
      <c r="U83" s="110">
        <f t="shared" si="33"/>
        <v>22.609310682964395</v>
      </c>
      <c r="V83" s="110">
        <f t="shared" si="33"/>
        <v>77.390689317035623</v>
      </c>
      <c r="W83" s="131">
        <v>2015</v>
      </c>
    </row>
    <row r="84" spans="1:23" x14ac:dyDescent="0.25">
      <c r="A84" s="7"/>
      <c r="L84" s="7" t="s">
        <v>100</v>
      </c>
    </row>
    <row r="85" spans="1:23" ht="24" customHeight="1" x14ac:dyDescent="0.25">
      <c r="A85" s="128"/>
      <c r="B85" s="128"/>
      <c r="C85" s="128"/>
      <c r="D85" s="128"/>
      <c r="E85" s="128"/>
      <c r="F85" s="128"/>
      <c r="G85" s="128"/>
      <c r="H85" s="128"/>
      <c r="I85" s="128"/>
      <c r="J85" s="128"/>
      <c r="K85" s="128"/>
      <c r="L85" s="174" t="s">
        <v>121</v>
      </c>
      <c r="M85" s="174"/>
      <c r="N85" s="174"/>
      <c r="O85" s="174"/>
      <c r="P85" s="174"/>
      <c r="Q85" s="174"/>
      <c r="R85" s="174"/>
      <c r="S85" s="174"/>
      <c r="T85" s="174"/>
      <c r="U85" s="174"/>
      <c r="V85" s="174"/>
      <c r="W85" s="174"/>
    </row>
  </sheetData>
  <mergeCells count="8">
    <mergeCell ref="A1:K1"/>
    <mergeCell ref="B5:K5"/>
    <mergeCell ref="L5:V5"/>
    <mergeCell ref="L85:W85"/>
    <mergeCell ref="B58:K58"/>
    <mergeCell ref="L58:V58"/>
    <mergeCell ref="B32:K32"/>
    <mergeCell ref="L32:V32"/>
  </mergeCells>
  <hyperlinks>
    <hyperlink ref="A1:K1" location="Inhaltsverzeichnis!A12" display="1  Erwerbstätige in den kreisfreien Städten und Landkreisen Brandenburgs 1991 bis 2014"/>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 /15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0"/>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5" t="s">
        <v>111</v>
      </c>
      <c r="B1" s="175"/>
      <c r="C1" s="175"/>
      <c r="D1" s="175"/>
      <c r="E1" s="175"/>
      <c r="F1" s="175"/>
      <c r="G1" s="175"/>
      <c r="H1" s="175"/>
      <c r="I1" s="175"/>
      <c r="J1" s="175"/>
      <c r="K1" s="175"/>
      <c r="L1" s="85" t="s">
        <v>111</v>
      </c>
      <c r="M1" s="86"/>
      <c r="N1" s="87"/>
      <c r="O1" s="87"/>
      <c r="P1" s="87"/>
      <c r="Q1" s="87"/>
      <c r="R1" s="87"/>
      <c r="S1" s="87"/>
      <c r="T1" s="87"/>
      <c r="U1" s="87"/>
      <c r="V1" s="87"/>
      <c r="W1" s="87"/>
    </row>
    <row r="2" spans="1:23" ht="12" customHeight="1" x14ac:dyDescent="0.25">
      <c r="A2" s="65"/>
      <c r="B2" s="66"/>
      <c r="C2" s="88"/>
      <c r="D2" s="88"/>
      <c r="E2" s="88"/>
      <c r="F2" s="88"/>
      <c r="G2" s="88"/>
      <c r="H2" s="88"/>
      <c r="I2" s="88"/>
      <c r="J2" s="88"/>
      <c r="K2" s="88"/>
      <c r="L2" s="87"/>
      <c r="M2" s="87"/>
      <c r="N2" s="87"/>
      <c r="O2" s="87"/>
      <c r="P2" s="87"/>
      <c r="Q2" s="87"/>
      <c r="R2" s="87"/>
      <c r="S2" s="87"/>
      <c r="T2" s="87"/>
      <c r="U2" s="87"/>
      <c r="V2" s="87"/>
      <c r="W2" s="87"/>
    </row>
    <row r="3" spans="1:23" ht="35.25" customHeight="1" x14ac:dyDescent="0.25">
      <c r="A3" s="67" t="s">
        <v>85</v>
      </c>
      <c r="B3" s="68" t="s">
        <v>86</v>
      </c>
      <c r="C3" s="68" t="s">
        <v>38</v>
      </c>
      <c r="D3" s="68" t="s">
        <v>39</v>
      </c>
      <c r="E3" s="68" t="s">
        <v>34</v>
      </c>
      <c r="F3" s="68" t="s">
        <v>41</v>
      </c>
      <c r="G3" s="68" t="s">
        <v>42</v>
      </c>
      <c r="H3" s="68" t="s">
        <v>43</v>
      </c>
      <c r="I3" s="68" t="s">
        <v>44</v>
      </c>
      <c r="J3" s="68" t="s">
        <v>45</v>
      </c>
      <c r="K3" s="69" t="s">
        <v>46</v>
      </c>
      <c r="L3" s="70" t="s">
        <v>87</v>
      </c>
      <c r="M3" s="68" t="s">
        <v>48</v>
      </c>
      <c r="N3" s="68" t="s">
        <v>49</v>
      </c>
      <c r="O3" s="68" t="s">
        <v>50</v>
      </c>
      <c r="P3" s="68" t="s">
        <v>51</v>
      </c>
      <c r="Q3" s="68" t="s">
        <v>52</v>
      </c>
      <c r="R3" s="68" t="s">
        <v>53</v>
      </c>
      <c r="S3" s="68" t="s">
        <v>54</v>
      </c>
      <c r="T3" s="71" t="s">
        <v>88</v>
      </c>
      <c r="U3" s="69" t="s">
        <v>36</v>
      </c>
      <c r="V3" s="69" t="s">
        <v>40</v>
      </c>
      <c r="W3" s="72" t="s">
        <v>85</v>
      </c>
    </row>
    <row r="4" spans="1:23" ht="12" customHeight="1" x14ac:dyDescent="0.25">
      <c r="A4" s="73"/>
      <c r="B4" s="74"/>
      <c r="C4" s="74"/>
      <c r="D4" s="74"/>
      <c r="E4" s="74"/>
      <c r="F4" s="74"/>
      <c r="G4" s="74"/>
      <c r="H4" s="74"/>
      <c r="I4" s="74"/>
      <c r="J4" s="74"/>
      <c r="K4" s="89"/>
      <c r="L4" s="75"/>
      <c r="M4" s="75"/>
      <c r="N4" s="75"/>
      <c r="O4" s="75"/>
      <c r="P4" s="75"/>
      <c r="Q4" s="75"/>
      <c r="R4" s="75"/>
      <c r="S4" s="75"/>
      <c r="T4" s="75"/>
      <c r="U4" s="75"/>
      <c r="V4" s="75"/>
      <c r="W4" s="76"/>
    </row>
    <row r="5" spans="1:23" ht="12" customHeight="1" x14ac:dyDescent="0.25">
      <c r="A5" s="90"/>
      <c r="B5" s="176" t="s">
        <v>89</v>
      </c>
      <c r="C5" s="176"/>
      <c r="D5" s="176"/>
      <c r="E5" s="176"/>
      <c r="F5" s="176"/>
      <c r="G5" s="176"/>
      <c r="H5" s="176"/>
      <c r="I5" s="176"/>
      <c r="J5" s="176"/>
      <c r="K5" s="176"/>
      <c r="L5" s="176" t="s">
        <v>89</v>
      </c>
      <c r="M5" s="176"/>
      <c r="N5" s="176"/>
      <c r="O5" s="176"/>
      <c r="P5" s="176"/>
      <c r="Q5" s="176"/>
      <c r="R5" s="176"/>
      <c r="S5" s="176"/>
      <c r="T5" s="176"/>
      <c r="U5" s="177"/>
      <c r="V5" s="177"/>
      <c r="W5" s="91"/>
    </row>
    <row r="6" spans="1:23" ht="12" customHeight="1" x14ac:dyDescent="0.25">
      <c r="A6" s="124">
        <v>1996</v>
      </c>
      <c r="B6" s="79">
        <v>35.463000000000001</v>
      </c>
      <c r="C6" s="79">
        <v>71.448999999999998</v>
      </c>
      <c r="D6" s="80">
        <v>44.033999999999999</v>
      </c>
      <c r="E6" s="81">
        <v>86.82</v>
      </c>
      <c r="F6" s="81">
        <v>57.673000000000002</v>
      </c>
      <c r="G6" s="81">
        <v>55.213000000000001</v>
      </c>
      <c r="H6" s="81">
        <v>47.914000000000001</v>
      </c>
      <c r="I6" s="81">
        <v>45.468000000000004</v>
      </c>
      <c r="J6" s="81">
        <v>69.281999999999996</v>
      </c>
      <c r="K6" s="81">
        <v>62.53</v>
      </c>
      <c r="L6" s="81">
        <v>52.761000000000003</v>
      </c>
      <c r="M6" s="81">
        <v>65.578999999999994</v>
      </c>
      <c r="N6" s="81">
        <v>43.485999999999997</v>
      </c>
      <c r="O6" s="81">
        <v>66.227999999999994</v>
      </c>
      <c r="P6" s="81">
        <v>35.484999999999999</v>
      </c>
      <c r="Q6" s="81">
        <v>54.131999999999998</v>
      </c>
      <c r="R6" s="81">
        <v>52.63</v>
      </c>
      <c r="S6" s="81">
        <v>54.021000000000001</v>
      </c>
      <c r="T6" s="82">
        <v>1000.168</v>
      </c>
      <c r="U6" s="81">
        <v>237.76599999999999</v>
      </c>
      <c r="V6" s="81">
        <v>762.40200000000004</v>
      </c>
      <c r="W6" s="124">
        <v>1996</v>
      </c>
    </row>
    <row r="7" spans="1:23" ht="12" customHeight="1" x14ac:dyDescent="0.25">
      <c r="A7" s="124">
        <v>1997</v>
      </c>
      <c r="B7" s="79">
        <v>35.398000000000003</v>
      </c>
      <c r="C7" s="79">
        <v>72.325000000000003</v>
      </c>
      <c r="D7" s="80">
        <v>43.707000000000001</v>
      </c>
      <c r="E7" s="81">
        <v>87.119</v>
      </c>
      <c r="F7" s="81">
        <v>56.625</v>
      </c>
      <c r="G7" s="81">
        <v>57.110999999999997</v>
      </c>
      <c r="H7" s="81">
        <v>48.225000000000001</v>
      </c>
      <c r="I7" s="81">
        <v>45.164000000000001</v>
      </c>
      <c r="J7" s="81">
        <v>67.138999999999996</v>
      </c>
      <c r="K7" s="81">
        <v>60.493000000000002</v>
      </c>
      <c r="L7" s="81">
        <v>51.387</v>
      </c>
      <c r="M7" s="81">
        <v>65.906000000000006</v>
      </c>
      <c r="N7" s="81">
        <v>44.192999999999998</v>
      </c>
      <c r="O7" s="81">
        <v>68.86</v>
      </c>
      <c r="P7" s="81">
        <v>34.078000000000003</v>
      </c>
      <c r="Q7" s="81">
        <v>51.798000000000002</v>
      </c>
      <c r="R7" s="81">
        <v>53.371000000000002</v>
      </c>
      <c r="S7" s="81">
        <v>52.466000000000001</v>
      </c>
      <c r="T7" s="82">
        <v>995.36500000000001</v>
      </c>
      <c r="U7" s="81">
        <v>238.54900000000001</v>
      </c>
      <c r="V7" s="81">
        <v>756.81600000000003</v>
      </c>
      <c r="W7" s="124">
        <v>1997</v>
      </c>
    </row>
    <row r="8" spans="1:23" ht="12" customHeight="1" x14ac:dyDescent="0.25">
      <c r="A8" s="124">
        <v>1998</v>
      </c>
      <c r="B8" s="79">
        <v>34.634</v>
      </c>
      <c r="C8" s="79">
        <v>70.024000000000001</v>
      </c>
      <c r="D8" s="80">
        <v>41.813000000000002</v>
      </c>
      <c r="E8" s="81">
        <v>87.347999999999999</v>
      </c>
      <c r="F8" s="81">
        <v>57.337000000000003</v>
      </c>
      <c r="G8" s="81">
        <v>55.914999999999999</v>
      </c>
      <c r="H8" s="81">
        <v>47.472999999999999</v>
      </c>
      <c r="I8" s="81">
        <v>45.07</v>
      </c>
      <c r="J8" s="81">
        <v>67.111000000000004</v>
      </c>
      <c r="K8" s="81">
        <v>60.350999999999999</v>
      </c>
      <c r="L8" s="81">
        <v>49.639000000000003</v>
      </c>
      <c r="M8" s="81">
        <v>65.09</v>
      </c>
      <c r="N8" s="81">
        <v>43.805</v>
      </c>
      <c r="O8" s="81">
        <v>69.504999999999995</v>
      </c>
      <c r="P8" s="81">
        <v>33.337000000000003</v>
      </c>
      <c r="Q8" s="81">
        <v>50.619</v>
      </c>
      <c r="R8" s="81">
        <v>53.332000000000001</v>
      </c>
      <c r="S8" s="81">
        <v>53.670999999999999</v>
      </c>
      <c r="T8" s="82">
        <v>986.07399999999996</v>
      </c>
      <c r="U8" s="81">
        <v>233.81899999999999</v>
      </c>
      <c r="V8" s="81">
        <v>752.255</v>
      </c>
      <c r="W8" s="124">
        <v>1998</v>
      </c>
    </row>
    <row r="9" spans="1:23" ht="12" customHeight="1" x14ac:dyDescent="0.25">
      <c r="A9" s="124">
        <v>1999</v>
      </c>
      <c r="B9" s="79">
        <v>33.805999999999997</v>
      </c>
      <c r="C9" s="79">
        <v>69.162000000000006</v>
      </c>
      <c r="D9" s="80">
        <v>41.183999999999997</v>
      </c>
      <c r="E9" s="81">
        <v>88.435000000000002</v>
      </c>
      <c r="F9" s="81">
        <v>57.688000000000002</v>
      </c>
      <c r="G9" s="81">
        <v>56.679000000000002</v>
      </c>
      <c r="H9" s="81">
        <v>46.805</v>
      </c>
      <c r="I9" s="81">
        <v>46.55</v>
      </c>
      <c r="J9" s="81">
        <v>66.447999999999993</v>
      </c>
      <c r="K9" s="81">
        <v>60.996000000000002</v>
      </c>
      <c r="L9" s="81">
        <v>48.368000000000002</v>
      </c>
      <c r="M9" s="81">
        <v>66.195999999999998</v>
      </c>
      <c r="N9" s="81">
        <v>43.804000000000002</v>
      </c>
      <c r="O9" s="81">
        <v>69.036000000000001</v>
      </c>
      <c r="P9" s="81">
        <v>32.750999999999998</v>
      </c>
      <c r="Q9" s="81">
        <v>49.192</v>
      </c>
      <c r="R9" s="81">
        <v>53.927999999999997</v>
      </c>
      <c r="S9" s="81">
        <v>53.801000000000002</v>
      </c>
      <c r="T9" s="82">
        <v>984.82899999999995</v>
      </c>
      <c r="U9" s="81">
        <v>232.58699999999999</v>
      </c>
      <c r="V9" s="81">
        <v>752.24199999999996</v>
      </c>
      <c r="W9" s="124">
        <v>1999</v>
      </c>
    </row>
    <row r="10" spans="1:23" ht="12" customHeight="1" x14ac:dyDescent="0.25">
      <c r="A10" s="78">
        <v>2000</v>
      </c>
      <c r="B10" s="79">
        <v>33.341000000000001</v>
      </c>
      <c r="C10" s="79">
        <v>68.388000000000005</v>
      </c>
      <c r="D10" s="80">
        <v>42.194000000000003</v>
      </c>
      <c r="E10" s="81">
        <v>89.433000000000007</v>
      </c>
      <c r="F10" s="81">
        <v>57.396000000000001</v>
      </c>
      <c r="G10" s="81">
        <v>56.844000000000001</v>
      </c>
      <c r="H10" s="81">
        <v>45.816000000000003</v>
      </c>
      <c r="I10" s="81">
        <v>46.427</v>
      </c>
      <c r="J10" s="81">
        <v>65.537999999999997</v>
      </c>
      <c r="K10" s="81">
        <v>62.015000000000001</v>
      </c>
      <c r="L10" s="81">
        <v>45.863999999999997</v>
      </c>
      <c r="M10" s="81">
        <v>67.405000000000001</v>
      </c>
      <c r="N10" s="81">
        <v>42.548000000000002</v>
      </c>
      <c r="O10" s="81">
        <v>70.513000000000005</v>
      </c>
      <c r="P10" s="81">
        <v>32.603999999999999</v>
      </c>
      <c r="Q10" s="81">
        <v>47.579000000000001</v>
      </c>
      <c r="R10" s="81">
        <v>54.542000000000002</v>
      </c>
      <c r="S10" s="81">
        <v>52.850999999999999</v>
      </c>
      <c r="T10" s="82">
        <v>981.298</v>
      </c>
      <c r="U10" s="81">
        <v>233.35599999999999</v>
      </c>
      <c r="V10" s="81">
        <v>747.94200000000001</v>
      </c>
      <c r="W10" s="78">
        <v>2000</v>
      </c>
    </row>
    <row r="11" spans="1:23" ht="12" customHeight="1" x14ac:dyDescent="0.25">
      <c r="A11" s="78">
        <v>2001</v>
      </c>
      <c r="B11" s="79">
        <v>33.091999999999999</v>
      </c>
      <c r="C11" s="79">
        <v>66.287999999999997</v>
      </c>
      <c r="D11" s="80">
        <v>41.822000000000003</v>
      </c>
      <c r="E11" s="81">
        <v>89.198999999999998</v>
      </c>
      <c r="F11" s="81">
        <v>55.927</v>
      </c>
      <c r="G11" s="81">
        <v>55.359000000000002</v>
      </c>
      <c r="H11" s="81">
        <v>42.043999999999997</v>
      </c>
      <c r="I11" s="81">
        <v>44.661000000000001</v>
      </c>
      <c r="J11" s="81">
        <v>62.436999999999998</v>
      </c>
      <c r="K11" s="81">
        <v>59.728000000000002</v>
      </c>
      <c r="L11" s="81">
        <v>44.744999999999997</v>
      </c>
      <c r="M11" s="81">
        <v>65.292000000000002</v>
      </c>
      <c r="N11" s="81">
        <v>42.052</v>
      </c>
      <c r="O11" s="81">
        <v>67.173000000000002</v>
      </c>
      <c r="P11" s="81">
        <v>31.673999999999999</v>
      </c>
      <c r="Q11" s="81">
        <v>46.273000000000003</v>
      </c>
      <c r="R11" s="81">
        <v>54.389000000000003</v>
      </c>
      <c r="S11" s="81">
        <v>50.296999999999997</v>
      </c>
      <c r="T11" s="82">
        <v>952.452</v>
      </c>
      <c r="U11" s="81">
        <v>230.40100000000001</v>
      </c>
      <c r="V11" s="81">
        <v>722.05100000000004</v>
      </c>
      <c r="W11" s="78">
        <v>2001</v>
      </c>
    </row>
    <row r="12" spans="1:23" ht="12" customHeight="1" x14ac:dyDescent="0.25">
      <c r="A12" s="78">
        <v>2002</v>
      </c>
      <c r="B12" s="79">
        <v>32.770000000000003</v>
      </c>
      <c r="C12" s="79">
        <v>63.692</v>
      </c>
      <c r="D12" s="80">
        <v>40.762999999999998</v>
      </c>
      <c r="E12" s="81">
        <v>86.983999999999995</v>
      </c>
      <c r="F12" s="81">
        <v>54.633000000000003</v>
      </c>
      <c r="G12" s="81">
        <v>53.744</v>
      </c>
      <c r="H12" s="81">
        <v>41.134999999999998</v>
      </c>
      <c r="I12" s="81">
        <v>44.104999999999997</v>
      </c>
      <c r="J12" s="81">
        <v>60.798000000000002</v>
      </c>
      <c r="K12" s="81">
        <v>58.381999999999998</v>
      </c>
      <c r="L12" s="81">
        <v>43.790999999999997</v>
      </c>
      <c r="M12" s="81">
        <v>63.67</v>
      </c>
      <c r="N12" s="81">
        <v>41.503999999999998</v>
      </c>
      <c r="O12" s="81">
        <v>65.683000000000007</v>
      </c>
      <c r="P12" s="81">
        <v>31.408000000000001</v>
      </c>
      <c r="Q12" s="81">
        <v>44.408000000000001</v>
      </c>
      <c r="R12" s="81">
        <v>54.831000000000003</v>
      </c>
      <c r="S12" s="81">
        <v>49.167999999999999</v>
      </c>
      <c r="T12" s="82">
        <v>931.46900000000005</v>
      </c>
      <c r="U12" s="81">
        <v>224.209</v>
      </c>
      <c r="V12" s="81">
        <v>707.26</v>
      </c>
      <c r="W12" s="78">
        <v>2002</v>
      </c>
    </row>
    <row r="13" spans="1:23" ht="12" customHeight="1" x14ac:dyDescent="0.25">
      <c r="A13" s="78">
        <v>2003</v>
      </c>
      <c r="B13" s="79">
        <v>33.418999999999997</v>
      </c>
      <c r="C13" s="79">
        <v>62.926000000000002</v>
      </c>
      <c r="D13" s="80">
        <v>39.164999999999999</v>
      </c>
      <c r="E13" s="81">
        <v>87.088999999999999</v>
      </c>
      <c r="F13" s="81">
        <v>53.975000000000001</v>
      </c>
      <c r="G13" s="81">
        <v>52.904000000000003</v>
      </c>
      <c r="H13" s="81">
        <v>41.017000000000003</v>
      </c>
      <c r="I13" s="81">
        <v>42.767000000000003</v>
      </c>
      <c r="J13" s="81">
        <v>59.054000000000002</v>
      </c>
      <c r="K13" s="81">
        <v>57.898000000000003</v>
      </c>
      <c r="L13" s="81">
        <v>43.320999999999998</v>
      </c>
      <c r="M13" s="81">
        <v>61.652000000000001</v>
      </c>
      <c r="N13" s="81">
        <v>40.573999999999998</v>
      </c>
      <c r="O13" s="81">
        <v>63.314</v>
      </c>
      <c r="P13" s="81">
        <v>30.431999999999999</v>
      </c>
      <c r="Q13" s="81">
        <v>42.180999999999997</v>
      </c>
      <c r="R13" s="81">
        <v>54.762</v>
      </c>
      <c r="S13" s="81">
        <v>47.094000000000001</v>
      </c>
      <c r="T13" s="82">
        <v>913.54399999999998</v>
      </c>
      <c r="U13" s="81">
        <v>222.59899999999999</v>
      </c>
      <c r="V13" s="81">
        <v>690.94500000000005</v>
      </c>
      <c r="W13" s="78">
        <v>2003</v>
      </c>
    </row>
    <row r="14" spans="1:23" ht="12" customHeight="1" x14ac:dyDescent="0.25">
      <c r="A14" s="78">
        <v>2004</v>
      </c>
      <c r="B14" s="79">
        <v>33.25</v>
      </c>
      <c r="C14" s="79">
        <v>64.230999999999995</v>
      </c>
      <c r="D14" s="80">
        <v>38.542000000000002</v>
      </c>
      <c r="E14" s="81">
        <v>88.933999999999997</v>
      </c>
      <c r="F14" s="81">
        <v>54.527000000000001</v>
      </c>
      <c r="G14" s="81">
        <v>53.179000000000002</v>
      </c>
      <c r="H14" s="81">
        <v>39.957999999999998</v>
      </c>
      <c r="I14" s="81">
        <v>42.886000000000003</v>
      </c>
      <c r="J14" s="81">
        <v>58.375</v>
      </c>
      <c r="K14" s="81">
        <v>58.040999999999997</v>
      </c>
      <c r="L14" s="81">
        <v>42.19</v>
      </c>
      <c r="M14" s="81">
        <v>62.234999999999999</v>
      </c>
      <c r="N14" s="81">
        <v>39.94</v>
      </c>
      <c r="O14" s="81">
        <v>63.107999999999997</v>
      </c>
      <c r="P14" s="81">
        <v>30.065000000000001</v>
      </c>
      <c r="Q14" s="81">
        <v>40.682000000000002</v>
      </c>
      <c r="R14" s="81">
        <v>54.417000000000002</v>
      </c>
      <c r="S14" s="81">
        <v>45.908999999999999</v>
      </c>
      <c r="T14" s="82">
        <v>910.46900000000005</v>
      </c>
      <c r="U14" s="81">
        <v>224.95699999999999</v>
      </c>
      <c r="V14" s="81">
        <v>685.51199999999994</v>
      </c>
      <c r="W14" s="78">
        <v>2004</v>
      </c>
    </row>
    <row r="15" spans="1:23" ht="12" customHeight="1" x14ac:dyDescent="0.25">
      <c r="A15" s="78">
        <v>2005</v>
      </c>
      <c r="B15" s="79">
        <v>32.209000000000003</v>
      </c>
      <c r="C15" s="79">
        <v>61.66</v>
      </c>
      <c r="D15" s="80">
        <v>37.305</v>
      </c>
      <c r="E15" s="81">
        <v>89.662000000000006</v>
      </c>
      <c r="F15" s="81">
        <v>53.841999999999999</v>
      </c>
      <c r="G15" s="81">
        <v>54.662999999999997</v>
      </c>
      <c r="H15" s="81">
        <v>39.478999999999999</v>
      </c>
      <c r="I15" s="81">
        <v>42.353000000000002</v>
      </c>
      <c r="J15" s="81">
        <v>57.07</v>
      </c>
      <c r="K15" s="81">
        <v>56.789000000000001</v>
      </c>
      <c r="L15" s="81">
        <v>41.021000000000001</v>
      </c>
      <c r="M15" s="81">
        <v>60.863999999999997</v>
      </c>
      <c r="N15" s="81">
        <v>38.411000000000001</v>
      </c>
      <c r="O15" s="81">
        <v>62.484999999999999</v>
      </c>
      <c r="P15" s="81">
        <v>29.288</v>
      </c>
      <c r="Q15" s="81">
        <v>39.710999999999999</v>
      </c>
      <c r="R15" s="81">
        <v>53.408999999999999</v>
      </c>
      <c r="S15" s="81">
        <v>44.173000000000002</v>
      </c>
      <c r="T15" s="82">
        <v>894.39400000000001</v>
      </c>
      <c r="U15" s="81">
        <v>220.83600000000001</v>
      </c>
      <c r="V15" s="81">
        <v>673.55799999999999</v>
      </c>
      <c r="W15" s="78">
        <v>2005</v>
      </c>
    </row>
    <row r="16" spans="1:23" ht="12" customHeight="1" x14ac:dyDescent="0.25">
      <c r="A16" s="78">
        <v>2006</v>
      </c>
      <c r="B16" s="79">
        <v>32.798999999999999</v>
      </c>
      <c r="C16" s="79">
        <v>61.064</v>
      </c>
      <c r="D16" s="80">
        <v>36.883000000000003</v>
      </c>
      <c r="E16" s="81">
        <v>89.721999999999994</v>
      </c>
      <c r="F16" s="81">
        <v>53.256999999999998</v>
      </c>
      <c r="G16" s="81">
        <v>55.622</v>
      </c>
      <c r="H16" s="81">
        <v>38.188000000000002</v>
      </c>
      <c r="I16" s="81">
        <v>42.718000000000004</v>
      </c>
      <c r="J16" s="81">
        <v>56.103000000000002</v>
      </c>
      <c r="K16" s="81">
        <v>57.670999999999999</v>
      </c>
      <c r="L16" s="81">
        <v>40.941000000000003</v>
      </c>
      <c r="M16" s="81">
        <v>61.848999999999997</v>
      </c>
      <c r="N16" s="81">
        <v>39.255000000000003</v>
      </c>
      <c r="O16" s="81">
        <v>63.146000000000001</v>
      </c>
      <c r="P16" s="81">
        <v>29.725000000000001</v>
      </c>
      <c r="Q16" s="81">
        <v>40.088999999999999</v>
      </c>
      <c r="R16" s="81">
        <v>55.472999999999999</v>
      </c>
      <c r="S16" s="81">
        <v>44.332999999999998</v>
      </c>
      <c r="T16" s="82">
        <v>898.83799999999997</v>
      </c>
      <c r="U16" s="81">
        <v>220.46799999999999</v>
      </c>
      <c r="V16" s="81">
        <v>678.37</v>
      </c>
      <c r="W16" s="78">
        <v>2006</v>
      </c>
    </row>
    <row r="17" spans="1:23" ht="12" customHeight="1" x14ac:dyDescent="0.25">
      <c r="A17" s="78">
        <v>2007</v>
      </c>
      <c r="B17" s="79">
        <v>33.582999999999998</v>
      </c>
      <c r="C17" s="79">
        <v>60.396999999999998</v>
      </c>
      <c r="D17" s="80">
        <v>37.448999999999998</v>
      </c>
      <c r="E17" s="81">
        <v>92.233000000000004</v>
      </c>
      <c r="F17" s="81">
        <v>54.014000000000003</v>
      </c>
      <c r="G17" s="81">
        <v>57.616</v>
      </c>
      <c r="H17" s="81">
        <v>38.158000000000001</v>
      </c>
      <c r="I17" s="81">
        <v>44.097000000000001</v>
      </c>
      <c r="J17" s="81">
        <v>56.640999999999998</v>
      </c>
      <c r="K17" s="81">
        <v>60.362000000000002</v>
      </c>
      <c r="L17" s="81">
        <v>41.59</v>
      </c>
      <c r="M17" s="81">
        <v>62.844000000000001</v>
      </c>
      <c r="N17" s="81">
        <v>39.427</v>
      </c>
      <c r="O17" s="81">
        <v>65.230999999999995</v>
      </c>
      <c r="P17" s="81">
        <v>30.013000000000002</v>
      </c>
      <c r="Q17" s="81">
        <v>40.191000000000003</v>
      </c>
      <c r="R17" s="81">
        <v>58.595999999999997</v>
      </c>
      <c r="S17" s="81">
        <v>45.77</v>
      </c>
      <c r="T17" s="82">
        <v>918.21199999999999</v>
      </c>
      <c r="U17" s="81">
        <v>223.66200000000001</v>
      </c>
      <c r="V17" s="81">
        <v>694.55</v>
      </c>
      <c r="W17" s="78">
        <v>2007</v>
      </c>
    </row>
    <row r="18" spans="1:23" ht="12" customHeight="1" x14ac:dyDescent="0.25">
      <c r="A18" s="78">
        <v>2008</v>
      </c>
      <c r="B18" s="79">
        <v>34.137</v>
      </c>
      <c r="C18" s="92">
        <v>60.261000000000003</v>
      </c>
      <c r="D18" s="93">
        <v>37.494999999999997</v>
      </c>
      <c r="E18" s="94">
        <v>95.548000000000002</v>
      </c>
      <c r="F18" s="94">
        <v>54.177999999999997</v>
      </c>
      <c r="G18" s="94">
        <v>58.703000000000003</v>
      </c>
      <c r="H18" s="94">
        <v>38.640999999999998</v>
      </c>
      <c r="I18" s="94">
        <v>46.774999999999999</v>
      </c>
      <c r="J18" s="94">
        <v>57.462000000000003</v>
      </c>
      <c r="K18" s="94">
        <v>60.271999999999998</v>
      </c>
      <c r="L18" s="94">
        <v>42.244999999999997</v>
      </c>
      <c r="M18" s="94">
        <v>62.890999999999998</v>
      </c>
      <c r="N18" s="94">
        <v>39.898000000000003</v>
      </c>
      <c r="O18" s="94">
        <v>65.561999999999998</v>
      </c>
      <c r="P18" s="94">
        <v>30.777000000000001</v>
      </c>
      <c r="Q18" s="94">
        <v>40.106000000000002</v>
      </c>
      <c r="R18" s="94">
        <v>59.151000000000003</v>
      </c>
      <c r="S18" s="94">
        <v>45.682000000000002</v>
      </c>
      <c r="T18" s="95">
        <v>929.78399999999999</v>
      </c>
      <c r="U18" s="94">
        <v>227.441</v>
      </c>
      <c r="V18" s="94">
        <v>702.34299999999996</v>
      </c>
      <c r="W18" s="78">
        <v>2008</v>
      </c>
    </row>
    <row r="19" spans="1:23" ht="12" customHeight="1" x14ac:dyDescent="0.25">
      <c r="A19" s="78">
        <v>2009</v>
      </c>
      <c r="B19" s="79">
        <v>34.308</v>
      </c>
      <c r="C19" s="92">
        <v>59.195999999999998</v>
      </c>
      <c r="D19" s="93">
        <v>37.665999999999997</v>
      </c>
      <c r="E19" s="94">
        <v>97.835999999999999</v>
      </c>
      <c r="F19" s="94">
        <v>54.677999999999997</v>
      </c>
      <c r="G19" s="94">
        <v>59.307000000000002</v>
      </c>
      <c r="H19" s="94">
        <v>39.103000000000002</v>
      </c>
      <c r="I19" s="94">
        <v>49.484999999999999</v>
      </c>
      <c r="J19" s="94">
        <v>58.128999999999998</v>
      </c>
      <c r="K19" s="94">
        <v>61.125</v>
      </c>
      <c r="L19" s="94">
        <v>42.683</v>
      </c>
      <c r="M19" s="94">
        <v>62.51</v>
      </c>
      <c r="N19" s="94">
        <v>40.588999999999999</v>
      </c>
      <c r="O19" s="94">
        <v>66.040000000000006</v>
      </c>
      <c r="P19" s="94">
        <v>30.890999999999998</v>
      </c>
      <c r="Q19" s="94">
        <v>40.954999999999998</v>
      </c>
      <c r="R19" s="94">
        <v>58.874000000000002</v>
      </c>
      <c r="S19" s="94">
        <v>46.6</v>
      </c>
      <c r="T19" s="95">
        <v>939.97500000000002</v>
      </c>
      <c r="U19" s="94">
        <v>229.006</v>
      </c>
      <c r="V19" s="94">
        <v>710.96900000000005</v>
      </c>
      <c r="W19" s="78">
        <v>2009</v>
      </c>
    </row>
    <row r="20" spans="1:23" ht="12" customHeight="1" x14ac:dyDescent="0.25">
      <c r="A20" s="78">
        <v>2010</v>
      </c>
      <c r="B20" s="79">
        <v>34.594000000000001</v>
      </c>
      <c r="C20" s="92">
        <v>59.317999999999998</v>
      </c>
      <c r="D20" s="93">
        <v>37.56</v>
      </c>
      <c r="E20" s="94">
        <v>99.998999999999995</v>
      </c>
      <c r="F20" s="94">
        <v>54.829000000000001</v>
      </c>
      <c r="G20" s="94">
        <v>60.512</v>
      </c>
      <c r="H20" s="94">
        <v>39.412999999999997</v>
      </c>
      <c r="I20" s="94">
        <v>49.875</v>
      </c>
      <c r="J20" s="94">
        <v>57.921999999999997</v>
      </c>
      <c r="K20" s="94">
        <v>62.052999999999997</v>
      </c>
      <c r="L20" s="94">
        <v>42.652999999999999</v>
      </c>
      <c r="M20" s="94">
        <v>62.859000000000002</v>
      </c>
      <c r="N20" s="94">
        <v>41.01</v>
      </c>
      <c r="O20" s="94">
        <v>65.299000000000007</v>
      </c>
      <c r="P20" s="94">
        <v>30.837</v>
      </c>
      <c r="Q20" s="94">
        <v>40.790999999999997</v>
      </c>
      <c r="R20" s="94">
        <v>58.975999999999999</v>
      </c>
      <c r="S20" s="94">
        <v>46.616</v>
      </c>
      <c r="T20" s="95">
        <v>945.11599999999999</v>
      </c>
      <c r="U20" s="94">
        <v>231.471</v>
      </c>
      <c r="V20" s="94">
        <v>713.64499999999998</v>
      </c>
      <c r="W20" s="78">
        <v>2010</v>
      </c>
    </row>
    <row r="21" spans="1:23" ht="12" customHeight="1" x14ac:dyDescent="0.25">
      <c r="A21" s="78">
        <v>2011</v>
      </c>
      <c r="B21" s="79">
        <v>34.003</v>
      </c>
      <c r="C21" s="92">
        <v>57.902000000000001</v>
      </c>
      <c r="D21" s="93">
        <v>37.134999999999998</v>
      </c>
      <c r="E21" s="94">
        <v>101.13800000000001</v>
      </c>
      <c r="F21" s="94">
        <v>54.865000000000002</v>
      </c>
      <c r="G21" s="94">
        <v>61.012999999999998</v>
      </c>
      <c r="H21" s="94">
        <v>39.436999999999998</v>
      </c>
      <c r="I21" s="94">
        <v>50.997</v>
      </c>
      <c r="J21" s="94">
        <v>55.801000000000002</v>
      </c>
      <c r="K21" s="94">
        <v>63.222000000000001</v>
      </c>
      <c r="L21" s="94">
        <v>43.241999999999997</v>
      </c>
      <c r="M21" s="94">
        <v>63.228999999999999</v>
      </c>
      <c r="N21" s="94">
        <v>40.536999999999999</v>
      </c>
      <c r="O21" s="94">
        <v>66.177999999999997</v>
      </c>
      <c r="P21" s="94">
        <v>30.684999999999999</v>
      </c>
      <c r="Q21" s="94">
        <v>40.68</v>
      </c>
      <c r="R21" s="94">
        <v>60.405000000000001</v>
      </c>
      <c r="S21" s="94">
        <v>46.6</v>
      </c>
      <c r="T21" s="95">
        <v>947.06899999999996</v>
      </c>
      <c r="U21" s="94">
        <v>230.178</v>
      </c>
      <c r="V21" s="94">
        <v>716.89099999999996</v>
      </c>
      <c r="W21" s="78">
        <v>2011</v>
      </c>
    </row>
    <row r="22" spans="1:23" x14ac:dyDescent="0.25">
      <c r="A22" s="78">
        <v>2012</v>
      </c>
      <c r="B22" s="79">
        <v>34.229999999999997</v>
      </c>
      <c r="C22" s="92">
        <v>56.127000000000002</v>
      </c>
      <c r="D22" s="93">
        <v>36.317999999999998</v>
      </c>
      <c r="E22" s="94">
        <v>102.081</v>
      </c>
      <c r="F22" s="94">
        <v>55.271999999999998</v>
      </c>
      <c r="G22" s="94">
        <v>62.488999999999997</v>
      </c>
      <c r="H22" s="94">
        <v>38.904000000000003</v>
      </c>
      <c r="I22" s="94">
        <v>51.792999999999999</v>
      </c>
      <c r="J22" s="94">
        <v>55.555999999999997</v>
      </c>
      <c r="K22" s="94">
        <v>64.183999999999997</v>
      </c>
      <c r="L22" s="94">
        <v>43.689</v>
      </c>
      <c r="M22" s="94">
        <v>62.834000000000003</v>
      </c>
      <c r="N22" s="94">
        <v>40.921999999999997</v>
      </c>
      <c r="O22" s="94">
        <v>66.366</v>
      </c>
      <c r="P22" s="94">
        <v>30.555</v>
      </c>
      <c r="Q22" s="94">
        <v>41.033999999999999</v>
      </c>
      <c r="R22" s="94">
        <v>61.945999999999998</v>
      </c>
      <c r="S22" s="94">
        <v>46.273000000000003</v>
      </c>
      <c r="T22" s="95">
        <v>950.57299999999998</v>
      </c>
      <c r="U22" s="94">
        <v>228.756</v>
      </c>
      <c r="V22" s="94">
        <v>721.81700000000001</v>
      </c>
      <c r="W22" s="78">
        <v>2012</v>
      </c>
    </row>
    <row r="23" spans="1:23" x14ac:dyDescent="0.25">
      <c r="A23" s="99">
        <v>2013</v>
      </c>
      <c r="B23" s="79">
        <v>34.298000000000002</v>
      </c>
      <c r="C23" s="92">
        <v>55.595999999999997</v>
      </c>
      <c r="D23" s="93">
        <v>34.954999999999998</v>
      </c>
      <c r="E23" s="94">
        <v>99.656000000000006</v>
      </c>
      <c r="F23" s="94">
        <v>55.710999999999999</v>
      </c>
      <c r="G23" s="94">
        <v>62.518999999999998</v>
      </c>
      <c r="H23" s="94">
        <v>38.951000000000001</v>
      </c>
      <c r="I23" s="94">
        <v>52.360999999999997</v>
      </c>
      <c r="J23" s="94">
        <v>56.017000000000003</v>
      </c>
      <c r="K23" s="94">
        <v>65.069000000000003</v>
      </c>
      <c r="L23" s="94">
        <v>43.981000000000002</v>
      </c>
      <c r="M23" s="94">
        <v>62.640999999999998</v>
      </c>
      <c r="N23" s="94">
        <v>40.729999999999997</v>
      </c>
      <c r="O23" s="94">
        <v>69.028999999999996</v>
      </c>
      <c r="P23" s="94">
        <v>30.291</v>
      </c>
      <c r="Q23" s="94">
        <v>41.015000000000001</v>
      </c>
      <c r="R23" s="94">
        <v>62.311999999999998</v>
      </c>
      <c r="S23" s="94">
        <v>45.906999999999996</v>
      </c>
      <c r="T23" s="95">
        <v>951.03899999999999</v>
      </c>
      <c r="U23" s="94">
        <v>224.505</v>
      </c>
      <c r="V23" s="94">
        <v>726.53399999999999</v>
      </c>
      <c r="W23" s="99">
        <v>2013</v>
      </c>
    </row>
    <row r="24" spans="1:23" x14ac:dyDescent="0.25">
      <c r="A24" s="120">
        <v>2014</v>
      </c>
      <c r="B24" s="79">
        <v>34.146999999999998</v>
      </c>
      <c r="C24" s="92">
        <v>55.634999999999998</v>
      </c>
      <c r="D24" s="93">
        <v>34.526000000000003</v>
      </c>
      <c r="E24" s="94">
        <v>96.962000000000003</v>
      </c>
      <c r="F24" s="94">
        <v>55.692</v>
      </c>
      <c r="G24" s="94">
        <v>62.981000000000002</v>
      </c>
      <c r="H24" s="94">
        <v>38.750999999999998</v>
      </c>
      <c r="I24" s="94">
        <v>53.14</v>
      </c>
      <c r="J24" s="94">
        <v>56.454999999999998</v>
      </c>
      <c r="K24" s="94">
        <v>66.114000000000004</v>
      </c>
      <c r="L24" s="94">
        <v>44.204999999999998</v>
      </c>
      <c r="M24" s="94">
        <v>63.171999999999997</v>
      </c>
      <c r="N24" s="94">
        <v>40.789000000000001</v>
      </c>
      <c r="O24" s="94">
        <v>72.706999999999994</v>
      </c>
      <c r="P24" s="94">
        <v>30.181999999999999</v>
      </c>
      <c r="Q24" s="94">
        <v>40.881</v>
      </c>
      <c r="R24" s="94">
        <v>62.713999999999999</v>
      </c>
      <c r="S24" s="94">
        <v>45.048999999999999</v>
      </c>
      <c r="T24" s="95">
        <v>954.10199999999998</v>
      </c>
      <c r="U24" s="94">
        <v>221.27</v>
      </c>
      <c r="V24" s="94">
        <v>732.83199999999999</v>
      </c>
      <c r="W24" s="120">
        <v>2014</v>
      </c>
    </row>
    <row r="25" spans="1:23" x14ac:dyDescent="0.25">
      <c r="A25" s="131">
        <v>2015</v>
      </c>
      <c r="B25" s="79">
        <v>34.347000000000001</v>
      </c>
      <c r="C25" s="92">
        <v>56.073</v>
      </c>
      <c r="D25" s="93">
        <v>34.039000000000001</v>
      </c>
      <c r="E25" s="94">
        <v>98.438000000000002</v>
      </c>
      <c r="F25" s="94">
        <v>56.235999999999997</v>
      </c>
      <c r="G25" s="94">
        <v>63.027000000000001</v>
      </c>
      <c r="H25" s="94">
        <v>38.517000000000003</v>
      </c>
      <c r="I25" s="94">
        <v>49.348999999999997</v>
      </c>
      <c r="J25" s="94">
        <v>56.466999999999999</v>
      </c>
      <c r="K25" s="94">
        <v>66.234999999999999</v>
      </c>
      <c r="L25" s="94">
        <v>43.896000000000001</v>
      </c>
      <c r="M25" s="94">
        <v>63.628999999999998</v>
      </c>
      <c r="N25" s="94">
        <v>40.811999999999998</v>
      </c>
      <c r="O25" s="94">
        <v>74.525000000000006</v>
      </c>
      <c r="P25" s="94">
        <v>29.844000000000001</v>
      </c>
      <c r="Q25" s="94">
        <v>40.304000000000002</v>
      </c>
      <c r="R25" s="94">
        <v>64.162999999999997</v>
      </c>
      <c r="S25" s="94">
        <v>45.069000000000003</v>
      </c>
      <c r="T25" s="95">
        <v>954.97</v>
      </c>
      <c r="U25" s="94">
        <v>222.89699999999999</v>
      </c>
      <c r="V25" s="94">
        <v>732.07299999999998</v>
      </c>
      <c r="W25" s="131">
        <v>2015</v>
      </c>
    </row>
    <row r="26" spans="1:23" x14ac:dyDescent="0.25">
      <c r="A26" s="78"/>
      <c r="B26" s="79"/>
      <c r="C26" s="92"/>
      <c r="D26" s="92"/>
      <c r="E26" s="92"/>
      <c r="F26" s="92"/>
      <c r="G26" s="92"/>
      <c r="H26" s="92"/>
      <c r="I26" s="92"/>
      <c r="J26" s="92"/>
      <c r="K26" s="92"/>
      <c r="L26" s="92"/>
      <c r="M26" s="92"/>
      <c r="N26" s="92"/>
      <c r="O26" s="92"/>
      <c r="P26" s="92"/>
      <c r="Q26" s="92"/>
      <c r="R26" s="92"/>
      <c r="S26" s="92"/>
      <c r="T26" s="92"/>
      <c r="U26" s="92"/>
      <c r="V26" s="92"/>
      <c r="W26" s="78"/>
    </row>
    <row r="27" spans="1:23" x14ac:dyDescent="0.25">
      <c r="A27" s="78"/>
      <c r="B27" s="176" t="s">
        <v>90</v>
      </c>
      <c r="C27" s="176"/>
      <c r="D27" s="176"/>
      <c r="E27" s="176"/>
      <c r="F27" s="176"/>
      <c r="G27" s="176"/>
      <c r="H27" s="176"/>
      <c r="I27" s="176"/>
      <c r="J27" s="176"/>
      <c r="K27" s="176"/>
      <c r="L27" s="176" t="s">
        <v>90</v>
      </c>
      <c r="M27" s="176"/>
      <c r="N27" s="176"/>
      <c r="O27" s="176"/>
      <c r="P27" s="176"/>
      <c r="Q27" s="176"/>
      <c r="R27" s="176"/>
      <c r="S27" s="176"/>
      <c r="T27" s="176"/>
      <c r="U27" s="177"/>
      <c r="V27" s="177"/>
      <c r="W27" s="78"/>
    </row>
    <row r="28" spans="1:23" hidden="1" outlineLevel="1" x14ac:dyDescent="0.25">
      <c r="A28" s="124">
        <v>1997</v>
      </c>
      <c r="B28" s="83">
        <f t="shared" ref="B28:V35" si="0">B7/B6*100-100</f>
        <v>-0.183289625807177</v>
      </c>
      <c r="C28" s="83">
        <f t="shared" si="0"/>
        <v>1.2260493498859546</v>
      </c>
      <c r="D28" s="83">
        <f t="shared" si="0"/>
        <v>-0.74260798473906675</v>
      </c>
      <c r="E28" s="83">
        <f t="shared" si="0"/>
        <v>0.34439069338863249</v>
      </c>
      <c r="F28" s="83">
        <f t="shared" si="0"/>
        <v>-1.8171414700119612</v>
      </c>
      <c r="G28" s="83">
        <f t="shared" si="0"/>
        <v>3.4375962182819251</v>
      </c>
      <c r="H28" s="83">
        <f t="shared" si="0"/>
        <v>0.64907960095170836</v>
      </c>
      <c r="I28" s="83">
        <f t="shared" si="0"/>
        <v>-0.66860209378025104</v>
      </c>
      <c r="J28" s="83">
        <f t="shared" si="0"/>
        <v>-3.09315550936752</v>
      </c>
      <c r="K28" s="83">
        <f t="shared" si="0"/>
        <v>-3.2576363345594075</v>
      </c>
      <c r="L28" s="83">
        <f t="shared" si="0"/>
        <v>-2.604196281344187</v>
      </c>
      <c r="M28" s="83">
        <f t="shared" si="0"/>
        <v>0.4986352338401332</v>
      </c>
      <c r="N28" s="83">
        <f t="shared" si="0"/>
        <v>1.6258106057121893</v>
      </c>
      <c r="O28" s="83">
        <f t="shared" si="0"/>
        <v>3.9741499063839996</v>
      </c>
      <c r="P28" s="83">
        <f t="shared" si="0"/>
        <v>-3.9650556573199793</v>
      </c>
      <c r="Q28" s="83">
        <f t="shared" si="0"/>
        <v>-4.3116825537574783</v>
      </c>
      <c r="R28" s="83">
        <f t="shared" si="0"/>
        <v>1.4079422382671396</v>
      </c>
      <c r="S28" s="83">
        <f t="shared" si="0"/>
        <v>-2.8785102089928074</v>
      </c>
      <c r="T28" s="84">
        <f t="shared" si="0"/>
        <v>-0.48021932315370464</v>
      </c>
      <c r="U28" s="83">
        <f t="shared" si="0"/>
        <v>0.32931537730374316</v>
      </c>
      <c r="V28" s="83">
        <f t="shared" si="0"/>
        <v>-0.73268433188789572</v>
      </c>
      <c r="W28" s="124">
        <v>1997</v>
      </c>
    </row>
    <row r="29" spans="1:23" hidden="1" outlineLevel="1" x14ac:dyDescent="0.25">
      <c r="A29" s="124">
        <v>1998</v>
      </c>
      <c r="B29" s="83">
        <f t="shared" si="0"/>
        <v>-2.1583140290411933</v>
      </c>
      <c r="C29" s="83">
        <f t="shared" si="0"/>
        <v>-3.1814725198755553</v>
      </c>
      <c r="D29" s="83">
        <f t="shared" si="0"/>
        <v>-4.3334019722241237</v>
      </c>
      <c r="E29" s="83">
        <f t="shared" si="0"/>
        <v>0.26285884824206107</v>
      </c>
      <c r="F29" s="83">
        <f t="shared" si="0"/>
        <v>1.2573951434878552</v>
      </c>
      <c r="G29" s="83">
        <f t="shared" si="0"/>
        <v>-2.0941674983803438</v>
      </c>
      <c r="H29" s="83">
        <f t="shared" si="0"/>
        <v>-1.55935717988595</v>
      </c>
      <c r="I29" s="83">
        <f t="shared" si="0"/>
        <v>-0.20813036932069906</v>
      </c>
      <c r="J29" s="83">
        <f t="shared" si="0"/>
        <v>-4.1704523451329578E-2</v>
      </c>
      <c r="K29" s="83">
        <f t="shared" si="0"/>
        <v>-0.2347379035590933</v>
      </c>
      <c r="L29" s="83">
        <f t="shared" si="0"/>
        <v>-3.4016385467141532</v>
      </c>
      <c r="M29" s="83">
        <f t="shared" si="0"/>
        <v>-1.2381270294055184</v>
      </c>
      <c r="N29" s="83">
        <f t="shared" si="0"/>
        <v>-0.87796709886180224</v>
      </c>
      <c r="O29" s="83">
        <f t="shared" si="0"/>
        <v>0.93668312518151708</v>
      </c>
      <c r="P29" s="83">
        <f t="shared" si="0"/>
        <v>-2.1744233816538525</v>
      </c>
      <c r="Q29" s="83">
        <f t="shared" si="0"/>
        <v>-2.2761496582879772</v>
      </c>
      <c r="R29" s="83">
        <f t="shared" si="0"/>
        <v>-7.3073391916963715E-2</v>
      </c>
      <c r="S29" s="83">
        <f t="shared" si="0"/>
        <v>2.296725498418013</v>
      </c>
      <c r="T29" s="84">
        <f t="shared" si="0"/>
        <v>-0.93342643151005689</v>
      </c>
      <c r="U29" s="83">
        <f t="shared" si="0"/>
        <v>-1.9828211394724065</v>
      </c>
      <c r="V29" s="83">
        <f t="shared" si="0"/>
        <v>-0.60265639204246213</v>
      </c>
      <c r="W29" s="124">
        <v>1998</v>
      </c>
    </row>
    <row r="30" spans="1:23" hidden="1" outlineLevel="1" x14ac:dyDescent="0.25">
      <c r="A30" s="124">
        <v>1999</v>
      </c>
      <c r="B30" s="83">
        <f t="shared" si="0"/>
        <v>-2.3907143269619553</v>
      </c>
      <c r="C30" s="83">
        <f t="shared" si="0"/>
        <v>-1.2310065120529998</v>
      </c>
      <c r="D30" s="83">
        <f t="shared" si="0"/>
        <v>-1.5043168392605395</v>
      </c>
      <c r="E30" s="83">
        <f t="shared" si="0"/>
        <v>1.2444474973668491</v>
      </c>
      <c r="F30" s="83">
        <f t="shared" si="0"/>
        <v>0.61217015190888446</v>
      </c>
      <c r="G30" s="83">
        <f t="shared" si="0"/>
        <v>1.3663596530448103</v>
      </c>
      <c r="H30" s="83">
        <f t="shared" si="0"/>
        <v>-1.4071156236176421</v>
      </c>
      <c r="I30" s="83">
        <f t="shared" si="0"/>
        <v>3.2837807854448613</v>
      </c>
      <c r="J30" s="83">
        <f t="shared" si="0"/>
        <v>-0.98791554290654915</v>
      </c>
      <c r="K30" s="83">
        <f t="shared" si="0"/>
        <v>1.0687478252224594</v>
      </c>
      <c r="L30" s="83">
        <f t="shared" si="0"/>
        <v>-2.5604867140756227</v>
      </c>
      <c r="M30" s="83">
        <f t="shared" si="0"/>
        <v>1.6991857428176189</v>
      </c>
      <c r="N30" s="83">
        <f t="shared" si="0"/>
        <v>-2.2828444241440593E-3</v>
      </c>
      <c r="O30" s="83">
        <f t="shared" si="0"/>
        <v>-0.67477159916552409</v>
      </c>
      <c r="P30" s="83">
        <f t="shared" si="0"/>
        <v>-1.7578066412694824</v>
      </c>
      <c r="Q30" s="83">
        <f t="shared" si="0"/>
        <v>-2.8190995476007004</v>
      </c>
      <c r="R30" s="83">
        <f t="shared" si="0"/>
        <v>1.1175279381984637</v>
      </c>
      <c r="S30" s="83">
        <f t="shared" si="0"/>
        <v>0.24221646699335508</v>
      </c>
      <c r="T30" s="84">
        <f t="shared" si="0"/>
        <v>-0.126258272705698</v>
      </c>
      <c r="U30" s="83">
        <f t="shared" si="0"/>
        <v>-0.52690328844106205</v>
      </c>
      <c r="V30" s="83">
        <f t="shared" si="0"/>
        <v>-1.7281374002209304E-3</v>
      </c>
      <c r="W30" s="124">
        <v>1999</v>
      </c>
    </row>
    <row r="31" spans="1:23" hidden="1" outlineLevel="1" x14ac:dyDescent="0.25">
      <c r="A31" s="124">
        <v>2000</v>
      </c>
      <c r="B31" s="83">
        <f t="shared" si="0"/>
        <v>-1.3754954741761765</v>
      </c>
      <c r="C31" s="83">
        <f t="shared" si="0"/>
        <v>-1.1191116509065751</v>
      </c>
      <c r="D31" s="83">
        <f t="shared" si="0"/>
        <v>2.4524087024087322</v>
      </c>
      <c r="E31" s="83">
        <f t="shared" si="0"/>
        <v>1.1285124667835191</v>
      </c>
      <c r="F31" s="83">
        <f t="shared" si="0"/>
        <v>-0.50617112744419046</v>
      </c>
      <c r="G31" s="83">
        <f t="shared" si="0"/>
        <v>0.29111311067590862</v>
      </c>
      <c r="H31" s="83">
        <f t="shared" si="0"/>
        <v>-2.1130221130221116</v>
      </c>
      <c r="I31" s="83">
        <f t="shared" si="0"/>
        <v>-0.26423200859289864</v>
      </c>
      <c r="J31" s="83">
        <f t="shared" si="0"/>
        <v>-1.3694919335420082</v>
      </c>
      <c r="K31" s="83">
        <f t="shared" si="0"/>
        <v>1.6706013509082567</v>
      </c>
      <c r="L31" s="83">
        <f t="shared" si="0"/>
        <v>-5.1769765133973067</v>
      </c>
      <c r="M31" s="83">
        <f t="shared" si="0"/>
        <v>1.8263943440691293</v>
      </c>
      <c r="N31" s="83">
        <f t="shared" si="0"/>
        <v>-2.8673180531458229</v>
      </c>
      <c r="O31" s="83">
        <f t="shared" si="0"/>
        <v>2.1394634683353502</v>
      </c>
      <c r="P31" s="83">
        <f t="shared" si="0"/>
        <v>-0.44884125675551445</v>
      </c>
      <c r="Q31" s="83">
        <f t="shared" si="0"/>
        <v>-3.2789884534070666</v>
      </c>
      <c r="R31" s="83">
        <f t="shared" si="0"/>
        <v>1.1385551105177285</v>
      </c>
      <c r="S31" s="83">
        <f t="shared" si="0"/>
        <v>-1.7657664355681106</v>
      </c>
      <c r="T31" s="84">
        <f t="shared" si="0"/>
        <v>-0.35853940125645067</v>
      </c>
      <c r="U31" s="83">
        <f t="shared" si="0"/>
        <v>0.33062896894494997</v>
      </c>
      <c r="V31" s="83">
        <f t="shared" si="0"/>
        <v>-0.5716245569909546</v>
      </c>
      <c r="W31" s="124">
        <v>2000</v>
      </c>
    </row>
    <row r="32" spans="1:23" hidden="1" outlineLevel="1" x14ac:dyDescent="0.25">
      <c r="A32" s="78">
        <v>2001</v>
      </c>
      <c r="B32" s="83">
        <f t="shared" si="0"/>
        <v>-0.74682822950722993</v>
      </c>
      <c r="C32" s="83">
        <f t="shared" si="0"/>
        <v>-3.0707141603790262</v>
      </c>
      <c r="D32" s="83">
        <f t="shared" si="0"/>
        <v>-0.88164193961226545</v>
      </c>
      <c r="E32" s="83">
        <f t="shared" si="0"/>
        <v>-0.26164838482441155</v>
      </c>
      <c r="F32" s="83">
        <f t="shared" si="0"/>
        <v>-2.5594118057007478</v>
      </c>
      <c r="G32" s="83">
        <f t="shared" si="0"/>
        <v>-2.6124129195693513</v>
      </c>
      <c r="H32" s="83">
        <f t="shared" si="0"/>
        <v>-8.2329317269076512</v>
      </c>
      <c r="I32" s="83">
        <f t="shared" si="0"/>
        <v>-3.8038210524048424</v>
      </c>
      <c r="J32" s="83">
        <f t="shared" si="0"/>
        <v>-4.731606091122714</v>
      </c>
      <c r="K32" s="83">
        <f t="shared" si="0"/>
        <v>-3.687817463516879</v>
      </c>
      <c r="L32" s="83">
        <f t="shared" si="0"/>
        <v>-2.4398220826792283</v>
      </c>
      <c r="M32" s="83">
        <f t="shared" si="0"/>
        <v>-3.1347822861805525</v>
      </c>
      <c r="N32" s="83">
        <f t="shared" si="0"/>
        <v>-1.1657422205509107</v>
      </c>
      <c r="O32" s="83">
        <f t="shared" si="0"/>
        <v>-4.7367152156340069</v>
      </c>
      <c r="P32" s="83">
        <f t="shared" si="0"/>
        <v>-2.8524107471475872</v>
      </c>
      <c r="Q32" s="83">
        <f t="shared" si="0"/>
        <v>-2.744908468021606</v>
      </c>
      <c r="R32" s="83">
        <f t="shared" si="0"/>
        <v>-0.28051776612518609</v>
      </c>
      <c r="S32" s="83">
        <f t="shared" si="0"/>
        <v>-4.8324535013528589</v>
      </c>
      <c r="T32" s="84">
        <f t="shared" si="0"/>
        <v>-2.9395759494057927</v>
      </c>
      <c r="U32" s="83">
        <f t="shared" si="0"/>
        <v>-1.2663055588885612</v>
      </c>
      <c r="V32" s="83">
        <f t="shared" si="0"/>
        <v>-3.4616320516831536</v>
      </c>
      <c r="W32" s="78">
        <v>2001</v>
      </c>
    </row>
    <row r="33" spans="1:23" hidden="1" outlineLevel="1" x14ac:dyDescent="0.25">
      <c r="A33" s="78">
        <v>2002</v>
      </c>
      <c r="B33" s="83">
        <f t="shared" si="0"/>
        <v>-0.97304484467544228</v>
      </c>
      <c r="C33" s="83">
        <f t="shared" si="0"/>
        <v>-3.9162442674390547</v>
      </c>
      <c r="D33" s="83">
        <f t="shared" si="0"/>
        <v>-2.5321601071206601</v>
      </c>
      <c r="E33" s="83">
        <f t="shared" si="0"/>
        <v>-2.4832116951983778</v>
      </c>
      <c r="F33" s="83">
        <f t="shared" si="0"/>
        <v>-2.3137303985552649</v>
      </c>
      <c r="G33" s="83">
        <f t="shared" si="0"/>
        <v>-2.9173214834083012</v>
      </c>
      <c r="H33" s="83">
        <f t="shared" si="0"/>
        <v>-2.1620207401769562</v>
      </c>
      <c r="I33" s="83">
        <f t="shared" si="0"/>
        <v>-1.2449340587985205</v>
      </c>
      <c r="J33" s="83">
        <f t="shared" si="0"/>
        <v>-2.6250460464147807</v>
      </c>
      <c r="K33" s="83">
        <f t="shared" si="0"/>
        <v>-2.2535494240557199</v>
      </c>
      <c r="L33" s="83">
        <f t="shared" si="0"/>
        <v>-2.1320817968488086</v>
      </c>
      <c r="M33" s="83">
        <f t="shared" si="0"/>
        <v>-2.4842247135943154</v>
      </c>
      <c r="N33" s="83">
        <f t="shared" si="0"/>
        <v>-1.3031484828307782</v>
      </c>
      <c r="O33" s="83">
        <f t="shared" si="0"/>
        <v>-2.21815312700042</v>
      </c>
      <c r="P33" s="83">
        <f t="shared" si="0"/>
        <v>-0.83980551872197395</v>
      </c>
      <c r="Q33" s="83">
        <f t="shared" si="0"/>
        <v>-4.0304281114256781</v>
      </c>
      <c r="R33" s="83">
        <f t="shared" si="0"/>
        <v>0.81266432550700074</v>
      </c>
      <c r="S33" s="83">
        <f t="shared" si="0"/>
        <v>-2.2446666799212522</v>
      </c>
      <c r="T33" s="84">
        <f t="shared" si="0"/>
        <v>-2.2030506524213251</v>
      </c>
      <c r="U33" s="83">
        <f t="shared" si="0"/>
        <v>-2.6874883355540931</v>
      </c>
      <c r="V33" s="83">
        <f t="shared" si="0"/>
        <v>-2.0484702604109657</v>
      </c>
      <c r="W33" s="78">
        <v>2002</v>
      </c>
    </row>
    <row r="34" spans="1:23" hidden="1" outlineLevel="1" x14ac:dyDescent="0.25">
      <c r="A34" s="78">
        <v>2003</v>
      </c>
      <c r="B34" s="83">
        <f t="shared" si="0"/>
        <v>1.9804699420201217</v>
      </c>
      <c r="C34" s="83">
        <f t="shared" si="0"/>
        <v>-1.2026628147962128</v>
      </c>
      <c r="D34" s="83">
        <f t="shared" si="0"/>
        <v>-3.920221769742156</v>
      </c>
      <c r="E34" s="83">
        <f t="shared" si="0"/>
        <v>0.12071185505379844</v>
      </c>
      <c r="F34" s="83">
        <f t="shared" si="0"/>
        <v>-1.204400270898546</v>
      </c>
      <c r="G34" s="83">
        <f t="shared" si="0"/>
        <v>-1.562965168204812</v>
      </c>
      <c r="H34" s="83">
        <f t="shared" si="0"/>
        <v>-0.28686033791174737</v>
      </c>
      <c r="I34" s="83">
        <f t="shared" si="0"/>
        <v>-3.0336696519668891</v>
      </c>
      <c r="J34" s="83">
        <f t="shared" si="0"/>
        <v>-2.8685154116911775</v>
      </c>
      <c r="K34" s="83">
        <f t="shared" si="0"/>
        <v>-0.82902264396558678</v>
      </c>
      <c r="L34" s="83">
        <f t="shared" si="0"/>
        <v>-1.0732798976958691</v>
      </c>
      <c r="M34" s="83">
        <f t="shared" si="0"/>
        <v>-3.1694675671430872</v>
      </c>
      <c r="N34" s="83">
        <f t="shared" si="0"/>
        <v>-2.2407478797224343</v>
      </c>
      <c r="O34" s="83">
        <f t="shared" si="0"/>
        <v>-3.6067171109724114</v>
      </c>
      <c r="P34" s="83">
        <f t="shared" si="0"/>
        <v>-3.107488537952122</v>
      </c>
      <c r="Q34" s="83">
        <f t="shared" si="0"/>
        <v>-5.0148621869933407</v>
      </c>
      <c r="R34" s="83">
        <f t="shared" si="0"/>
        <v>-0.12584122120699703</v>
      </c>
      <c r="S34" s="83">
        <f t="shared" si="0"/>
        <v>-4.2181906931337352</v>
      </c>
      <c r="T34" s="84">
        <f t="shared" si="0"/>
        <v>-1.9243796626618916</v>
      </c>
      <c r="U34" s="83">
        <f t="shared" si="0"/>
        <v>-0.71808000570896979</v>
      </c>
      <c r="V34" s="83">
        <f t="shared" si="0"/>
        <v>-2.3067895823318025</v>
      </c>
      <c r="W34" s="78">
        <v>2003</v>
      </c>
    </row>
    <row r="35" spans="1:23" hidden="1" outlineLevel="1" x14ac:dyDescent="0.25">
      <c r="A35" s="78">
        <v>2004</v>
      </c>
      <c r="B35" s="83">
        <f t="shared" si="0"/>
        <v>-0.50570035010024128</v>
      </c>
      <c r="C35" s="83">
        <f t="shared" si="0"/>
        <v>2.0738645393001178</v>
      </c>
      <c r="D35" s="83">
        <f t="shared" si="0"/>
        <v>-1.5907059874888319</v>
      </c>
      <c r="E35" s="83">
        <f t="shared" ref="C35:V46" si="1">E14/E13*100-100</f>
        <v>2.1185224310762578</v>
      </c>
      <c r="F35" s="83">
        <f t="shared" si="1"/>
        <v>1.0226956924502133</v>
      </c>
      <c r="G35" s="83">
        <f t="shared" si="1"/>
        <v>0.51980946620292912</v>
      </c>
      <c r="H35" s="83">
        <f t="shared" si="1"/>
        <v>-2.5818563034839315</v>
      </c>
      <c r="I35" s="83">
        <f t="shared" si="1"/>
        <v>0.27825192321182612</v>
      </c>
      <c r="J35" s="83">
        <f t="shared" si="1"/>
        <v>-1.1497951027872944</v>
      </c>
      <c r="K35" s="83">
        <f t="shared" si="1"/>
        <v>0.24698607896644376</v>
      </c>
      <c r="L35" s="83">
        <f t="shared" si="1"/>
        <v>-2.6107430576394819</v>
      </c>
      <c r="M35" s="83">
        <f t="shared" si="1"/>
        <v>0.94563031207421488</v>
      </c>
      <c r="N35" s="83">
        <f t="shared" si="1"/>
        <v>-1.5625770197663513</v>
      </c>
      <c r="O35" s="83">
        <f t="shared" si="1"/>
        <v>-0.32536247907256666</v>
      </c>
      <c r="P35" s="83">
        <f t="shared" si="1"/>
        <v>-1.2059674027339611</v>
      </c>
      <c r="Q35" s="83">
        <f t="shared" si="1"/>
        <v>-3.5537327232640195</v>
      </c>
      <c r="R35" s="83">
        <f t="shared" si="1"/>
        <v>-0.62999890434973338</v>
      </c>
      <c r="S35" s="83">
        <f t="shared" si="1"/>
        <v>-2.51624410752963</v>
      </c>
      <c r="T35" s="84">
        <f t="shared" si="1"/>
        <v>-0.3366011927175947</v>
      </c>
      <c r="U35" s="83">
        <f t="shared" si="1"/>
        <v>1.0593039501525254</v>
      </c>
      <c r="V35" s="83">
        <f t="shared" si="1"/>
        <v>-0.78631439550183302</v>
      </c>
      <c r="W35" s="78">
        <v>2004</v>
      </c>
    </row>
    <row r="36" spans="1:23" collapsed="1" x14ac:dyDescent="0.25">
      <c r="A36" s="78">
        <v>2005</v>
      </c>
      <c r="B36" s="83">
        <f t="shared" ref="B36:B46" si="2">B15/B14*100-100</f>
        <v>-3.1308270676691592</v>
      </c>
      <c r="C36" s="83">
        <f t="shared" si="1"/>
        <v>-4.0027401099157771</v>
      </c>
      <c r="D36" s="83">
        <f t="shared" si="1"/>
        <v>-3.2094857557988661</v>
      </c>
      <c r="E36" s="83">
        <f t="shared" si="1"/>
        <v>0.81858456833157334</v>
      </c>
      <c r="F36" s="83">
        <f t="shared" si="1"/>
        <v>-1.2562583674143042</v>
      </c>
      <c r="G36" s="83">
        <f t="shared" si="1"/>
        <v>2.7905752270633002</v>
      </c>
      <c r="H36" s="83">
        <f t="shared" si="1"/>
        <v>-1.1987586966314581</v>
      </c>
      <c r="I36" s="83">
        <f t="shared" si="1"/>
        <v>-1.2428298279158696</v>
      </c>
      <c r="J36" s="83">
        <f t="shared" si="1"/>
        <v>-2.2355460385439017</v>
      </c>
      <c r="K36" s="83">
        <f t="shared" si="1"/>
        <v>-2.1570958460398515</v>
      </c>
      <c r="L36" s="83">
        <f t="shared" si="1"/>
        <v>-2.7707987674804428</v>
      </c>
      <c r="M36" s="83">
        <f t="shared" si="1"/>
        <v>-2.2029404675825504</v>
      </c>
      <c r="N36" s="83">
        <f t="shared" si="1"/>
        <v>-3.8282423635453142</v>
      </c>
      <c r="O36" s="83">
        <f t="shared" si="1"/>
        <v>-0.98719655194268796</v>
      </c>
      <c r="P36" s="83">
        <f t="shared" si="1"/>
        <v>-2.5844004656577368</v>
      </c>
      <c r="Q36" s="83">
        <f t="shared" si="1"/>
        <v>-2.3868049751733054</v>
      </c>
      <c r="R36" s="83">
        <f t="shared" si="1"/>
        <v>-1.8523623132476956</v>
      </c>
      <c r="S36" s="83">
        <f t="shared" si="1"/>
        <v>-3.7813936265220178</v>
      </c>
      <c r="T36" s="84">
        <f t="shared" si="1"/>
        <v>-1.7655735670297474</v>
      </c>
      <c r="U36" s="83">
        <f t="shared" si="1"/>
        <v>-1.831905653080355</v>
      </c>
      <c r="V36" s="83">
        <f t="shared" si="1"/>
        <v>-1.7438060894630496</v>
      </c>
      <c r="W36" s="78">
        <v>2005</v>
      </c>
    </row>
    <row r="37" spans="1:23" x14ac:dyDescent="0.25">
      <c r="A37" s="78">
        <v>2006</v>
      </c>
      <c r="B37" s="83">
        <f t="shared" si="2"/>
        <v>1.8317861467291578</v>
      </c>
      <c r="C37" s="83">
        <f t="shared" si="1"/>
        <v>-0.9665909828089525</v>
      </c>
      <c r="D37" s="83">
        <f t="shared" si="1"/>
        <v>-1.1312156547379573</v>
      </c>
      <c r="E37" s="83">
        <f t="shared" si="1"/>
        <v>6.691798086144729E-2</v>
      </c>
      <c r="F37" s="83">
        <f t="shared" si="1"/>
        <v>-1.0865123880985124</v>
      </c>
      <c r="G37" s="83">
        <f t="shared" si="1"/>
        <v>1.7543859649122879</v>
      </c>
      <c r="H37" s="83">
        <f t="shared" si="1"/>
        <v>-3.2700929608145941</v>
      </c>
      <c r="I37" s="83">
        <f t="shared" si="1"/>
        <v>0.86180435860505611</v>
      </c>
      <c r="J37" s="83">
        <f t="shared" si="1"/>
        <v>-1.694410373225864</v>
      </c>
      <c r="K37" s="83">
        <f t="shared" si="1"/>
        <v>1.5531176812410905</v>
      </c>
      <c r="L37" s="83">
        <f t="shared" si="1"/>
        <v>-0.19502206187074478</v>
      </c>
      <c r="M37" s="83">
        <f t="shared" si="1"/>
        <v>1.6183622502628907</v>
      </c>
      <c r="N37" s="83">
        <f t="shared" si="1"/>
        <v>2.1972872354273534</v>
      </c>
      <c r="O37" s="83">
        <f t="shared" si="1"/>
        <v>1.0578538849323849</v>
      </c>
      <c r="P37" s="83">
        <f t="shared" si="1"/>
        <v>1.4920786670308672</v>
      </c>
      <c r="Q37" s="83">
        <f t="shared" si="1"/>
        <v>0.95187731359069971</v>
      </c>
      <c r="R37" s="83">
        <f t="shared" si="1"/>
        <v>3.8645172161995163</v>
      </c>
      <c r="S37" s="83">
        <f t="shared" si="1"/>
        <v>0.36221221107915369</v>
      </c>
      <c r="T37" s="84">
        <f t="shared" si="1"/>
        <v>0.49687274288513095</v>
      </c>
      <c r="U37" s="83">
        <f t="shared" si="1"/>
        <v>-0.16663949718343929</v>
      </c>
      <c r="V37" s="83">
        <f t="shared" si="1"/>
        <v>0.71441509120224111</v>
      </c>
      <c r="W37" s="78">
        <v>2006</v>
      </c>
    </row>
    <row r="38" spans="1:23" x14ac:dyDescent="0.25">
      <c r="A38" s="78">
        <v>2007</v>
      </c>
      <c r="B38" s="83">
        <f t="shared" si="2"/>
        <v>2.3903167779505452</v>
      </c>
      <c r="C38" s="83">
        <f t="shared" si="1"/>
        <v>-1.0922966068387296</v>
      </c>
      <c r="D38" s="83">
        <f t="shared" si="1"/>
        <v>1.534582327901731</v>
      </c>
      <c r="E38" s="83">
        <f t="shared" si="1"/>
        <v>2.7986447025255927</v>
      </c>
      <c r="F38" s="83">
        <f t="shared" si="1"/>
        <v>1.4214093921925723</v>
      </c>
      <c r="G38" s="83">
        <f t="shared" si="1"/>
        <v>3.5849124447161245</v>
      </c>
      <c r="H38" s="83">
        <f t="shared" si="1"/>
        <v>-7.8558709542264182E-2</v>
      </c>
      <c r="I38" s="83">
        <f t="shared" si="1"/>
        <v>3.2281473851772091</v>
      </c>
      <c r="J38" s="83">
        <f t="shared" si="1"/>
        <v>0.95895050175569452</v>
      </c>
      <c r="K38" s="83">
        <f t="shared" si="1"/>
        <v>4.6661233548924059</v>
      </c>
      <c r="L38" s="83">
        <f t="shared" si="1"/>
        <v>1.5852079822183072</v>
      </c>
      <c r="M38" s="83">
        <f t="shared" si="1"/>
        <v>1.6087568109427934</v>
      </c>
      <c r="N38" s="83">
        <f t="shared" si="1"/>
        <v>0.43816074385428294</v>
      </c>
      <c r="O38" s="83">
        <f t="shared" si="1"/>
        <v>3.3018718525322157</v>
      </c>
      <c r="P38" s="83">
        <f t="shared" si="1"/>
        <v>0.96888141295205799</v>
      </c>
      <c r="Q38" s="83">
        <f t="shared" si="1"/>
        <v>0.25443388460675465</v>
      </c>
      <c r="R38" s="83">
        <f t="shared" si="1"/>
        <v>5.6297658320263935</v>
      </c>
      <c r="S38" s="83">
        <f t="shared" si="1"/>
        <v>3.2413777547199771</v>
      </c>
      <c r="T38" s="84">
        <f t="shared" si="1"/>
        <v>2.1554495915838032</v>
      </c>
      <c r="U38" s="83">
        <f t="shared" si="1"/>
        <v>1.4487363245459619</v>
      </c>
      <c r="V38" s="83">
        <f t="shared" si="1"/>
        <v>2.3851290593628818</v>
      </c>
      <c r="W38" s="78">
        <v>2007</v>
      </c>
    </row>
    <row r="39" spans="1:23" x14ac:dyDescent="0.25">
      <c r="A39" s="78">
        <v>2008</v>
      </c>
      <c r="B39" s="83">
        <f t="shared" si="2"/>
        <v>1.6496441652026306</v>
      </c>
      <c r="C39" s="83">
        <f t="shared" si="1"/>
        <v>-0.2251767471894226</v>
      </c>
      <c r="D39" s="83">
        <f t="shared" si="1"/>
        <v>0.12283372052657171</v>
      </c>
      <c r="E39" s="83">
        <f t="shared" si="1"/>
        <v>3.5941582730692829</v>
      </c>
      <c r="F39" s="83">
        <f t="shared" si="1"/>
        <v>0.30362498611469846</v>
      </c>
      <c r="G39" s="83">
        <f t="shared" si="1"/>
        <v>1.8866287142460578</v>
      </c>
      <c r="H39" s="83">
        <f t="shared" si="1"/>
        <v>1.2657896116148493</v>
      </c>
      <c r="I39" s="83">
        <f t="shared" si="1"/>
        <v>6.0729754858606952</v>
      </c>
      <c r="J39" s="83">
        <f t="shared" si="1"/>
        <v>1.4494800586147818</v>
      </c>
      <c r="K39" s="83">
        <f t="shared" si="1"/>
        <v>-0.14910042742123153</v>
      </c>
      <c r="L39" s="83">
        <f t="shared" si="1"/>
        <v>1.5748978119740116</v>
      </c>
      <c r="M39" s="83">
        <f t="shared" si="1"/>
        <v>7.4788364839918131E-2</v>
      </c>
      <c r="N39" s="83">
        <f t="shared" si="1"/>
        <v>1.1946128287721791</v>
      </c>
      <c r="O39" s="83">
        <f t="shared" si="1"/>
        <v>0.50742745013874924</v>
      </c>
      <c r="P39" s="83">
        <f t="shared" si="1"/>
        <v>2.5455635891113815</v>
      </c>
      <c r="Q39" s="83">
        <f t="shared" si="1"/>
        <v>-0.21149013460724575</v>
      </c>
      <c r="R39" s="83">
        <f t="shared" si="1"/>
        <v>0.94716362891666961</v>
      </c>
      <c r="S39" s="83">
        <f t="shared" si="1"/>
        <v>-0.19226567620712842</v>
      </c>
      <c r="T39" s="84">
        <f t="shared" si="1"/>
        <v>1.2602754048084819</v>
      </c>
      <c r="U39" s="83">
        <f t="shared" si="1"/>
        <v>1.6896030617628526</v>
      </c>
      <c r="V39" s="83">
        <f t="shared" si="1"/>
        <v>1.1220214527391903</v>
      </c>
      <c r="W39" s="78">
        <v>2008</v>
      </c>
    </row>
    <row r="40" spans="1:23" x14ac:dyDescent="0.25">
      <c r="A40" s="78">
        <v>2009</v>
      </c>
      <c r="B40" s="83">
        <f t="shared" si="2"/>
        <v>0.50092275243869722</v>
      </c>
      <c r="C40" s="83">
        <f t="shared" si="1"/>
        <v>-1.7673121919649617</v>
      </c>
      <c r="D40" s="83">
        <f t="shared" si="1"/>
        <v>0.45606080810773619</v>
      </c>
      <c r="E40" s="83">
        <f t="shared" si="1"/>
        <v>2.3946079457445535</v>
      </c>
      <c r="F40" s="83">
        <f t="shared" si="1"/>
        <v>0.92288382738381358</v>
      </c>
      <c r="G40" s="83">
        <f t="shared" si="1"/>
        <v>1.0289082329693429</v>
      </c>
      <c r="H40" s="83">
        <f t="shared" si="1"/>
        <v>1.1956212313346128</v>
      </c>
      <c r="I40" s="83">
        <f t="shared" si="1"/>
        <v>5.7936932121859854</v>
      </c>
      <c r="J40" s="83">
        <f t="shared" si="1"/>
        <v>1.1607671156590413</v>
      </c>
      <c r="K40" s="83">
        <f t="shared" si="1"/>
        <v>1.4152508627555136</v>
      </c>
      <c r="L40" s="83">
        <f t="shared" si="1"/>
        <v>1.0368090898331275</v>
      </c>
      <c r="M40" s="83">
        <f t="shared" si="1"/>
        <v>-0.60581005231273366</v>
      </c>
      <c r="N40" s="83">
        <f t="shared" si="1"/>
        <v>1.7319163867862954</v>
      </c>
      <c r="O40" s="83">
        <f t="shared" si="1"/>
        <v>0.72908087001617616</v>
      </c>
      <c r="P40" s="83">
        <f t="shared" si="1"/>
        <v>0.37040647236572966</v>
      </c>
      <c r="Q40" s="83">
        <f t="shared" si="1"/>
        <v>2.1168902408617072</v>
      </c>
      <c r="R40" s="83">
        <f t="shared" si="1"/>
        <v>-0.46829301279775848</v>
      </c>
      <c r="S40" s="83">
        <f t="shared" si="1"/>
        <v>2.0095442406199453</v>
      </c>
      <c r="T40" s="84">
        <f t="shared" si="1"/>
        <v>1.0960610206241341</v>
      </c>
      <c r="U40" s="83">
        <f t="shared" si="1"/>
        <v>0.68809053776584506</v>
      </c>
      <c r="V40" s="83">
        <f t="shared" si="1"/>
        <v>1.2281748376505703</v>
      </c>
      <c r="W40" s="78">
        <v>2009</v>
      </c>
    </row>
    <row r="41" spans="1:23" x14ac:dyDescent="0.25">
      <c r="A41" s="78">
        <v>2010</v>
      </c>
      <c r="B41" s="83">
        <f t="shared" si="2"/>
        <v>0.83362481053981696</v>
      </c>
      <c r="C41" s="83">
        <f t="shared" si="1"/>
        <v>0.2060950064193463</v>
      </c>
      <c r="D41" s="83">
        <f t="shared" si="1"/>
        <v>-0.28142091010458614</v>
      </c>
      <c r="E41" s="83">
        <f t="shared" si="1"/>
        <v>2.2108426346130159</v>
      </c>
      <c r="F41" s="83">
        <f t="shared" si="1"/>
        <v>0.27616225904385772</v>
      </c>
      <c r="G41" s="83">
        <f t="shared" si="1"/>
        <v>2.0318006306169707</v>
      </c>
      <c r="H41" s="83">
        <f t="shared" si="1"/>
        <v>0.79277804772010541</v>
      </c>
      <c r="I41" s="83">
        <f t="shared" si="1"/>
        <v>0.78811761139738223</v>
      </c>
      <c r="J41" s="83">
        <f t="shared" si="1"/>
        <v>-0.356104526140129</v>
      </c>
      <c r="K41" s="83">
        <f t="shared" si="1"/>
        <v>1.5182004089979557</v>
      </c>
      <c r="L41" s="83">
        <f t="shared" si="1"/>
        <v>-7.0285593796128865E-2</v>
      </c>
      <c r="M41" s="83">
        <f t="shared" si="1"/>
        <v>0.55831067029275516</v>
      </c>
      <c r="N41" s="83">
        <f t="shared" si="1"/>
        <v>1.0372268348567388</v>
      </c>
      <c r="O41" s="83">
        <f t="shared" si="1"/>
        <v>-1.1220472440944889</v>
      </c>
      <c r="P41" s="83">
        <f t="shared" si="1"/>
        <v>-0.17480819656211111</v>
      </c>
      <c r="Q41" s="83">
        <f t="shared" si="1"/>
        <v>-0.40043950677572582</v>
      </c>
      <c r="R41" s="83">
        <f t="shared" si="1"/>
        <v>0.1732513503414026</v>
      </c>
      <c r="S41" s="83">
        <f t="shared" si="1"/>
        <v>3.4334763948493219E-2</v>
      </c>
      <c r="T41" s="84">
        <f t="shared" si="1"/>
        <v>0.54692943961273954</v>
      </c>
      <c r="U41" s="83">
        <f t="shared" si="1"/>
        <v>1.076391011589223</v>
      </c>
      <c r="V41" s="83">
        <f t="shared" si="1"/>
        <v>0.37638771873315591</v>
      </c>
      <c r="W41" s="78">
        <v>2010</v>
      </c>
    </row>
    <row r="42" spans="1:23" x14ac:dyDescent="0.25">
      <c r="A42" s="78">
        <v>2011</v>
      </c>
      <c r="B42" s="83">
        <f t="shared" si="2"/>
        <v>-1.7083887379314291</v>
      </c>
      <c r="C42" s="83">
        <f t="shared" si="1"/>
        <v>-2.3871337536666744</v>
      </c>
      <c r="D42" s="83">
        <f t="shared" si="1"/>
        <v>-1.1315228966986268</v>
      </c>
      <c r="E42" s="83">
        <f t="shared" si="1"/>
        <v>1.1390113901139216</v>
      </c>
      <c r="F42" s="83">
        <f t="shared" si="1"/>
        <v>6.5658684272932533E-2</v>
      </c>
      <c r="G42" s="83">
        <f t="shared" si="1"/>
        <v>0.82793495505022463</v>
      </c>
      <c r="H42" s="83">
        <f t="shared" si="1"/>
        <v>6.0893613782255329E-2</v>
      </c>
      <c r="I42" s="83">
        <f t="shared" si="1"/>
        <v>2.2496240601503672</v>
      </c>
      <c r="J42" s="83">
        <f t="shared" si="1"/>
        <v>-3.6618210697144349</v>
      </c>
      <c r="K42" s="83">
        <f t="shared" si="1"/>
        <v>1.883873463007447</v>
      </c>
      <c r="L42" s="83">
        <f t="shared" si="1"/>
        <v>1.3809110730780958</v>
      </c>
      <c r="M42" s="83">
        <f t="shared" si="1"/>
        <v>0.58861897262126206</v>
      </c>
      <c r="N42" s="83">
        <f t="shared" si="1"/>
        <v>-1.1533772250670609</v>
      </c>
      <c r="O42" s="83">
        <f t="shared" si="1"/>
        <v>1.3461155607283217</v>
      </c>
      <c r="P42" s="83">
        <f t="shared" si="1"/>
        <v>-0.49291435613062617</v>
      </c>
      <c r="Q42" s="83">
        <f t="shared" si="1"/>
        <v>-0.27211884974626344</v>
      </c>
      <c r="R42" s="83">
        <f t="shared" si="1"/>
        <v>2.4230195333695121</v>
      </c>
      <c r="S42" s="83">
        <f t="shared" si="1"/>
        <v>-3.4322979234588047E-2</v>
      </c>
      <c r="T42" s="84">
        <f t="shared" si="1"/>
        <v>0.20664130117360457</v>
      </c>
      <c r="U42" s="83">
        <f t="shared" si="1"/>
        <v>-0.55860129346658027</v>
      </c>
      <c r="V42" s="83">
        <f t="shared" si="1"/>
        <v>0.45484799865478465</v>
      </c>
      <c r="W42" s="78">
        <v>2011</v>
      </c>
    </row>
    <row r="43" spans="1:23" x14ac:dyDescent="0.25">
      <c r="A43" s="78">
        <v>2012</v>
      </c>
      <c r="B43" s="83">
        <f t="shared" si="2"/>
        <v>0.66758815398640081</v>
      </c>
      <c r="C43" s="83">
        <f t="shared" si="1"/>
        <v>-3.0655245069254846</v>
      </c>
      <c r="D43" s="83">
        <f t="shared" si="1"/>
        <v>-2.2000807863201857</v>
      </c>
      <c r="E43" s="83">
        <f t="shared" si="1"/>
        <v>0.93238940853090924</v>
      </c>
      <c r="F43" s="83">
        <f t="shared" si="1"/>
        <v>0.74182083295359291</v>
      </c>
      <c r="G43" s="83">
        <f t="shared" si="1"/>
        <v>2.4191565731893121</v>
      </c>
      <c r="H43" s="83">
        <f t="shared" si="1"/>
        <v>-1.3515226817455499</v>
      </c>
      <c r="I43" s="83">
        <f t="shared" si="1"/>
        <v>1.5608761299684204</v>
      </c>
      <c r="J43" s="83">
        <f t="shared" si="1"/>
        <v>-0.43906023189549614</v>
      </c>
      <c r="K43" s="83">
        <f t="shared" si="1"/>
        <v>1.5216222201132439</v>
      </c>
      <c r="L43" s="83">
        <f t="shared" si="1"/>
        <v>1.033717219370061</v>
      </c>
      <c r="M43" s="83">
        <f t="shared" si="1"/>
        <v>-0.62471334356069974</v>
      </c>
      <c r="N43" s="83">
        <f t="shared" si="1"/>
        <v>0.94974961146606063</v>
      </c>
      <c r="O43" s="83">
        <f t="shared" si="1"/>
        <v>0.28408232343075213</v>
      </c>
      <c r="P43" s="83">
        <f t="shared" si="1"/>
        <v>-0.42365976861657373</v>
      </c>
      <c r="Q43" s="83">
        <f t="shared" si="1"/>
        <v>0.8702064896755104</v>
      </c>
      <c r="R43" s="83">
        <f t="shared" si="1"/>
        <v>2.5511133184338917</v>
      </c>
      <c r="S43" s="83">
        <f t="shared" si="1"/>
        <v>-0.70171673819741898</v>
      </c>
      <c r="T43" s="84">
        <f t="shared" si="1"/>
        <v>0.36998360203955372</v>
      </c>
      <c r="U43" s="83">
        <f t="shared" si="1"/>
        <v>-0.61778275942965877</v>
      </c>
      <c r="V43" s="83">
        <f t="shared" si="1"/>
        <v>0.68713374836622165</v>
      </c>
      <c r="W43" s="78">
        <v>2012</v>
      </c>
    </row>
    <row r="44" spans="1:23" x14ac:dyDescent="0.25">
      <c r="A44" s="99">
        <v>2013</v>
      </c>
      <c r="B44" s="83">
        <f t="shared" si="2"/>
        <v>0.19865614957640787</v>
      </c>
      <c r="C44" s="83">
        <f t="shared" si="1"/>
        <v>-0.94606873697151173</v>
      </c>
      <c r="D44" s="83">
        <f t="shared" si="1"/>
        <v>-3.7529599647557603</v>
      </c>
      <c r="E44" s="83">
        <f t="shared" si="1"/>
        <v>-2.3755645026988361</v>
      </c>
      <c r="F44" s="83">
        <f t="shared" si="1"/>
        <v>0.79425387176146955</v>
      </c>
      <c r="G44" s="83">
        <f t="shared" si="1"/>
        <v>4.800844948711358E-2</v>
      </c>
      <c r="H44" s="83">
        <f t="shared" si="1"/>
        <v>0.12081019946535321</v>
      </c>
      <c r="I44" s="83">
        <f t="shared" si="1"/>
        <v>1.0966732956190839</v>
      </c>
      <c r="J44" s="83">
        <f t="shared" si="1"/>
        <v>0.82979336165311679</v>
      </c>
      <c r="K44" s="83">
        <f t="shared" si="1"/>
        <v>1.3788483111055712</v>
      </c>
      <c r="L44" s="83">
        <f t="shared" si="1"/>
        <v>0.66836045686558521</v>
      </c>
      <c r="M44" s="83">
        <f t="shared" si="1"/>
        <v>-0.30715854473693582</v>
      </c>
      <c r="N44" s="83">
        <f t="shared" si="1"/>
        <v>-0.46918527931185849</v>
      </c>
      <c r="O44" s="83">
        <f t="shared" si="1"/>
        <v>4.012596811620412</v>
      </c>
      <c r="P44" s="83">
        <f t="shared" si="1"/>
        <v>-0.86401570937653105</v>
      </c>
      <c r="Q44" s="83">
        <f t="shared" si="1"/>
        <v>-4.6303065750350925E-2</v>
      </c>
      <c r="R44" s="83">
        <f t="shared" si="1"/>
        <v>0.5908371807703503</v>
      </c>
      <c r="S44" s="83">
        <f t="shared" si="1"/>
        <v>-0.79095801007068189</v>
      </c>
      <c r="T44" s="84">
        <f t="shared" si="1"/>
        <v>4.9023062931510708E-2</v>
      </c>
      <c r="U44" s="83">
        <f t="shared" si="1"/>
        <v>-1.8583119131301515</v>
      </c>
      <c r="V44" s="83">
        <f t="shared" si="1"/>
        <v>0.65348973493281903</v>
      </c>
      <c r="W44" s="104">
        <v>2013</v>
      </c>
    </row>
    <row r="45" spans="1:23" x14ac:dyDescent="0.25">
      <c r="A45" s="120">
        <v>2014</v>
      </c>
      <c r="B45" s="83">
        <f t="shared" si="2"/>
        <v>-0.44025890722491567</v>
      </c>
      <c r="C45" s="83">
        <f t="shared" si="1"/>
        <v>7.0148931577818985E-2</v>
      </c>
      <c r="D45" s="83">
        <f t="shared" si="1"/>
        <v>-1.2272922328708233</v>
      </c>
      <c r="E45" s="83">
        <f t="shared" si="1"/>
        <v>-2.703299349763185</v>
      </c>
      <c r="F45" s="83">
        <f t="shared" si="1"/>
        <v>-3.4104575398032466E-2</v>
      </c>
      <c r="G45" s="83">
        <f t="shared" si="1"/>
        <v>0.73897535149313853</v>
      </c>
      <c r="H45" s="83">
        <f t="shared" si="1"/>
        <v>-0.51346563631229003</v>
      </c>
      <c r="I45" s="83">
        <f t="shared" si="1"/>
        <v>1.4877485151162091</v>
      </c>
      <c r="J45" s="83">
        <f t="shared" si="1"/>
        <v>0.78190549297534062</v>
      </c>
      <c r="K45" s="83">
        <f t="shared" si="1"/>
        <v>1.6059874902027076</v>
      </c>
      <c r="L45" s="83">
        <f t="shared" si="1"/>
        <v>0.50931083877128458</v>
      </c>
      <c r="M45" s="83">
        <f t="shared" si="1"/>
        <v>0.84768761673663562</v>
      </c>
      <c r="N45" s="83">
        <f t="shared" si="1"/>
        <v>0.14485637122514561</v>
      </c>
      <c r="O45" s="83">
        <f t="shared" si="1"/>
        <v>5.3281953961378434</v>
      </c>
      <c r="P45" s="83">
        <f t="shared" si="1"/>
        <v>-0.3598428576144812</v>
      </c>
      <c r="Q45" s="83">
        <f t="shared" si="1"/>
        <v>-0.32670974033889877</v>
      </c>
      <c r="R45" s="83">
        <f t="shared" si="1"/>
        <v>0.64514058287328169</v>
      </c>
      <c r="S45" s="83">
        <f t="shared" si="1"/>
        <v>-1.8689960136798192</v>
      </c>
      <c r="T45" s="84">
        <f t="shared" si="1"/>
        <v>0.32206881105823015</v>
      </c>
      <c r="U45" s="83">
        <f t="shared" si="1"/>
        <v>-1.4409478630765307</v>
      </c>
      <c r="V45" s="83">
        <f t="shared" si="1"/>
        <v>0.86685550848272896</v>
      </c>
      <c r="W45" s="120">
        <v>2014</v>
      </c>
    </row>
    <row r="46" spans="1:23" x14ac:dyDescent="0.25">
      <c r="A46" s="131">
        <v>2015</v>
      </c>
      <c r="B46" s="83">
        <f t="shared" si="2"/>
        <v>0.5857029900137718</v>
      </c>
      <c r="C46" s="83">
        <f t="shared" si="1"/>
        <v>0.78727419789701969</v>
      </c>
      <c r="D46" s="83">
        <f t="shared" si="1"/>
        <v>-1.4105311938828748</v>
      </c>
      <c r="E46" s="83">
        <f t="shared" si="1"/>
        <v>1.5222458282626121</v>
      </c>
      <c r="F46" s="83">
        <f t="shared" si="1"/>
        <v>0.97680097680097333</v>
      </c>
      <c r="G46" s="83">
        <f t="shared" si="1"/>
        <v>7.3037900319135929E-2</v>
      </c>
      <c r="H46" s="83">
        <f t="shared" si="1"/>
        <v>-0.60385538437715525</v>
      </c>
      <c r="I46" s="83">
        <f t="shared" si="1"/>
        <v>-7.1339856981558256</v>
      </c>
      <c r="J46" s="83">
        <f t="shared" si="1"/>
        <v>2.125586750510422E-2</v>
      </c>
      <c r="K46" s="83">
        <f t="shared" si="1"/>
        <v>0.18301721269322968</v>
      </c>
      <c r="L46" s="83">
        <f t="shared" si="1"/>
        <v>-0.69901594842211523</v>
      </c>
      <c r="M46" s="83">
        <f t="shared" si="1"/>
        <v>0.72342176913822698</v>
      </c>
      <c r="N46" s="83">
        <f t="shared" si="1"/>
        <v>5.6387751599686453E-2</v>
      </c>
      <c r="O46" s="83">
        <f t="shared" si="1"/>
        <v>2.5004469996011522</v>
      </c>
      <c r="P46" s="83">
        <f t="shared" si="1"/>
        <v>-1.1198727718507655</v>
      </c>
      <c r="Q46" s="83">
        <f t="shared" si="1"/>
        <v>-1.4114136151268184</v>
      </c>
      <c r="R46" s="83">
        <f t="shared" si="1"/>
        <v>2.310488886054145</v>
      </c>
      <c r="S46" s="83">
        <f t="shared" si="1"/>
        <v>4.4396102022247419E-2</v>
      </c>
      <c r="T46" s="84">
        <f t="shared" si="1"/>
        <v>9.0975597996873603E-2</v>
      </c>
      <c r="U46" s="83">
        <f t="shared" si="1"/>
        <v>0.73530076377275577</v>
      </c>
      <c r="V46" s="83">
        <f t="shared" si="1"/>
        <v>-0.10357080476835279</v>
      </c>
      <c r="W46" s="131">
        <v>2015</v>
      </c>
    </row>
    <row r="48" spans="1:23" x14ac:dyDescent="0.25">
      <c r="A48" s="104"/>
      <c r="B48" s="176" t="s">
        <v>95</v>
      </c>
      <c r="C48" s="176"/>
      <c r="D48" s="176"/>
      <c r="E48" s="176"/>
      <c r="F48" s="176"/>
      <c r="G48" s="176"/>
      <c r="H48" s="176"/>
      <c r="I48" s="176"/>
      <c r="J48" s="176"/>
      <c r="K48" s="176"/>
      <c r="L48" s="176" t="s">
        <v>95</v>
      </c>
      <c r="M48" s="176"/>
      <c r="N48" s="176"/>
      <c r="O48" s="176"/>
      <c r="P48" s="176"/>
      <c r="Q48" s="176"/>
      <c r="R48" s="176"/>
      <c r="S48" s="176"/>
      <c r="T48" s="176"/>
      <c r="U48" s="177"/>
      <c r="V48" s="177"/>
      <c r="W48" s="104"/>
    </row>
    <row r="49" spans="1:23" x14ac:dyDescent="0.25">
      <c r="A49" s="124">
        <v>1996</v>
      </c>
      <c r="B49" s="109">
        <f>B6/$T6*100</f>
        <v>3.5457043216739583</v>
      </c>
      <c r="C49" s="109">
        <f t="shared" ref="C49:V53" si="3">C6/$T6*100</f>
        <v>7.1436998584237843</v>
      </c>
      <c r="D49" s="109">
        <f t="shared" si="3"/>
        <v>4.4026603530606856</v>
      </c>
      <c r="E49" s="109">
        <f t="shared" si="3"/>
        <v>8.6805416689996076</v>
      </c>
      <c r="F49" s="109">
        <f t="shared" si="3"/>
        <v>5.7663312563489333</v>
      </c>
      <c r="G49" s="109">
        <f t="shared" si="3"/>
        <v>5.5203725774069952</v>
      </c>
      <c r="H49" s="109">
        <f t="shared" si="3"/>
        <v>4.7905951800097588</v>
      </c>
      <c r="I49" s="109">
        <f t="shared" si="3"/>
        <v>4.5460362659073281</v>
      </c>
      <c r="J49" s="109">
        <f t="shared" si="3"/>
        <v>6.9270362579086715</v>
      </c>
      <c r="K49" s="109">
        <f t="shared" si="3"/>
        <v>6.2519496724550274</v>
      </c>
      <c r="L49" s="109">
        <f t="shared" si="3"/>
        <v>5.275213764087634</v>
      </c>
      <c r="M49" s="109">
        <f t="shared" si="3"/>
        <v>6.5567984578590792</v>
      </c>
      <c r="N49" s="109">
        <f t="shared" si="3"/>
        <v>4.3478695579142705</v>
      </c>
      <c r="O49" s="109">
        <f t="shared" si="3"/>
        <v>6.6216875564905093</v>
      </c>
      <c r="P49" s="109">
        <f t="shared" si="3"/>
        <v>3.5479039521360409</v>
      </c>
      <c r="Q49" s="109">
        <f t="shared" si="3"/>
        <v>5.4122907351564935</v>
      </c>
      <c r="R49" s="109">
        <f t="shared" si="3"/>
        <v>5.2621159645179612</v>
      </c>
      <c r="S49" s="109">
        <f t="shared" si="3"/>
        <v>5.4011925996432595</v>
      </c>
      <c r="T49" s="112">
        <f t="shared" si="3"/>
        <v>100</v>
      </c>
      <c r="U49" s="109">
        <f t="shared" si="3"/>
        <v>23.772606202158038</v>
      </c>
      <c r="V49" s="109">
        <f t="shared" si="3"/>
        <v>76.22739379784197</v>
      </c>
      <c r="W49" s="124">
        <v>1996</v>
      </c>
    </row>
    <row r="50" spans="1:23" hidden="1" outlineLevel="1" x14ac:dyDescent="0.25">
      <c r="A50" s="124">
        <v>1997</v>
      </c>
      <c r="B50" s="109">
        <f>B7/$T7*100</f>
        <v>3.5562833734358756</v>
      </c>
      <c r="C50" s="109">
        <f t="shared" si="3"/>
        <v>7.2661787384527292</v>
      </c>
      <c r="D50" s="109">
        <f t="shared" si="3"/>
        <v>4.3910525284694559</v>
      </c>
      <c r="E50" s="109">
        <f t="shared" si="3"/>
        <v>8.7524676877326399</v>
      </c>
      <c r="F50" s="109">
        <f t="shared" si="3"/>
        <v>5.6888679027291493</v>
      </c>
      <c r="G50" s="109">
        <f t="shared" si="3"/>
        <v>5.7376942126757511</v>
      </c>
      <c r="H50" s="109">
        <f t="shared" si="3"/>
        <v>4.8449563727878715</v>
      </c>
      <c r="I50" s="109">
        <f t="shared" si="3"/>
        <v>4.5374309926509371</v>
      </c>
      <c r="J50" s="109">
        <f t="shared" si="3"/>
        <v>6.7451638343723159</v>
      </c>
      <c r="K50" s="109">
        <f t="shared" si="3"/>
        <v>6.0774690691354429</v>
      </c>
      <c r="L50" s="109">
        <f t="shared" si="3"/>
        <v>5.1626287844157677</v>
      </c>
      <c r="M50" s="109">
        <f t="shared" si="3"/>
        <v>6.6212896776559349</v>
      </c>
      <c r="N50" s="109">
        <f t="shared" si="3"/>
        <v>4.4398788384160577</v>
      </c>
      <c r="O50" s="109">
        <f t="shared" si="3"/>
        <v>6.9180652323519514</v>
      </c>
      <c r="P50" s="109">
        <f t="shared" si="3"/>
        <v>3.4236687044451033</v>
      </c>
      <c r="Q50" s="109">
        <f t="shared" si="3"/>
        <v>5.2039201699878941</v>
      </c>
      <c r="R50" s="109">
        <f t="shared" si="3"/>
        <v>5.3619526505352306</v>
      </c>
      <c r="S50" s="109">
        <f t="shared" si="3"/>
        <v>5.2710312297498909</v>
      </c>
      <c r="T50" s="112">
        <f t="shared" si="3"/>
        <v>100</v>
      </c>
      <c r="U50" s="109">
        <f t="shared" si="3"/>
        <v>23.9659823280907</v>
      </c>
      <c r="V50" s="109">
        <f t="shared" si="3"/>
        <v>76.034017671909311</v>
      </c>
      <c r="W50" s="124">
        <v>1997</v>
      </c>
    </row>
    <row r="51" spans="1:23" hidden="1" outlineLevel="1" x14ac:dyDescent="0.25">
      <c r="A51" s="124">
        <v>1998</v>
      </c>
      <c r="B51" s="109">
        <f>B8/$T8*100</f>
        <v>3.5123124633648186</v>
      </c>
      <c r="C51" s="109">
        <f t="shared" si="3"/>
        <v>7.1012926007581596</v>
      </c>
      <c r="D51" s="109">
        <f t="shared" si="3"/>
        <v>4.2403511298340701</v>
      </c>
      <c r="E51" s="109">
        <f t="shared" si="3"/>
        <v>8.8581587183112021</v>
      </c>
      <c r="F51" s="109">
        <f t="shared" si="3"/>
        <v>5.8146751663668246</v>
      </c>
      <c r="G51" s="109">
        <f t="shared" si="3"/>
        <v>5.6704669223607969</v>
      </c>
      <c r="H51" s="109">
        <f t="shared" si="3"/>
        <v>4.8143445623756431</v>
      </c>
      <c r="I51" s="109">
        <f t="shared" si="3"/>
        <v>4.570650884213558</v>
      </c>
      <c r="J51" s="109">
        <f t="shared" si="3"/>
        <v>6.8058786663069917</v>
      </c>
      <c r="K51" s="109">
        <f t="shared" si="3"/>
        <v>6.1203317398085746</v>
      </c>
      <c r="L51" s="109">
        <f t="shared" si="3"/>
        <v>5.034003533203391</v>
      </c>
      <c r="M51" s="109">
        <f t="shared" si="3"/>
        <v>6.6009244742281012</v>
      </c>
      <c r="N51" s="109">
        <f t="shared" si="3"/>
        <v>4.4423643661631891</v>
      </c>
      <c r="O51" s="109">
        <f t="shared" si="3"/>
        <v>7.0486596340639753</v>
      </c>
      <c r="P51" s="109">
        <f t="shared" si="3"/>
        <v>3.3807807527629774</v>
      </c>
      <c r="Q51" s="109">
        <f t="shared" si="3"/>
        <v>5.1333875550922139</v>
      </c>
      <c r="R51" s="109">
        <f t="shared" si="3"/>
        <v>5.4085190360966822</v>
      </c>
      <c r="S51" s="109">
        <f t="shared" si="3"/>
        <v>5.4428977946888368</v>
      </c>
      <c r="T51" s="112">
        <f t="shared" si="3"/>
        <v>100</v>
      </c>
      <c r="U51" s="109">
        <f t="shared" si="3"/>
        <v>23.712114912268248</v>
      </c>
      <c r="V51" s="109">
        <f t="shared" si="3"/>
        <v>76.287885087731752</v>
      </c>
      <c r="W51" s="124">
        <v>1998</v>
      </c>
    </row>
    <row r="52" spans="1:23" hidden="1" outlineLevel="1" x14ac:dyDescent="0.25">
      <c r="A52" s="124">
        <v>1999</v>
      </c>
      <c r="B52" s="109">
        <f>B9/$T9*100</f>
        <v>3.4326771449662834</v>
      </c>
      <c r="C52" s="109">
        <f t="shared" si="3"/>
        <v>7.0227420191728731</v>
      </c>
      <c r="D52" s="109">
        <f t="shared" si="3"/>
        <v>4.1818427361501334</v>
      </c>
      <c r="E52" s="109">
        <f t="shared" si="3"/>
        <v>8.9797315066879637</v>
      </c>
      <c r="F52" s="109">
        <f t="shared" si="3"/>
        <v>5.8576666609127077</v>
      </c>
      <c r="G52" s="109">
        <f t="shared" si="3"/>
        <v>5.7552123262007928</v>
      </c>
      <c r="H52" s="109">
        <f t="shared" si="3"/>
        <v>4.7526017207048135</v>
      </c>
      <c r="I52" s="109">
        <f t="shared" si="3"/>
        <v>4.7267089007330201</v>
      </c>
      <c r="J52" s="109">
        <f t="shared" si="3"/>
        <v>6.7471611822966224</v>
      </c>
      <c r="K52" s="109">
        <f t="shared" si="3"/>
        <v>6.193562537252661</v>
      </c>
      <c r="L52" s="109">
        <f t="shared" si="3"/>
        <v>4.9113094760613274</v>
      </c>
      <c r="M52" s="109">
        <f t="shared" si="3"/>
        <v>6.7215729837362623</v>
      </c>
      <c r="N52" s="109">
        <f t="shared" si="3"/>
        <v>4.4478787688014876</v>
      </c>
      <c r="O52" s="109">
        <f t="shared" si="3"/>
        <v>7.0099479198926922</v>
      </c>
      <c r="P52" s="109">
        <f t="shared" si="3"/>
        <v>3.3255519486123983</v>
      </c>
      <c r="Q52" s="109">
        <f t="shared" si="3"/>
        <v>4.9949788237348827</v>
      </c>
      <c r="R52" s="109">
        <f t="shared" si="3"/>
        <v>5.4758744919168709</v>
      </c>
      <c r="S52" s="109">
        <f t="shared" si="3"/>
        <v>5.4629788521662146</v>
      </c>
      <c r="T52" s="112">
        <f t="shared" si="3"/>
        <v>100</v>
      </c>
      <c r="U52" s="109">
        <f t="shared" si="3"/>
        <v>23.616993406977251</v>
      </c>
      <c r="V52" s="109">
        <f t="shared" si="3"/>
        <v>76.383006593022756</v>
      </c>
      <c r="W52" s="124">
        <v>1999</v>
      </c>
    </row>
    <row r="53" spans="1:23" collapsed="1" x14ac:dyDescent="0.25">
      <c r="A53" s="104">
        <v>2000</v>
      </c>
      <c r="B53" s="109">
        <f>B10/$T10*100</f>
        <v>3.3976427140379379</v>
      </c>
      <c r="C53" s="109">
        <f t="shared" si="3"/>
        <v>6.969136796365631</v>
      </c>
      <c r="D53" s="109">
        <f t="shared" si="3"/>
        <v>4.2998151428006581</v>
      </c>
      <c r="E53" s="109">
        <f t="shared" si="3"/>
        <v>9.1137452639259422</v>
      </c>
      <c r="F53" s="109">
        <f t="shared" si="3"/>
        <v>5.848987769260714</v>
      </c>
      <c r="G53" s="109">
        <f t="shared" si="3"/>
        <v>5.7927357438820826</v>
      </c>
      <c r="H53" s="109">
        <f t="shared" si="3"/>
        <v>4.6689181064263865</v>
      </c>
      <c r="I53" s="109">
        <f t="shared" si="3"/>
        <v>4.7311825765465745</v>
      </c>
      <c r="J53" s="109">
        <f t="shared" si="3"/>
        <v>6.6787051435955229</v>
      </c>
      <c r="K53" s="109">
        <f t="shared" si="3"/>
        <v>6.3196908584344413</v>
      </c>
      <c r="L53" s="109">
        <f t="shared" si="3"/>
        <v>4.6738095868940936</v>
      </c>
      <c r="M53" s="109">
        <f t="shared" si="3"/>
        <v>6.868963352620713</v>
      </c>
      <c r="N53" s="109">
        <f t="shared" si="3"/>
        <v>4.3358898112499977</v>
      </c>
      <c r="O53" s="109">
        <f t="shared" si="3"/>
        <v>7.1856867129047446</v>
      </c>
      <c r="P53" s="109">
        <f t="shared" si="3"/>
        <v>3.3225381076900184</v>
      </c>
      <c r="Q53" s="109">
        <f t="shared" si="3"/>
        <v>4.8485781077715435</v>
      </c>
      <c r="R53" s="109">
        <f t="shared" si="3"/>
        <v>5.5581484931182983</v>
      </c>
      <c r="S53" s="109">
        <f t="shared" si="3"/>
        <v>5.385825712474702</v>
      </c>
      <c r="T53" s="112">
        <f t="shared" si="3"/>
        <v>100</v>
      </c>
      <c r="U53" s="109">
        <f t="shared" si="3"/>
        <v>23.780339917130167</v>
      </c>
      <c r="V53" s="109">
        <f t="shared" si="3"/>
        <v>76.219660082869837</v>
      </c>
      <c r="W53" s="114">
        <v>2000</v>
      </c>
    </row>
    <row r="54" spans="1:23" x14ac:dyDescent="0.25">
      <c r="A54" s="104">
        <v>2001</v>
      </c>
      <c r="B54" s="109">
        <f t="shared" ref="B54:V54" si="4">B11/$T11*100</f>
        <v>3.474400809699596</v>
      </c>
      <c r="C54" s="109">
        <f t="shared" si="4"/>
        <v>6.9597208048279597</v>
      </c>
      <c r="D54" s="109">
        <f t="shared" si="4"/>
        <v>4.39098243271052</v>
      </c>
      <c r="E54" s="109">
        <f t="shared" si="4"/>
        <v>9.3651963563518148</v>
      </c>
      <c r="F54" s="109">
        <f t="shared" si="4"/>
        <v>5.8718969564870456</v>
      </c>
      <c r="G54" s="109">
        <f t="shared" si="4"/>
        <v>5.8122614052991652</v>
      </c>
      <c r="H54" s="109">
        <f t="shared" si="4"/>
        <v>4.4142906939142339</v>
      </c>
      <c r="I54" s="109">
        <f t="shared" si="4"/>
        <v>4.6890551964823421</v>
      </c>
      <c r="J54" s="109">
        <f t="shared" si="4"/>
        <v>6.5553959674608269</v>
      </c>
      <c r="K54" s="109">
        <f t="shared" si="4"/>
        <v>6.2709721854749638</v>
      </c>
      <c r="L54" s="109">
        <f t="shared" si="4"/>
        <v>4.6978745385594234</v>
      </c>
      <c r="M54" s="109">
        <f t="shared" si="4"/>
        <v>6.8551486059139997</v>
      </c>
      <c r="N54" s="109">
        <f t="shared" si="4"/>
        <v>4.4151306312549083</v>
      </c>
      <c r="O54" s="109">
        <f t="shared" si="4"/>
        <v>7.0526388731400642</v>
      </c>
      <c r="P54" s="109">
        <f t="shared" si="4"/>
        <v>3.3255219160650613</v>
      </c>
      <c r="Q54" s="109">
        <f t="shared" si="4"/>
        <v>4.858302570628231</v>
      </c>
      <c r="R54" s="109">
        <f t="shared" si="4"/>
        <v>5.7104190027423956</v>
      </c>
      <c r="S54" s="109">
        <f t="shared" si="4"/>
        <v>5.2807910529874471</v>
      </c>
      <c r="T54" s="112">
        <f t="shared" si="4"/>
        <v>100</v>
      </c>
      <c r="U54" s="109">
        <f t="shared" si="4"/>
        <v>24.190300403589895</v>
      </c>
      <c r="V54" s="109">
        <f t="shared" si="4"/>
        <v>75.809699596410113</v>
      </c>
      <c r="W54" s="104">
        <v>2001</v>
      </c>
    </row>
    <row r="55" spans="1:23" x14ac:dyDescent="0.25">
      <c r="A55" s="104">
        <v>2002</v>
      </c>
      <c r="B55" s="109">
        <f t="shared" ref="B55:V55" si="5">B12/$T12*100</f>
        <v>3.5180988309863235</v>
      </c>
      <c r="C55" s="109">
        <f t="shared" si="5"/>
        <v>6.8378013653701846</v>
      </c>
      <c r="D55" s="109">
        <f t="shared" si="5"/>
        <v>4.3762057567133201</v>
      </c>
      <c r="E55" s="109">
        <f t="shared" si="5"/>
        <v>9.3383676751453866</v>
      </c>
      <c r="F55" s="109">
        <f t="shared" si="5"/>
        <v>5.8652515542653587</v>
      </c>
      <c r="G55" s="109">
        <f t="shared" si="5"/>
        <v>5.7698109115815983</v>
      </c>
      <c r="H55" s="109">
        <f t="shared" si="5"/>
        <v>4.4161426735618683</v>
      </c>
      <c r="I55" s="109">
        <f t="shared" si="5"/>
        <v>4.7349938645301126</v>
      </c>
      <c r="J55" s="109">
        <f t="shared" si="5"/>
        <v>6.5271093294570193</v>
      </c>
      <c r="K55" s="109">
        <f t="shared" si="5"/>
        <v>6.2677340845481693</v>
      </c>
      <c r="L55" s="109">
        <f t="shared" si="5"/>
        <v>4.7012836712762311</v>
      </c>
      <c r="M55" s="109">
        <f t="shared" si="5"/>
        <v>6.8354395046963443</v>
      </c>
      <c r="N55" s="109">
        <f t="shared" si="5"/>
        <v>4.4557575185003468</v>
      </c>
      <c r="O55" s="109">
        <f t="shared" si="5"/>
        <v>7.0515497563525997</v>
      </c>
      <c r="P55" s="109">
        <f t="shared" si="5"/>
        <v>3.3718781838150274</v>
      </c>
      <c r="Q55" s="109">
        <f t="shared" si="5"/>
        <v>4.7675231274470757</v>
      </c>
      <c r="R55" s="109">
        <f t="shared" si="5"/>
        <v>5.8865083003299086</v>
      </c>
      <c r="S55" s="109">
        <f t="shared" si="5"/>
        <v>5.2785438914231175</v>
      </c>
      <c r="T55" s="112">
        <f t="shared" si="5"/>
        <v>100</v>
      </c>
      <c r="U55" s="109">
        <f t="shared" si="5"/>
        <v>24.070473628215218</v>
      </c>
      <c r="V55" s="109">
        <f t="shared" si="5"/>
        <v>75.929526371784775</v>
      </c>
      <c r="W55" s="104">
        <v>2002</v>
      </c>
    </row>
    <row r="56" spans="1:23" x14ac:dyDescent="0.25">
      <c r="A56" s="104">
        <v>2003</v>
      </c>
      <c r="B56" s="109">
        <f t="shared" ref="B56:V56" si="6">B13/$T13*100</f>
        <v>3.6581708160745401</v>
      </c>
      <c r="C56" s="109">
        <f t="shared" si="6"/>
        <v>6.8881192367307982</v>
      </c>
      <c r="D56" s="109">
        <f t="shared" si="6"/>
        <v>4.2871498252957707</v>
      </c>
      <c r="E56" s="109">
        <f t="shared" si="6"/>
        <v>9.533093096774758</v>
      </c>
      <c r="F56" s="109">
        <f t="shared" si="6"/>
        <v>5.9083087404657029</v>
      </c>
      <c r="G56" s="109">
        <f t="shared" si="6"/>
        <v>5.7910730079777224</v>
      </c>
      <c r="H56" s="109">
        <f t="shared" si="6"/>
        <v>4.4898767875438956</v>
      </c>
      <c r="I56" s="109">
        <f t="shared" si="6"/>
        <v>4.6814384419360211</v>
      </c>
      <c r="J56" s="109">
        <f t="shared" si="6"/>
        <v>6.4642753934129065</v>
      </c>
      <c r="K56" s="109">
        <f t="shared" si="6"/>
        <v>6.337735237711593</v>
      </c>
      <c r="L56" s="109">
        <f t="shared" si="6"/>
        <v>4.7420813885264419</v>
      </c>
      <c r="M56" s="109">
        <f t="shared" si="6"/>
        <v>6.74866235233333</v>
      </c>
      <c r="N56" s="109">
        <f t="shared" si="6"/>
        <v>4.44138432303206</v>
      </c>
      <c r="O56" s="109">
        <f t="shared" si="6"/>
        <v>6.9305911921045942</v>
      </c>
      <c r="P56" s="109">
        <f t="shared" si="6"/>
        <v>3.3312024379778093</v>
      </c>
      <c r="Q56" s="109">
        <f t="shared" si="6"/>
        <v>4.6172926536652854</v>
      </c>
      <c r="R56" s="109">
        <f t="shared" si="6"/>
        <v>5.9944567530409048</v>
      </c>
      <c r="S56" s="109">
        <f t="shared" si="6"/>
        <v>5.1550883153958651</v>
      </c>
      <c r="T56" s="112">
        <f t="shared" si="6"/>
        <v>100</v>
      </c>
      <c r="U56" s="109">
        <f t="shared" si="6"/>
        <v>24.366532974875867</v>
      </c>
      <c r="V56" s="109">
        <f t="shared" si="6"/>
        <v>75.633467025124133</v>
      </c>
      <c r="W56" s="104">
        <v>2003</v>
      </c>
    </row>
    <row r="57" spans="1:23" x14ac:dyDescent="0.25">
      <c r="A57" s="104">
        <v>2004</v>
      </c>
      <c r="B57" s="109">
        <f t="shared" ref="B57:V57" si="7">B14/$T14*100</f>
        <v>3.651963987790908</v>
      </c>
      <c r="C57" s="109">
        <f t="shared" si="7"/>
        <v>7.054715756384895</v>
      </c>
      <c r="D57" s="109">
        <f t="shared" si="7"/>
        <v>4.233202887742471</v>
      </c>
      <c r="E57" s="109">
        <f t="shared" si="7"/>
        <v>9.7679327906826021</v>
      </c>
      <c r="F57" s="109">
        <f t="shared" si="7"/>
        <v>5.9888914394669115</v>
      </c>
      <c r="G57" s="109">
        <f t="shared" si="7"/>
        <v>5.8408358768942161</v>
      </c>
      <c r="H57" s="109">
        <f t="shared" si="7"/>
        <v>4.3887271285458374</v>
      </c>
      <c r="I57" s="109">
        <f t="shared" si="7"/>
        <v>4.7103196264782214</v>
      </c>
      <c r="J57" s="109">
        <f t="shared" si="7"/>
        <v>6.4115307605201277</v>
      </c>
      <c r="K57" s="109">
        <f t="shared" si="7"/>
        <v>6.3748463703871296</v>
      </c>
      <c r="L57" s="109">
        <f t="shared" si="7"/>
        <v>4.6338755081172449</v>
      </c>
      <c r="M57" s="109">
        <f t="shared" si="7"/>
        <v>6.8354880836140497</v>
      </c>
      <c r="N57" s="109">
        <f t="shared" si="7"/>
        <v>4.3867501254847774</v>
      </c>
      <c r="O57" s="109">
        <f t="shared" si="7"/>
        <v>6.9313727320754452</v>
      </c>
      <c r="P57" s="109">
        <f t="shared" si="7"/>
        <v>3.302144279486726</v>
      </c>
      <c r="Q57" s="109">
        <f t="shared" si="7"/>
        <v>4.4682465850017961</v>
      </c>
      <c r="R57" s="109">
        <f t="shared" si="7"/>
        <v>5.976809754093769</v>
      </c>
      <c r="S57" s="109">
        <f t="shared" si="7"/>
        <v>5.0423463072328651</v>
      </c>
      <c r="T57" s="112">
        <f t="shared" si="7"/>
        <v>100</v>
      </c>
      <c r="U57" s="109">
        <f t="shared" si="7"/>
        <v>24.707815422600877</v>
      </c>
      <c r="V57" s="109">
        <f t="shared" si="7"/>
        <v>75.292184577399112</v>
      </c>
      <c r="W57" s="104">
        <v>2004</v>
      </c>
    </row>
    <row r="58" spans="1:23" x14ac:dyDescent="0.25">
      <c r="A58" s="104">
        <v>2005</v>
      </c>
      <c r="B58" s="109">
        <f t="shared" ref="B58:V58" si="8">B15/$T15*100</f>
        <v>3.6012093104381298</v>
      </c>
      <c r="C58" s="109">
        <f t="shared" si="8"/>
        <v>6.8940534037571801</v>
      </c>
      <c r="D58" s="109">
        <f t="shared" si="8"/>
        <v>4.1709805745566273</v>
      </c>
      <c r="E58" s="109">
        <f t="shared" si="8"/>
        <v>10.024888360163418</v>
      </c>
      <c r="F58" s="109">
        <f t="shared" si="8"/>
        <v>6.0199419942441468</v>
      </c>
      <c r="G58" s="109">
        <f t="shared" si="8"/>
        <v>6.1117359910732842</v>
      </c>
      <c r="H58" s="109">
        <f t="shared" si="8"/>
        <v>4.4140501836998007</v>
      </c>
      <c r="I58" s="109">
        <f t="shared" si="8"/>
        <v>4.7353850763757359</v>
      </c>
      <c r="J58" s="109">
        <f t="shared" si="8"/>
        <v>6.3808567588780782</v>
      </c>
      <c r="K58" s="109">
        <f t="shared" si="8"/>
        <v>6.349438837917071</v>
      </c>
      <c r="L58" s="109">
        <f t="shared" si="8"/>
        <v>4.5864574225676833</v>
      </c>
      <c r="M58" s="109">
        <f t="shared" si="8"/>
        <v>6.8050545956256414</v>
      </c>
      <c r="N58" s="109">
        <f t="shared" si="8"/>
        <v>4.2946397225383892</v>
      </c>
      <c r="O58" s="109">
        <f t="shared" si="8"/>
        <v>6.9862946307779339</v>
      </c>
      <c r="P58" s="109">
        <f t="shared" si="8"/>
        <v>3.2746194630107093</v>
      </c>
      <c r="Q58" s="109">
        <f t="shared" si="8"/>
        <v>4.4399895348135159</v>
      </c>
      <c r="R58" s="109">
        <f t="shared" si="8"/>
        <v>5.9715293260017397</v>
      </c>
      <c r="S58" s="109">
        <f t="shared" si="8"/>
        <v>4.938874813560914</v>
      </c>
      <c r="T58" s="112">
        <f t="shared" si="8"/>
        <v>100</v>
      </c>
      <c r="U58" s="109">
        <f t="shared" si="8"/>
        <v>24.691131648915356</v>
      </c>
      <c r="V58" s="109">
        <f t="shared" si="8"/>
        <v>75.308868351084641</v>
      </c>
      <c r="W58" s="104">
        <v>2005</v>
      </c>
    </row>
    <row r="59" spans="1:23" x14ac:dyDescent="0.25">
      <c r="A59" s="104">
        <v>2006</v>
      </c>
      <c r="B59" s="109">
        <f t="shared" ref="B59:V59" si="9">B16/$T16*100</f>
        <v>3.6490446554329035</v>
      </c>
      <c r="C59" s="109">
        <f t="shared" si="9"/>
        <v>6.7936602591345725</v>
      </c>
      <c r="D59" s="109">
        <f t="shared" si="9"/>
        <v>4.1034090681524376</v>
      </c>
      <c r="E59" s="109">
        <f t="shared" si="9"/>
        <v>9.9819989809064591</v>
      </c>
      <c r="F59" s="109">
        <f t="shared" si="9"/>
        <v>5.9250943996582253</v>
      </c>
      <c r="G59" s="109">
        <f t="shared" si="9"/>
        <v>6.1882118913530588</v>
      </c>
      <c r="H59" s="109">
        <f t="shared" si="9"/>
        <v>4.2485965212863723</v>
      </c>
      <c r="I59" s="109">
        <f t="shared" si="9"/>
        <v>4.7525805540041706</v>
      </c>
      <c r="J59" s="109">
        <f t="shared" si="9"/>
        <v>6.2417254277189</v>
      </c>
      <c r="K59" s="109">
        <f t="shared" si="9"/>
        <v>6.4161728809863403</v>
      </c>
      <c r="L59" s="109">
        <f t="shared" si="9"/>
        <v>4.554880857284628</v>
      </c>
      <c r="M59" s="109">
        <f t="shared" si="9"/>
        <v>6.880995240521651</v>
      </c>
      <c r="N59" s="109">
        <f t="shared" si="9"/>
        <v>4.3673053431207851</v>
      </c>
      <c r="O59" s="109">
        <f t="shared" si="9"/>
        <v>7.0252926556287125</v>
      </c>
      <c r="P59" s="109">
        <f t="shared" si="9"/>
        <v>3.3070475436063007</v>
      </c>
      <c r="Q59" s="109">
        <f t="shared" si="9"/>
        <v>4.4600918074224722</v>
      </c>
      <c r="R59" s="109">
        <f t="shared" si="9"/>
        <v>6.1716349331025171</v>
      </c>
      <c r="S59" s="109">
        <f t="shared" si="9"/>
        <v>4.9322569806794991</v>
      </c>
      <c r="T59" s="112">
        <f t="shared" si="9"/>
        <v>100</v>
      </c>
      <c r="U59" s="109">
        <f t="shared" si="9"/>
        <v>24.52811296362637</v>
      </c>
      <c r="V59" s="109">
        <f t="shared" si="9"/>
        <v>75.47188703637363</v>
      </c>
      <c r="W59" s="104">
        <v>2006</v>
      </c>
    </row>
    <row r="60" spans="1:23" x14ac:dyDescent="0.25">
      <c r="A60" s="104">
        <v>2007</v>
      </c>
      <c r="B60" s="109">
        <f t="shared" ref="B60:V60" si="10">B17/$T17*100</f>
        <v>3.6574342308747871</v>
      </c>
      <c r="C60" s="109">
        <f t="shared" si="10"/>
        <v>6.5776748724695384</v>
      </c>
      <c r="D60" s="109">
        <f t="shared" si="10"/>
        <v>4.0784698958410477</v>
      </c>
      <c r="E60" s="109">
        <f t="shared" si="10"/>
        <v>10.044848030738001</v>
      </c>
      <c r="F60" s="109">
        <f t="shared" si="10"/>
        <v>5.8825195052994301</v>
      </c>
      <c r="G60" s="109">
        <f t="shared" si="10"/>
        <v>6.2748036401179679</v>
      </c>
      <c r="H60" s="109">
        <f t="shared" si="10"/>
        <v>4.1556851794574676</v>
      </c>
      <c r="I60" s="109">
        <f t="shared" si="10"/>
        <v>4.8024857004700436</v>
      </c>
      <c r="J60" s="109">
        <f t="shared" si="10"/>
        <v>6.1686190117314954</v>
      </c>
      <c r="K60" s="109">
        <f t="shared" si="10"/>
        <v>6.5738631165787433</v>
      </c>
      <c r="L60" s="109">
        <f t="shared" si="10"/>
        <v>4.5294550713778516</v>
      </c>
      <c r="M60" s="109">
        <f t="shared" si="10"/>
        <v>6.8441710628917951</v>
      </c>
      <c r="N60" s="109">
        <f t="shared" si="10"/>
        <v>4.2938885573266301</v>
      </c>
      <c r="O60" s="109">
        <f t="shared" si="10"/>
        <v>7.1041328146441121</v>
      </c>
      <c r="P60" s="109">
        <f t="shared" si="10"/>
        <v>3.2686351300135481</v>
      </c>
      <c r="Q60" s="109">
        <f t="shared" si="10"/>
        <v>4.3770937430571593</v>
      </c>
      <c r="R60" s="109">
        <f t="shared" si="10"/>
        <v>6.3815328050602691</v>
      </c>
      <c r="S60" s="109">
        <f t="shared" si="10"/>
        <v>4.9846876320501154</v>
      </c>
      <c r="T60" s="112">
        <f t="shared" si="10"/>
        <v>100</v>
      </c>
      <c r="U60" s="109">
        <f t="shared" si="10"/>
        <v>24.358427029923373</v>
      </c>
      <c r="V60" s="109">
        <f t="shared" si="10"/>
        <v>75.641572970076624</v>
      </c>
      <c r="W60" s="104">
        <v>2007</v>
      </c>
    </row>
    <row r="61" spans="1:23" x14ac:dyDescent="0.25">
      <c r="A61" s="104">
        <v>2008</v>
      </c>
      <c r="B61" s="109">
        <f t="shared" ref="B61:V61" si="11">B18/$T18*100</f>
        <v>3.6714978962855889</v>
      </c>
      <c r="C61" s="109">
        <f t="shared" si="11"/>
        <v>6.4811827263106272</v>
      </c>
      <c r="D61" s="109">
        <f t="shared" si="11"/>
        <v>4.0326570472281738</v>
      </c>
      <c r="E61" s="109">
        <f t="shared" si="11"/>
        <v>10.276365263329978</v>
      </c>
      <c r="F61" s="109">
        <f t="shared" si="11"/>
        <v>5.8269447527597809</v>
      </c>
      <c r="G61" s="109">
        <f t="shared" si="11"/>
        <v>6.3136169260817567</v>
      </c>
      <c r="H61" s="109">
        <f t="shared" si="11"/>
        <v>4.1559114805159041</v>
      </c>
      <c r="I61" s="109">
        <f t="shared" si="11"/>
        <v>5.0307383220188777</v>
      </c>
      <c r="J61" s="109">
        <f t="shared" si="11"/>
        <v>6.1801450659508017</v>
      </c>
      <c r="K61" s="109">
        <f t="shared" si="11"/>
        <v>6.482365796787211</v>
      </c>
      <c r="L61" s="109">
        <f t="shared" si="11"/>
        <v>4.5435283893893637</v>
      </c>
      <c r="M61" s="109">
        <f t="shared" si="11"/>
        <v>6.7640441220756644</v>
      </c>
      <c r="N61" s="109">
        <f t="shared" si="11"/>
        <v>4.291104170430982</v>
      </c>
      <c r="O61" s="109">
        <f t="shared" si="11"/>
        <v>7.0513151441625146</v>
      </c>
      <c r="P61" s="109">
        <f t="shared" si="11"/>
        <v>3.3101236416199895</v>
      </c>
      <c r="Q61" s="109">
        <f t="shared" si="11"/>
        <v>4.3134749576245666</v>
      </c>
      <c r="R61" s="109">
        <f t="shared" si="11"/>
        <v>6.3618001600371707</v>
      </c>
      <c r="S61" s="109">
        <f t="shared" si="11"/>
        <v>4.9131841373910499</v>
      </c>
      <c r="T61" s="112">
        <f t="shared" si="11"/>
        <v>100</v>
      </c>
      <c r="U61" s="109">
        <f t="shared" si="11"/>
        <v>24.461702933154367</v>
      </c>
      <c r="V61" s="109">
        <f t="shared" si="11"/>
        <v>75.53829706684563</v>
      </c>
      <c r="W61" s="104">
        <v>2008</v>
      </c>
    </row>
    <row r="62" spans="1:23" x14ac:dyDescent="0.25">
      <c r="A62" s="104">
        <v>2009</v>
      </c>
      <c r="B62" s="109">
        <f t="shared" ref="B62:V62" si="12">B19/$T19*100</f>
        <v>3.6498843054336554</v>
      </c>
      <c r="C62" s="109">
        <f t="shared" si="12"/>
        <v>6.2976142982526131</v>
      </c>
      <c r="D62" s="109">
        <f t="shared" si="12"/>
        <v>4.0071278491449238</v>
      </c>
      <c r="E62" s="109">
        <f t="shared" si="12"/>
        <v>10.408361924519269</v>
      </c>
      <c r="F62" s="109">
        <f t="shared" si="12"/>
        <v>5.8169632171068377</v>
      </c>
      <c r="G62" s="109">
        <f t="shared" si="12"/>
        <v>6.3094231229553976</v>
      </c>
      <c r="H62" s="109">
        <f t="shared" si="12"/>
        <v>4.1600042554323249</v>
      </c>
      <c r="I62" s="109">
        <f t="shared" si="12"/>
        <v>5.2645017154711562</v>
      </c>
      <c r="J62" s="109">
        <f t="shared" si="12"/>
        <v>6.1841006409744939</v>
      </c>
      <c r="K62" s="109">
        <f t="shared" si="12"/>
        <v>6.5028325221415466</v>
      </c>
      <c r="L62" s="109">
        <f t="shared" si="12"/>
        <v>4.5408654485491633</v>
      </c>
      <c r="M62" s="109">
        <f t="shared" si="12"/>
        <v>6.6501768664060208</v>
      </c>
      <c r="N62" s="109">
        <f t="shared" si="12"/>
        <v>4.3180935663182529</v>
      </c>
      <c r="O62" s="109">
        <f t="shared" si="12"/>
        <v>7.0257187691162004</v>
      </c>
      <c r="P62" s="109">
        <f t="shared" si="12"/>
        <v>3.2863639990425275</v>
      </c>
      <c r="Q62" s="109">
        <f t="shared" si="12"/>
        <v>4.3570307720950021</v>
      </c>
      <c r="R62" s="109">
        <f t="shared" si="12"/>
        <v>6.2633580680337237</v>
      </c>
      <c r="S62" s="109">
        <f t="shared" si="12"/>
        <v>4.9575786590068889</v>
      </c>
      <c r="T62" s="112">
        <f t="shared" si="12"/>
        <v>100</v>
      </c>
      <c r="U62" s="109">
        <f t="shared" si="12"/>
        <v>24.362988377350462</v>
      </c>
      <c r="V62" s="109">
        <f t="shared" si="12"/>
        <v>75.637011622649538</v>
      </c>
      <c r="W62" s="104">
        <v>2009</v>
      </c>
    </row>
    <row r="63" spans="1:23" x14ac:dyDescent="0.25">
      <c r="A63" s="104">
        <v>2010</v>
      </c>
      <c r="B63" s="109">
        <f t="shared" ref="B63:V63" si="13">B20/$T20*100</f>
        <v>3.6602914351254241</v>
      </c>
      <c r="C63" s="109">
        <f t="shared" si="13"/>
        <v>6.2762666170078596</v>
      </c>
      <c r="D63" s="109">
        <f t="shared" si="13"/>
        <v>3.9741153466876025</v>
      </c>
      <c r="E63" s="109">
        <f t="shared" si="13"/>
        <v>10.580605978525387</v>
      </c>
      <c r="F63" s="109">
        <f t="shared" si="13"/>
        <v>5.8012984649503343</v>
      </c>
      <c r="G63" s="109">
        <f t="shared" si="13"/>
        <v>6.4026003157284395</v>
      </c>
      <c r="H63" s="109">
        <f t="shared" si="13"/>
        <v>4.1701759360755712</v>
      </c>
      <c r="I63" s="109">
        <f t="shared" si="13"/>
        <v>5.2771300030895683</v>
      </c>
      <c r="J63" s="109">
        <f t="shared" si="13"/>
        <v>6.1285598804802799</v>
      </c>
      <c r="K63" s="109">
        <f t="shared" si="13"/>
        <v>6.5656490843452016</v>
      </c>
      <c r="L63" s="109">
        <f t="shared" si="13"/>
        <v>4.5129909979304124</v>
      </c>
      <c r="M63" s="109">
        <f t="shared" si="13"/>
        <v>6.6509296213374869</v>
      </c>
      <c r="N63" s="109">
        <f t="shared" si="13"/>
        <v>4.3391499032922942</v>
      </c>
      <c r="O63" s="109">
        <f t="shared" si="13"/>
        <v>6.9090989889071821</v>
      </c>
      <c r="P63" s="109">
        <f t="shared" si="13"/>
        <v>3.2627740933388072</v>
      </c>
      <c r="Q63" s="109">
        <f t="shared" si="13"/>
        <v>4.3159781444817353</v>
      </c>
      <c r="R63" s="109">
        <f t="shared" si="13"/>
        <v>6.2400805827009593</v>
      </c>
      <c r="S63" s="109">
        <f t="shared" si="13"/>
        <v>4.9323046059954541</v>
      </c>
      <c r="T63" s="112">
        <f t="shared" si="13"/>
        <v>100</v>
      </c>
      <c r="U63" s="109">
        <f t="shared" si="13"/>
        <v>24.491279377346274</v>
      </c>
      <c r="V63" s="109">
        <f t="shared" si="13"/>
        <v>75.508720622653726</v>
      </c>
      <c r="W63" s="104">
        <v>2010</v>
      </c>
    </row>
    <row r="64" spans="1:23" x14ac:dyDescent="0.25">
      <c r="A64" s="104">
        <v>2011</v>
      </c>
      <c r="B64" s="109">
        <f t="shared" ref="B64:V64" si="14">B21/$T21*100</f>
        <v>3.5903403025545129</v>
      </c>
      <c r="C64" s="109">
        <f t="shared" si="14"/>
        <v>6.1138100814196221</v>
      </c>
      <c r="D64" s="109">
        <f t="shared" si="14"/>
        <v>3.921044823555623</v>
      </c>
      <c r="E64" s="109">
        <f t="shared" si="14"/>
        <v>10.679052951791263</v>
      </c>
      <c r="F64" s="109">
        <f t="shared" si="14"/>
        <v>5.7931365085331699</v>
      </c>
      <c r="G64" s="109">
        <f t="shared" si="14"/>
        <v>6.442297234942755</v>
      </c>
      <c r="H64" s="109">
        <f t="shared" si="14"/>
        <v>4.1641105347128882</v>
      </c>
      <c r="I64" s="109">
        <f t="shared" si="14"/>
        <v>5.384718536875349</v>
      </c>
      <c r="J64" s="109">
        <f t="shared" si="14"/>
        <v>5.891967744694421</v>
      </c>
      <c r="K64" s="109">
        <f t="shared" si="14"/>
        <v>6.6755431758404091</v>
      </c>
      <c r="L64" s="109">
        <f t="shared" si="14"/>
        <v>4.5658764039367776</v>
      </c>
      <c r="M64" s="109">
        <f t="shared" si="14"/>
        <v>6.6762822983330681</v>
      </c>
      <c r="N64" s="109">
        <f t="shared" si="14"/>
        <v>4.280258354987863</v>
      </c>
      <c r="O64" s="109">
        <f t="shared" si="14"/>
        <v>6.9876640455975219</v>
      </c>
      <c r="P64" s="109">
        <f t="shared" si="14"/>
        <v>3.2399962410341798</v>
      </c>
      <c r="Q64" s="109">
        <f t="shared" si="14"/>
        <v>4.295357571623609</v>
      </c>
      <c r="R64" s="109">
        <f t="shared" si="14"/>
        <v>6.3780991670089504</v>
      </c>
      <c r="S64" s="109">
        <f t="shared" si="14"/>
        <v>4.9204440225580193</v>
      </c>
      <c r="T64" s="112">
        <f t="shared" si="14"/>
        <v>100</v>
      </c>
      <c r="U64" s="109">
        <f t="shared" si="14"/>
        <v>24.30424815932102</v>
      </c>
      <c r="V64" s="109">
        <f t="shared" si="14"/>
        <v>75.69575184067898</v>
      </c>
      <c r="W64" s="104">
        <v>2011</v>
      </c>
    </row>
    <row r="65" spans="1:23" x14ac:dyDescent="0.25">
      <c r="A65" s="104">
        <v>2012</v>
      </c>
      <c r="B65" s="109">
        <f t="shared" ref="B65:V68" si="15">B22/$T22*100</f>
        <v>3.600985931643335</v>
      </c>
      <c r="C65" s="109">
        <f t="shared" si="15"/>
        <v>5.9045438908952814</v>
      </c>
      <c r="D65" s="109">
        <f t="shared" si="15"/>
        <v>3.8206429174824024</v>
      </c>
      <c r="E65" s="109">
        <f t="shared" si="15"/>
        <v>10.738891174060278</v>
      </c>
      <c r="F65" s="109">
        <f t="shared" si="15"/>
        <v>5.814598142383594</v>
      </c>
      <c r="G65" s="109">
        <f t="shared" si="15"/>
        <v>6.5738244195869227</v>
      </c>
      <c r="H65" s="109">
        <f t="shared" si="15"/>
        <v>4.0926893568405589</v>
      </c>
      <c r="I65" s="109">
        <f t="shared" si="15"/>
        <v>5.4486083656910091</v>
      </c>
      <c r="J65" s="109">
        <f t="shared" si="15"/>
        <v>5.8444748588482947</v>
      </c>
      <c r="K65" s="109">
        <f t="shared" si="15"/>
        <v>6.7521379210223733</v>
      </c>
      <c r="L65" s="109">
        <f t="shared" si="15"/>
        <v>4.5960699493884221</v>
      </c>
      <c r="M65" s="109">
        <f t="shared" si="15"/>
        <v>6.6101183181091834</v>
      </c>
      <c r="N65" s="109">
        <f t="shared" si="15"/>
        <v>4.3049823632693123</v>
      </c>
      <c r="O65" s="109">
        <f t="shared" si="15"/>
        <v>6.9816836792124333</v>
      </c>
      <c r="P65" s="109">
        <f t="shared" si="15"/>
        <v>3.2143770126018727</v>
      </c>
      <c r="Q65" s="109">
        <f t="shared" si="15"/>
        <v>4.3167647303258141</v>
      </c>
      <c r="R65" s="109">
        <f t="shared" si="15"/>
        <v>6.516700979304062</v>
      </c>
      <c r="S65" s="109">
        <f t="shared" si="15"/>
        <v>4.8679059893348544</v>
      </c>
      <c r="T65" s="112">
        <f t="shared" si="15"/>
        <v>100</v>
      </c>
      <c r="U65" s="109">
        <f t="shared" si="15"/>
        <v>24.065063914081296</v>
      </c>
      <c r="V65" s="109">
        <f t="shared" si="15"/>
        <v>75.934936085918707</v>
      </c>
      <c r="W65" s="104">
        <v>2012</v>
      </c>
    </row>
    <row r="66" spans="1:23" x14ac:dyDescent="0.25">
      <c r="A66" s="104">
        <v>2013</v>
      </c>
      <c r="B66" s="109">
        <f t="shared" si="15"/>
        <v>3.6063715578435795</v>
      </c>
      <c r="C66" s="109">
        <f t="shared" si="15"/>
        <v>5.8458170485122061</v>
      </c>
      <c r="D66" s="109">
        <f t="shared" si="15"/>
        <v>3.6754538983154212</v>
      </c>
      <c r="E66" s="109">
        <f t="shared" si="15"/>
        <v>10.478644934645162</v>
      </c>
      <c r="F66" s="109">
        <f t="shared" si="15"/>
        <v>5.8579090867987533</v>
      </c>
      <c r="G66" s="109">
        <f t="shared" si="15"/>
        <v>6.5737577533623748</v>
      </c>
      <c r="H66" s="109">
        <f t="shared" si="15"/>
        <v>4.095625941733199</v>
      </c>
      <c r="I66" s="109">
        <f t="shared" si="15"/>
        <v>5.5056627541036702</v>
      </c>
      <c r="J66" s="109">
        <f t="shared" si="15"/>
        <v>5.890084423456873</v>
      </c>
      <c r="K66" s="109">
        <f t="shared" si="15"/>
        <v>6.8418855588466929</v>
      </c>
      <c r="L66" s="109">
        <f t="shared" si="15"/>
        <v>4.6245211815708922</v>
      </c>
      <c r="M66" s="109">
        <f t="shared" si="15"/>
        <v>6.5865858287620176</v>
      </c>
      <c r="N66" s="109">
        <f t="shared" si="15"/>
        <v>4.28268451661814</v>
      </c>
      <c r="O66" s="109">
        <f t="shared" si="15"/>
        <v>7.2582722685399865</v>
      </c>
      <c r="P66" s="109">
        <f t="shared" si="15"/>
        <v>3.1850428846766539</v>
      </c>
      <c r="Q66" s="109">
        <f t="shared" si="15"/>
        <v>4.3126517419369765</v>
      </c>
      <c r="R66" s="109">
        <f t="shared" si="15"/>
        <v>6.5519920844465895</v>
      </c>
      <c r="S66" s="109">
        <f t="shared" si="15"/>
        <v>4.8270365358308123</v>
      </c>
      <c r="T66" s="112">
        <f t="shared" si="15"/>
        <v>100</v>
      </c>
      <c r="U66" s="109">
        <f t="shared" si="15"/>
        <v>23.606287439316368</v>
      </c>
      <c r="V66" s="109">
        <f t="shared" si="15"/>
        <v>76.393712560683639</v>
      </c>
      <c r="W66" s="104">
        <v>2013</v>
      </c>
    </row>
    <row r="67" spans="1:23" x14ac:dyDescent="0.25">
      <c r="A67" s="120">
        <v>2014</v>
      </c>
      <c r="B67" s="109">
        <f t="shared" si="15"/>
        <v>3.578967447924855</v>
      </c>
      <c r="C67" s="109">
        <f t="shared" si="15"/>
        <v>5.8311375513309898</v>
      </c>
      <c r="D67" s="109">
        <f t="shared" si="15"/>
        <v>3.6186906641009036</v>
      </c>
      <c r="E67" s="109">
        <f t="shared" si="15"/>
        <v>10.162645084068581</v>
      </c>
      <c r="F67" s="109">
        <f t="shared" si="15"/>
        <v>5.8371117553469123</v>
      </c>
      <c r="G67" s="109">
        <f t="shared" si="15"/>
        <v>6.6010761952076402</v>
      </c>
      <c r="H67" s="109">
        <f t="shared" si="15"/>
        <v>4.0615154354565863</v>
      </c>
      <c r="I67" s="109">
        <f t="shared" si="15"/>
        <v>5.5696351123884034</v>
      </c>
      <c r="J67" s="109">
        <f t="shared" si="15"/>
        <v>5.9170822406828618</v>
      </c>
      <c r="K67" s="109">
        <f t="shared" si="15"/>
        <v>6.929447794889855</v>
      </c>
      <c r="L67" s="109">
        <f t="shared" si="15"/>
        <v>4.6331524302433067</v>
      </c>
      <c r="M67" s="109">
        <f t="shared" si="15"/>
        <v>6.62109501919082</v>
      </c>
      <c r="N67" s="109">
        <f t="shared" si="15"/>
        <v>4.2751194316750203</v>
      </c>
      <c r="O67" s="109">
        <f t="shared" si="15"/>
        <v>7.6204640593982607</v>
      </c>
      <c r="P67" s="109">
        <f t="shared" si="15"/>
        <v>3.1633934317295211</v>
      </c>
      <c r="Q67" s="109">
        <f t="shared" si="15"/>
        <v>4.284762006577914</v>
      </c>
      <c r="R67" s="109">
        <f t="shared" si="15"/>
        <v>6.5730917658698971</v>
      </c>
      <c r="S67" s="109">
        <f t="shared" si="15"/>
        <v>4.7216125739176729</v>
      </c>
      <c r="T67" s="112">
        <f t="shared" si="15"/>
        <v>100</v>
      </c>
      <c r="U67" s="109">
        <f t="shared" si="15"/>
        <v>23.191440747425329</v>
      </c>
      <c r="V67" s="109">
        <f t="shared" si="15"/>
        <v>76.808559252574668</v>
      </c>
      <c r="W67" s="120">
        <v>2014</v>
      </c>
    </row>
    <row r="68" spans="1:23" x14ac:dyDescent="0.25">
      <c r="A68" s="131">
        <v>2015</v>
      </c>
      <c r="B68" s="109">
        <f t="shared" si="15"/>
        <v>3.596657486622616</v>
      </c>
      <c r="C68" s="109">
        <f t="shared" si="15"/>
        <v>5.8717027760034348</v>
      </c>
      <c r="D68" s="109">
        <f t="shared" si="15"/>
        <v>3.5644051645601436</v>
      </c>
      <c r="E68" s="109">
        <f t="shared" si="15"/>
        <v>10.307967789564069</v>
      </c>
      <c r="F68" s="109">
        <f t="shared" si="15"/>
        <v>5.8887713750170159</v>
      </c>
      <c r="G68" s="109">
        <f t="shared" si="15"/>
        <v>6.5998931903620006</v>
      </c>
      <c r="H68" s="109">
        <f t="shared" si="15"/>
        <v>4.0333204184424645</v>
      </c>
      <c r="I68" s="109">
        <f t="shared" si="15"/>
        <v>5.1675968878603511</v>
      </c>
      <c r="J68" s="109">
        <f t="shared" si="15"/>
        <v>5.9129606165638702</v>
      </c>
      <c r="K68" s="109">
        <f t="shared" si="15"/>
        <v>6.9358199734023058</v>
      </c>
      <c r="L68" s="109">
        <f t="shared" si="15"/>
        <v>4.5965841858906566</v>
      </c>
      <c r="M68" s="109">
        <f t="shared" si="15"/>
        <v>6.6629318198477439</v>
      </c>
      <c r="N68" s="109">
        <f t="shared" si="15"/>
        <v>4.2736421039404373</v>
      </c>
      <c r="O68" s="109">
        <f t="shared" si="15"/>
        <v>7.8039100704734192</v>
      </c>
      <c r="P68" s="109">
        <f t="shared" si="15"/>
        <v>3.1251243494560037</v>
      </c>
      <c r="Q68" s="109">
        <f t="shared" si="15"/>
        <v>4.2204467156036323</v>
      </c>
      <c r="R68" s="109">
        <f t="shared" si="15"/>
        <v>6.7188498068002129</v>
      </c>
      <c r="S68" s="109">
        <f t="shared" si="15"/>
        <v>4.7194152695896205</v>
      </c>
      <c r="T68" s="112">
        <f t="shared" si="15"/>
        <v>100</v>
      </c>
      <c r="U68" s="109">
        <f t="shared" si="15"/>
        <v>23.340733216750262</v>
      </c>
      <c r="V68" s="109">
        <f t="shared" si="15"/>
        <v>76.659266783249734</v>
      </c>
      <c r="W68" s="131">
        <v>2015</v>
      </c>
    </row>
    <row r="69" spans="1:23" ht="12" customHeight="1" x14ac:dyDescent="0.25">
      <c r="A69" s="7"/>
      <c r="L69" s="7" t="s">
        <v>100</v>
      </c>
    </row>
    <row r="70" spans="1:23" ht="24" customHeight="1" x14ac:dyDescent="0.25">
      <c r="A70" s="128"/>
      <c r="B70" s="128"/>
      <c r="C70" s="128"/>
      <c r="D70" s="128"/>
      <c r="E70" s="128"/>
      <c r="F70" s="128"/>
      <c r="G70" s="128"/>
      <c r="H70" s="128"/>
      <c r="I70" s="128"/>
      <c r="J70" s="128"/>
      <c r="K70" s="128"/>
      <c r="L70" s="174" t="s">
        <v>103</v>
      </c>
      <c r="M70" s="174"/>
      <c r="N70" s="174"/>
      <c r="O70" s="174"/>
      <c r="P70" s="174"/>
      <c r="Q70" s="174"/>
      <c r="R70" s="174"/>
      <c r="S70" s="174"/>
      <c r="T70" s="174"/>
      <c r="U70" s="174"/>
      <c r="V70" s="174"/>
      <c r="W70" s="174"/>
    </row>
  </sheetData>
  <mergeCells count="8">
    <mergeCell ref="A1:K1"/>
    <mergeCell ref="B5:K5"/>
    <mergeCell ref="L5:V5"/>
    <mergeCell ref="L70:W70"/>
    <mergeCell ref="B48:K48"/>
    <mergeCell ref="L48:V48"/>
    <mergeCell ref="B27:K27"/>
    <mergeCell ref="L27:V27"/>
  </mergeCells>
  <hyperlinks>
    <hyperlink ref="A1:K1" location="Inhaltsverzeichnis!A14" display="2  Arbeitnehmer in den kreisfreien Städten und Landkreisen Brandenburgs 1996 bis 201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 /15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1" t="s">
        <v>113</v>
      </c>
      <c r="B1" s="171"/>
      <c r="C1" s="171"/>
      <c r="D1" s="171"/>
      <c r="E1" s="171"/>
      <c r="F1" s="171"/>
      <c r="G1" s="171"/>
      <c r="H1" s="171"/>
      <c r="I1" s="171"/>
      <c r="J1" s="171"/>
      <c r="K1" s="171"/>
      <c r="L1" s="63" t="s">
        <v>114</v>
      </c>
      <c r="M1" s="64"/>
    </row>
    <row r="2" spans="1:23" ht="12" customHeight="1" x14ac:dyDescent="0.25">
      <c r="A2" s="65"/>
      <c r="B2" s="66"/>
    </row>
    <row r="3" spans="1:23" ht="35.25" customHeight="1" x14ac:dyDescent="0.25">
      <c r="A3" s="67" t="s">
        <v>85</v>
      </c>
      <c r="B3" s="68" t="s">
        <v>86</v>
      </c>
      <c r="C3" s="68" t="s">
        <v>38</v>
      </c>
      <c r="D3" s="68" t="s">
        <v>39</v>
      </c>
      <c r="E3" s="68" t="s">
        <v>34</v>
      </c>
      <c r="F3" s="68" t="s">
        <v>41</v>
      </c>
      <c r="G3" s="68" t="s">
        <v>42</v>
      </c>
      <c r="H3" s="68" t="s">
        <v>43</v>
      </c>
      <c r="I3" s="68" t="s">
        <v>44</v>
      </c>
      <c r="J3" s="68" t="s">
        <v>45</v>
      </c>
      <c r="K3" s="69" t="s">
        <v>46</v>
      </c>
      <c r="L3" s="70" t="s">
        <v>87</v>
      </c>
      <c r="M3" s="68" t="s">
        <v>48</v>
      </c>
      <c r="N3" s="68" t="s">
        <v>49</v>
      </c>
      <c r="O3" s="68" t="s">
        <v>50</v>
      </c>
      <c r="P3" s="68" t="s">
        <v>51</v>
      </c>
      <c r="Q3" s="68" t="s">
        <v>52</v>
      </c>
      <c r="R3" s="68" t="s">
        <v>53</v>
      </c>
      <c r="S3" s="68" t="s">
        <v>54</v>
      </c>
      <c r="T3" s="71" t="s">
        <v>88</v>
      </c>
      <c r="U3" s="69" t="s">
        <v>36</v>
      </c>
      <c r="V3" s="69" t="s">
        <v>40</v>
      </c>
      <c r="W3" s="72" t="s">
        <v>85</v>
      </c>
    </row>
    <row r="4" spans="1:23" ht="12" customHeight="1" x14ac:dyDescent="0.25">
      <c r="A4" s="73"/>
      <c r="B4" s="74"/>
      <c r="C4" s="74"/>
      <c r="D4" s="74"/>
      <c r="E4" s="74"/>
      <c r="F4" s="74"/>
      <c r="G4" s="74"/>
      <c r="H4" s="74"/>
      <c r="I4" s="74"/>
      <c r="J4" s="74"/>
      <c r="K4" s="75"/>
      <c r="L4" s="75"/>
      <c r="M4" s="75"/>
      <c r="N4" s="75"/>
      <c r="O4" s="75"/>
      <c r="P4" s="75"/>
      <c r="Q4" s="75"/>
      <c r="R4" s="75"/>
      <c r="S4" s="75"/>
      <c r="T4" s="75"/>
      <c r="U4" s="75"/>
      <c r="V4" s="75"/>
      <c r="W4" s="76"/>
    </row>
    <row r="5" spans="1:23" ht="12" customHeight="1" x14ac:dyDescent="0.25">
      <c r="A5" s="77"/>
      <c r="B5" s="172" t="s">
        <v>89</v>
      </c>
      <c r="C5" s="172"/>
      <c r="D5" s="172"/>
      <c r="E5" s="172"/>
      <c r="F5" s="172"/>
      <c r="G5" s="172"/>
      <c r="H5" s="172"/>
      <c r="I5" s="172"/>
      <c r="J5" s="172"/>
      <c r="K5" s="172"/>
      <c r="L5" s="172" t="s">
        <v>89</v>
      </c>
      <c r="M5" s="172"/>
      <c r="N5" s="172"/>
      <c r="O5" s="172"/>
      <c r="P5" s="172"/>
      <c r="Q5" s="172"/>
      <c r="R5" s="172"/>
      <c r="S5" s="172"/>
      <c r="T5" s="172"/>
      <c r="U5" s="173"/>
      <c r="V5" s="173"/>
      <c r="W5" s="78"/>
    </row>
    <row r="6" spans="1:23" ht="12" customHeight="1" x14ac:dyDescent="0.25">
      <c r="A6" s="78">
        <v>2003</v>
      </c>
      <c r="B6" s="79">
        <v>3.5670000000000002</v>
      </c>
      <c r="C6" s="79">
        <v>6.7679999999999998</v>
      </c>
      <c r="D6" s="80">
        <v>4.9340000000000002</v>
      </c>
      <c r="E6" s="81">
        <v>10.581</v>
      </c>
      <c r="F6" s="81">
        <v>7.1219999999999999</v>
      </c>
      <c r="G6" s="81">
        <v>5.734</v>
      </c>
      <c r="H6" s="81">
        <v>5.0529999999999999</v>
      </c>
      <c r="I6" s="81">
        <v>6.2069999999999999</v>
      </c>
      <c r="J6" s="81">
        <v>7.33</v>
      </c>
      <c r="K6" s="81">
        <v>6.7009999999999996</v>
      </c>
      <c r="L6" s="81">
        <v>5.6970000000000001</v>
      </c>
      <c r="M6" s="81">
        <v>6.4420000000000002</v>
      </c>
      <c r="N6" s="81">
        <v>4.2569999999999997</v>
      </c>
      <c r="O6" s="81">
        <v>7.9459999999999997</v>
      </c>
      <c r="P6" s="81">
        <v>3.7240000000000002</v>
      </c>
      <c r="Q6" s="81">
        <v>5.3559999999999999</v>
      </c>
      <c r="R6" s="81">
        <v>5.9290000000000003</v>
      </c>
      <c r="S6" s="81">
        <v>5.609</v>
      </c>
      <c r="T6" s="82">
        <v>108.95699999999999</v>
      </c>
      <c r="U6" s="81">
        <v>25.85</v>
      </c>
      <c r="V6" s="81">
        <v>83.106999999999999</v>
      </c>
      <c r="W6" s="78">
        <v>2003</v>
      </c>
    </row>
    <row r="7" spans="1:23" ht="12" customHeight="1" x14ac:dyDescent="0.25">
      <c r="A7" s="78">
        <v>2004</v>
      </c>
      <c r="B7" s="79">
        <v>4.0810000000000004</v>
      </c>
      <c r="C7" s="79">
        <v>8.4809999999999999</v>
      </c>
      <c r="D7" s="80">
        <v>5.093</v>
      </c>
      <c r="E7" s="81">
        <v>12.029</v>
      </c>
      <c r="F7" s="81">
        <v>8.0210000000000008</v>
      </c>
      <c r="G7" s="81">
        <v>6.851</v>
      </c>
      <c r="H7" s="81">
        <v>5.3680000000000003</v>
      </c>
      <c r="I7" s="81">
        <v>7.234</v>
      </c>
      <c r="J7" s="81">
        <v>8.1910000000000007</v>
      </c>
      <c r="K7" s="81">
        <v>7.5289999999999999</v>
      </c>
      <c r="L7" s="81">
        <v>6.258</v>
      </c>
      <c r="M7" s="81">
        <v>7.41</v>
      </c>
      <c r="N7" s="81">
        <v>4.7640000000000002</v>
      </c>
      <c r="O7" s="81">
        <v>8.8249999999999993</v>
      </c>
      <c r="P7" s="81">
        <v>4.0620000000000003</v>
      </c>
      <c r="Q7" s="81">
        <v>5.2240000000000002</v>
      </c>
      <c r="R7" s="81">
        <v>6.6879999999999997</v>
      </c>
      <c r="S7" s="81">
        <v>6.282</v>
      </c>
      <c r="T7" s="82">
        <v>122.39100000000001</v>
      </c>
      <c r="U7" s="81">
        <v>29.684000000000001</v>
      </c>
      <c r="V7" s="81">
        <v>92.706999999999994</v>
      </c>
      <c r="W7" s="78">
        <v>2004</v>
      </c>
    </row>
    <row r="8" spans="1:23" ht="12" customHeight="1" x14ac:dyDescent="0.25">
      <c r="A8" s="78">
        <v>2005</v>
      </c>
      <c r="B8" s="79">
        <v>4.5259999999999998</v>
      </c>
      <c r="C8" s="79">
        <v>8.5210000000000008</v>
      </c>
      <c r="D8" s="80">
        <v>5.359</v>
      </c>
      <c r="E8" s="81">
        <v>12.532999999999999</v>
      </c>
      <c r="F8" s="81">
        <v>8.673</v>
      </c>
      <c r="G8" s="81">
        <v>7.3490000000000002</v>
      </c>
      <c r="H8" s="81">
        <v>5.3179999999999996</v>
      </c>
      <c r="I8" s="81">
        <v>8.0670000000000002</v>
      </c>
      <c r="J8" s="81">
        <v>9.2840000000000007</v>
      </c>
      <c r="K8" s="81">
        <v>7.625</v>
      </c>
      <c r="L8" s="81">
        <v>6.4109999999999996</v>
      </c>
      <c r="M8" s="81">
        <v>7.4859999999999998</v>
      </c>
      <c r="N8" s="81">
        <v>4.8079999999999998</v>
      </c>
      <c r="O8" s="81">
        <v>9.0489999999999995</v>
      </c>
      <c r="P8" s="81">
        <v>4.5490000000000004</v>
      </c>
      <c r="Q8" s="81">
        <v>4.9429999999999996</v>
      </c>
      <c r="R8" s="81">
        <v>7.032</v>
      </c>
      <c r="S8" s="81">
        <v>5.976</v>
      </c>
      <c r="T8" s="82">
        <v>127.509</v>
      </c>
      <c r="U8" s="81">
        <v>30.939</v>
      </c>
      <c r="V8" s="81">
        <v>96.57</v>
      </c>
      <c r="W8" s="78">
        <v>2005</v>
      </c>
    </row>
    <row r="9" spans="1:23" ht="12" customHeight="1" x14ac:dyDescent="0.25">
      <c r="A9" s="78">
        <v>2006</v>
      </c>
      <c r="B9" s="79">
        <v>4.8869999999999996</v>
      </c>
      <c r="C9" s="79">
        <v>8.6340000000000003</v>
      </c>
      <c r="D9" s="80">
        <v>5.3319999999999999</v>
      </c>
      <c r="E9" s="81">
        <v>11.98</v>
      </c>
      <c r="F9" s="81">
        <v>7.9450000000000003</v>
      </c>
      <c r="G9" s="81">
        <v>6.984</v>
      </c>
      <c r="H9" s="81">
        <v>5.0810000000000004</v>
      </c>
      <c r="I9" s="81">
        <v>8.0489999999999995</v>
      </c>
      <c r="J9" s="81">
        <v>8.9870000000000001</v>
      </c>
      <c r="K9" s="81">
        <v>8.6329999999999991</v>
      </c>
      <c r="L9" s="81">
        <v>6.4669999999999996</v>
      </c>
      <c r="M9" s="81">
        <v>8.7959999999999994</v>
      </c>
      <c r="N9" s="81">
        <v>5.5309999999999997</v>
      </c>
      <c r="O9" s="81">
        <v>9.5609999999999999</v>
      </c>
      <c r="P9" s="81">
        <v>4.8319999999999999</v>
      </c>
      <c r="Q9" s="81">
        <v>5.423</v>
      </c>
      <c r="R9" s="81">
        <v>7.4059999999999997</v>
      </c>
      <c r="S9" s="81">
        <v>6.5570000000000004</v>
      </c>
      <c r="T9" s="82">
        <v>131.08500000000001</v>
      </c>
      <c r="U9" s="81">
        <v>30.832999999999998</v>
      </c>
      <c r="V9" s="81">
        <v>100.252</v>
      </c>
      <c r="W9" s="78">
        <v>2006</v>
      </c>
    </row>
    <row r="10" spans="1:23" ht="12" customHeight="1" x14ac:dyDescent="0.25">
      <c r="A10" s="78">
        <v>2007</v>
      </c>
      <c r="B10" s="79">
        <v>4.7130000000000001</v>
      </c>
      <c r="C10" s="79">
        <v>8.3379999999999992</v>
      </c>
      <c r="D10" s="80">
        <v>5.0839999999999996</v>
      </c>
      <c r="E10" s="81">
        <v>11.589</v>
      </c>
      <c r="F10" s="81">
        <v>7.73</v>
      </c>
      <c r="G10" s="81">
        <v>7.0940000000000003</v>
      </c>
      <c r="H10" s="81">
        <v>4.9669999999999996</v>
      </c>
      <c r="I10" s="81">
        <v>8.0310000000000006</v>
      </c>
      <c r="J10" s="81">
        <v>8.5280000000000005</v>
      </c>
      <c r="K10" s="81">
        <v>9.1199999999999992</v>
      </c>
      <c r="L10" s="81">
        <v>6.2709999999999999</v>
      </c>
      <c r="M10" s="81">
        <v>8.6280000000000001</v>
      </c>
      <c r="N10" s="81">
        <v>5.3440000000000003</v>
      </c>
      <c r="O10" s="81">
        <v>9.6219999999999999</v>
      </c>
      <c r="P10" s="81">
        <v>4.2149999999999999</v>
      </c>
      <c r="Q10" s="81">
        <v>5.5780000000000003</v>
      </c>
      <c r="R10" s="81">
        <v>7.3070000000000004</v>
      </c>
      <c r="S10" s="81">
        <v>7.6349999999999998</v>
      </c>
      <c r="T10" s="82">
        <v>129.79400000000001</v>
      </c>
      <c r="U10" s="81">
        <v>29.724</v>
      </c>
      <c r="V10" s="81">
        <v>100.07</v>
      </c>
      <c r="W10" s="78">
        <v>2007</v>
      </c>
    </row>
    <row r="11" spans="1:23" ht="12" customHeight="1" x14ac:dyDescent="0.25">
      <c r="A11" s="78">
        <v>2008</v>
      </c>
      <c r="B11" s="79">
        <v>4.6539999999999999</v>
      </c>
      <c r="C11" s="92">
        <v>8.407</v>
      </c>
      <c r="D11" s="93">
        <v>4.9800000000000004</v>
      </c>
      <c r="E11" s="94">
        <v>12.629</v>
      </c>
      <c r="F11" s="94">
        <v>7.6040000000000001</v>
      </c>
      <c r="G11" s="94">
        <v>7.1689999999999996</v>
      </c>
      <c r="H11" s="94">
        <v>5.0780000000000003</v>
      </c>
      <c r="I11" s="94">
        <v>9.625</v>
      </c>
      <c r="J11" s="94">
        <v>8.4030000000000005</v>
      </c>
      <c r="K11" s="94">
        <v>8.9130000000000003</v>
      </c>
      <c r="L11" s="94">
        <v>6.3730000000000002</v>
      </c>
      <c r="M11" s="94">
        <v>8.859</v>
      </c>
      <c r="N11" s="94">
        <v>5.5030000000000001</v>
      </c>
      <c r="O11" s="94">
        <v>9.4440000000000008</v>
      </c>
      <c r="P11" s="94">
        <v>4.3869999999999996</v>
      </c>
      <c r="Q11" s="94">
        <v>5.7450000000000001</v>
      </c>
      <c r="R11" s="94">
        <v>6.7629999999999999</v>
      </c>
      <c r="S11" s="94">
        <v>7.569</v>
      </c>
      <c r="T11" s="95">
        <v>132.10499999999999</v>
      </c>
      <c r="U11" s="94">
        <v>30.67</v>
      </c>
      <c r="V11" s="94">
        <v>101.435</v>
      </c>
      <c r="W11" s="78">
        <v>2008</v>
      </c>
    </row>
    <row r="12" spans="1:23" ht="12" customHeight="1" x14ac:dyDescent="0.25">
      <c r="A12" s="78">
        <v>2009</v>
      </c>
      <c r="B12" s="79">
        <v>4.5259999999999998</v>
      </c>
      <c r="C12" s="92">
        <v>8.2769999999999992</v>
      </c>
      <c r="D12" s="93">
        <v>4.8109999999999999</v>
      </c>
      <c r="E12" s="94">
        <v>14.224</v>
      </c>
      <c r="F12" s="94">
        <v>7.923</v>
      </c>
      <c r="G12" s="94">
        <v>7.266</v>
      </c>
      <c r="H12" s="94">
        <v>5.2889999999999997</v>
      </c>
      <c r="I12" s="94">
        <v>11.537000000000001</v>
      </c>
      <c r="J12" s="94">
        <v>8.7840000000000007</v>
      </c>
      <c r="K12" s="94">
        <v>9.2929999999999993</v>
      </c>
      <c r="L12" s="94">
        <v>6.3090000000000002</v>
      </c>
      <c r="M12" s="94">
        <v>8.9480000000000004</v>
      </c>
      <c r="N12" s="94">
        <v>5.8369999999999997</v>
      </c>
      <c r="O12" s="94">
        <v>9.5839999999999996</v>
      </c>
      <c r="P12" s="94">
        <v>4.242</v>
      </c>
      <c r="Q12" s="94">
        <v>5.8460000000000001</v>
      </c>
      <c r="R12" s="94">
        <v>6.7229999999999999</v>
      </c>
      <c r="S12" s="94">
        <v>8.2360000000000007</v>
      </c>
      <c r="T12" s="95">
        <v>137.655</v>
      </c>
      <c r="U12" s="94">
        <v>31.838000000000001</v>
      </c>
      <c r="V12" s="94">
        <v>105.81699999999999</v>
      </c>
      <c r="W12" s="78">
        <v>2009</v>
      </c>
    </row>
    <row r="13" spans="1:23" ht="12" customHeight="1" x14ac:dyDescent="0.25">
      <c r="A13" s="78">
        <v>2010</v>
      </c>
      <c r="B13" s="79">
        <v>4.585</v>
      </c>
      <c r="C13" s="92">
        <v>8.1539999999999999</v>
      </c>
      <c r="D13" s="93">
        <v>4.5229999999999997</v>
      </c>
      <c r="E13" s="94">
        <v>15.92</v>
      </c>
      <c r="F13" s="94">
        <v>7.8849999999999998</v>
      </c>
      <c r="G13" s="94">
        <v>7.0469999999999997</v>
      </c>
      <c r="H13" s="94">
        <v>5.3259999999999996</v>
      </c>
      <c r="I13" s="94">
        <v>11.599</v>
      </c>
      <c r="J13" s="94">
        <v>8.875</v>
      </c>
      <c r="K13" s="94">
        <v>9.1370000000000005</v>
      </c>
      <c r="L13" s="94">
        <v>6.2839999999999998</v>
      </c>
      <c r="M13" s="94">
        <v>8.6590000000000007</v>
      </c>
      <c r="N13" s="94">
        <v>5.8330000000000002</v>
      </c>
      <c r="O13" s="94">
        <v>9.1140000000000008</v>
      </c>
      <c r="P13" s="94">
        <v>3.968</v>
      </c>
      <c r="Q13" s="94">
        <v>5.766</v>
      </c>
      <c r="R13" s="94">
        <v>6.4960000000000004</v>
      </c>
      <c r="S13" s="94">
        <v>8.1539999999999999</v>
      </c>
      <c r="T13" s="95">
        <v>137.32499999999999</v>
      </c>
      <c r="U13" s="94">
        <v>33.182000000000002</v>
      </c>
      <c r="V13" s="94">
        <v>104.143</v>
      </c>
      <c r="W13" s="78">
        <v>2010</v>
      </c>
    </row>
    <row r="14" spans="1:23" ht="12" customHeight="1" x14ac:dyDescent="0.25">
      <c r="A14" s="78">
        <v>2011</v>
      </c>
      <c r="B14" s="79">
        <v>3.8050000000000002</v>
      </c>
      <c r="C14" s="92">
        <v>7.3289999999999997</v>
      </c>
      <c r="D14" s="93">
        <v>4.2279999999999998</v>
      </c>
      <c r="E14" s="94">
        <v>15.789</v>
      </c>
      <c r="F14" s="94">
        <v>7.1820000000000004</v>
      </c>
      <c r="G14" s="94">
        <v>6.7370000000000001</v>
      </c>
      <c r="H14" s="94">
        <v>4.7910000000000004</v>
      </c>
      <c r="I14" s="94">
        <v>11.343</v>
      </c>
      <c r="J14" s="94">
        <v>7.7869999999999999</v>
      </c>
      <c r="K14" s="94">
        <v>9.0280000000000005</v>
      </c>
      <c r="L14" s="94">
        <v>5.508</v>
      </c>
      <c r="M14" s="94">
        <v>8.0109999999999992</v>
      </c>
      <c r="N14" s="94">
        <v>5.1340000000000003</v>
      </c>
      <c r="O14" s="94">
        <v>8.4540000000000006</v>
      </c>
      <c r="P14" s="94">
        <v>3.5409999999999999</v>
      </c>
      <c r="Q14" s="94">
        <v>6.173</v>
      </c>
      <c r="R14" s="94">
        <v>6.3559999999999999</v>
      </c>
      <c r="S14" s="94">
        <v>7.08</v>
      </c>
      <c r="T14" s="95">
        <v>128.27600000000001</v>
      </c>
      <c r="U14" s="94">
        <v>31.151</v>
      </c>
      <c r="V14" s="94">
        <v>97.125</v>
      </c>
      <c r="W14" s="78">
        <v>2011</v>
      </c>
    </row>
    <row r="15" spans="1:23" ht="12" customHeight="1" x14ac:dyDescent="0.25">
      <c r="A15" s="78">
        <v>2012</v>
      </c>
      <c r="B15" s="79">
        <v>3.4129999999999998</v>
      </c>
      <c r="C15" s="92">
        <v>7.1120000000000001</v>
      </c>
      <c r="D15" s="93">
        <v>4.0449999999999999</v>
      </c>
      <c r="E15" s="94">
        <v>14.705</v>
      </c>
      <c r="F15" s="94">
        <v>6.8689999999999998</v>
      </c>
      <c r="G15" s="94">
        <v>6.5209999999999999</v>
      </c>
      <c r="H15" s="94">
        <v>4.5659999999999998</v>
      </c>
      <c r="I15" s="94">
        <v>10.651</v>
      </c>
      <c r="J15" s="94">
        <v>7.3970000000000002</v>
      </c>
      <c r="K15" s="94">
        <v>8.7219999999999995</v>
      </c>
      <c r="L15" s="94">
        <v>5.2839999999999998</v>
      </c>
      <c r="M15" s="94">
        <v>7.7</v>
      </c>
      <c r="N15" s="94">
        <v>5.149</v>
      </c>
      <c r="O15" s="94">
        <v>8.2739999999999991</v>
      </c>
      <c r="P15" s="94">
        <v>3.3319999999999999</v>
      </c>
      <c r="Q15" s="94">
        <v>6.1159999999999997</v>
      </c>
      <c r="R15" s="94">
        <v>6.0449999999999999</v>
      </c>
      <c r="S15" s="94">
        <v>6.8529999999999998</v>
      </c>
      <c r="T15" s="95">
        <v>122.754</v>
      </c>
      <c r="U15" s="94">
        <v>29.274999999999999</v>
      </c>
      <c r="V15" s="94">
        <v>93.478999999999999</v>
      </c>
      <c r="W15" s="78">
        <v>2012</v>
      </c>
    </row>
    <row r="16" spans="1:23" ht="12" customHeight="1" x14ac:dyDescent="0.25">
      <c r="A16" s="99">
        <v>2013</v>
      </c>
      <c r="B16" s="79">
        <v>3.548</v>
      </c>
      <c r="C16" s="92">
        <v>7.2569999999999997</v>
      </c>
      <c r="D16" s="93">
        <v>4.1189999999999998</v>
      </c>
      <c r="E16" s="94">
        <v>13.031000000000001</v>
      </c>
      <c r="F16" s="94">
        <v>6.9870000000000001</v>
      </c>
      <c r="G16" s="94">
        <v>6.4160000000000004</v>
      </c>
      <c r="H16" s="94">
        <v>4.6070000000000002</v>
      </c>
      <c r="I16" s="94">
        <v>10.599</v>
      </c>
      <c r="J16" s="94">
        <v>7.5110000000000001</v>
      </c>
      <c r="K16" s="94">
        <v>8.6199999999999992</v>
      </c>
      <c r="L16" s="94">
        <v>5.1760000000000002</v>
      </c>
      <c r="M16" s="94">
        <v>7.484</v>
      </c>
      <c r="N16" s="94">
        <v>5.1849999999999996</v>
      </c>
      <c r="O16" s="94">
        <v>9.4380000000000006</v>
      </c>
      <c r="P16" s="94">
        <v>3.2429999999999999</v>
      </c>
      <c r="Q16" s="94">
        <v>6.4109999999999996</v>
      </c>
      <c r="R16" s="94">
        <v>6.0570000000000004</v>
      </c>
      <c r="S16" s="94">
        <v>6.63</v>
      </c>
      <c r="T16" s="95">
        <v>122.319</v>
      </c>
      <c r="U16" s="94">
        <v>27.954999999999998</v>
      </c>
      <c r="V16" s="94">
        <v>94.364000000000004</v>
      </c>
      <c r="W16" s="99">
        <v>2013</v>
      </c>
    </row>
    <row r="17" spans="1:23" ht="12" customHeight="1" x14ac:dyDescent="0.25">
      <c r="A17" s="120">
        <v>2014</v>
      </c>
      <c r="B17" s="79">
        <v>3.125</v>
      </c>
      <c r="C17" s="92">
        <v>7.1260000000000003</v>
      </c>
      <c r="D17" s="93">
        <v>4.2160000000000002</v>
      </c>
      <c r="E17" s="94">
        <v>10.352</v>
      </c>
      <c r="F17" s="94">
        <v>6.8250000000000002</v>
      </c>
      <c r="G17" s="94">
        <v>6.0330000000000004</v>
      </c>
      <c r="H17" s="94">
        <v>4.3410000000000002</v>
      </c>
      <c r="I17" s="94">
        <v>9.84</v>
      </c>
      <c r="J17" s="94">
        <v>7.2569999999999997</v>
      </c>
      <c r="K17" s="94">
        <v>8.5869999999999997</v>
      </c>
      <c r="L17" s="94">
        <v>4.9989999999999997</v>
      </c>
      <c r="M17" s="94">
        <v>7.2009999999999996</v>
      </c>
      <c r="N17" s="94">
        <v>5.1260000000000003</v>
      </c>
      <c r="O17" s="94">
        <v>11.311</v>
      </c>
      <c r="P17" s="94">
        <v>3.1459999999999999</v>
      </c>
      <c r="Q17" s="94">
        <v>5.8520000000000003</v>
      </c>
      <c r="R17" s="94">
        <v>5.859</v>
      </c>
      <c r="S17" s="94">
        <v>6.242</v>
      </c>
      <c r="T17" s="95">
        <v>117.438</v>
      </c>
      <c r="U17" s="94">
        <v>24.818999999999999</v>
      </c>
      <c r="V17" s="94">
        <v>92.619</v>
      </c>
      <c r="W17" s="120">
        <v>2014</v>
      </c>
    </row>
    <row r="18" spans="1:23" ht="12" customHeight="1" x14ac:dyDescent="0.25">
      <c r="A18" s="131">
        <v>2015</v>
      </c>
      <c r="B18" s="79">
        <v>3.3069999999999999</v>
      </c>
      <c r="C18" s="92">
        <v>6.7110000000000003</v>
      </c>
      <c r="D18" s="93">
        <v>3.4780000000000002</v>
      </c>
      <c r="E18" s="94">
        <v>9.7629999999999999</v>
      </c>
      <c r="F18" s="94">
        <v>6.4569999999999999</v>
      </c>
      <c r="G18" s="94">
        <v>5.798</v>
      </c>
      <c r="H18" s="94">
        <v>4.1849999999999996</v>
      </c>
      <c r="I18" s="94">
        <v>5.8810000000000002</v>
      </c>
      <c r="J18" s="94">
        <v>6.8819999999999997</v>
      </c>
      <c r="K18" s="94">
        <v>8.1</v>
      </c>
      <c r="L18" s="94">
        <v>4.6609999999999996</v>
      </c>
      <c r="M18" s="94">
        <v>6.8159999999999998</v>
      </c>
      <c r="N18" s="94">
        <v>4.92</v>
      </c>
      <c r="O18" s="94">
        <v>11.465999999999999</v>
      </c>
      <c r="P18" s="94">
        <v>2.8759999999999999</v>
      </c>
      <c r="Q18" s="94">
        <v>5.4189999999999996</v>
      </c>
      <c r="R18" s="94">
        <v>5.6559999999999997</v>
      </c>
      <c r="S18" s="94">
        <v>5.8280000000000003</v>
      </c>
      <c r="T18" s="95">
        <v>108.20399999999999</v>
      </c>
      <c r="U18" s="94">
        <v>23.259</v>
      </c>
      <c r="V18" s="94">
        <v>84.944999999999993</v>
      </c>
      <c r="W18" s="131">
        <v>2015</v>
      </c>
    </row>
    <row r="19" spans="1:23" ht="12" customHeight="1" x14ac:dyDescent="0.25">
      <c r="A19" s="120"/>
      <c r="B19" s="79"/>
      <c r="C19" s="79"/>
      <c r="D19" s="79"/>
      <c r="E19" s="79"/>
      <c r="F19" s="79"/>
      <c r="G19" s="79"/>
      <c r="H19" s="79"/>
      <c r="I19" s="79"/>
      <c r="J19" s="79"/>
      <c r="K19" s="79"/>
      <c r="L19" s="79"/>
      <c r="M19" s="79"/>
      <c r="N19" s="79"/>
      <c r="O19" s="79"/>
      <c r="P19" s="79"/>
      <c r="Q19" s="79"/>
      <c r="R19" s="79"/>
      <c r="S19" s="79"/>
      <c r="T19" s="79"/>
      <c r="U19" s="79"/>
      <c r="V19" s="79"/>
      <c r="W19" s="78"/>
    </row>
    <row r="20" spans="1:23" ht="12" customHeight="1" x14ac:dyDescent="0.25">
      <c r="A20" s="78"/>
      <c r="B20" s="172" t="s">
        <v>90</v>
      </c>
      <c r="C20" s="172"/>
      <c r="D20" s="172"/>
      <c r="E20" s="172"/>
      <c r="F20" s="172"/>
      <c r="G20" s="172"/>
      <c r="H20" s="172"/>
      <c r="I20" s="172"/>
      <c r="J20" s="172"/>
      <c r="K20" s="172"/>
      <c r="L20" s="172" t="s">
        <v>90</v>
      </c>
      <c r="M20" s="172"/>
      <c r="N20" s="172"/>
      <c r="O20" s="172"/>
      <c r="P20" s="172"/>
      <c r="Q20" s="172"/>
      <c r="R20" s="172"/>
      <c r="S20" s="172"/>
      <c r="T20" s="172"/>
      <c r="U20" s="173"/>
      <c r="V20" s="173"/>
      <c r="W20" s="78"/>
    </row>
    <row r="21" spans="1:23" ht="12" customHeight="1" x14ac:dyDescent="0.25">
      <c r="A21" s="78">
        <v>2004</v>
      </c>
      <c r="B21" s="83">
        <f>B7/B6*100-100</f>
        <v>14.409868236613406</v>
      </c>
      <c r="C21" s="83">
        <f>C7/C6*100-100</f>
        <v>25.310283687943254</v>
      </c>
      <c r="D21" s="83">
        <f>D7/D6*100-100</f>
        <v>3.2225374949331069</v>
      </c>
      <c r="E21" s="83">
        <f t="shared" ref="C21:V32" si="0">E7/E6*100-100</f>
        <v>13.684906908609776</v>
      </c>
      <c r="F21" s="83">
        <f t="shared" si="0"/>
        <v>12.622858747542836</v>
      </c>
      <c r="G21" s="83">
        <f t="shared" si="0"/>
        <v>19.480292989187291</v>
      </c>
      <c r="H21" s="83">
        <f t="shared" si="0"/>
        <v>6.2339204433010167</v>
      </c>
      <c r="I21" s="83">
        <f t="shared" si="0"/>
        <v>16.545835347188657</v>
      </c>
      <c r="J21" s="83">
        <f t="shared" si="0"/>
        <v>11.746248294679404</v>
      </c>
      <c r="K21" s="83">
        <f t="shared" si="0"/>
        <v>12.356364721683335</v>
      </c>
      <c r="L21" s="83">
        <f t="shared" si="0"/>
        <v>9.8472880463401822</v>
      </c>
      <c r="M21" s="83">
        <f t="shared" si="0"/>
        <v>15.026389320086935</v>
      </c>
      <c r="N21" s="83">
        <f t="shared" si="0"/>
        <v>11.909795630725867</v>
      </c>
      <c r="O21" s="83">
        <f t="shared" si="0"/>
        <v>11.062169645104447</v>
      </c>
      <c r="P21" s="83">
        <f t="shared" si="0"/>
        <v>9.0762620837808754</v>
      </c>
      <c r="Q21" s="83">
        <f t="shared" si="0"/>
        <v>-2.4645257654966315</v>
      </c>
      <c r="R21" s="83">
        <f t="shared" si="0"/>
        <v>12.80148423005565</v>
      </c>
      <c r="S21" s="83">
        <f t="shared" si="0"/>
        <v>11.998573720805837</v>
      </c>
      <c r="T21" s="84">
        <f t="shared" si="0"/>
        <v>12.329634626504046</v>
      </c>
      <c r="U21" s="83">
        <f t="shared" si="0"/>
        <v>14.831721470019346</v>
      </c>
      <c r="V21" s="83">
        <f t="shared" si="0"/>
        <v>11.551373530508855</v>
      </c>
      <c r="W21" s="78">
        <v>2004</v>
      </c>
    </row>
    <row r="22" spans="1:23" ht="12" customHeight="1" x14ac:dyDescent="0.25">
      <c r="A22" s="78">
        <v>2005</v>
      </c>
      <c r="B22" s="83">
        <f t="shared" ref="B22:B32" si="1">B8/B7*100-100</f>
        <v>10.904190149473152</v>
      </c>
      <c r="C22" s="83">
        <f t="shared" si="0"/>
        <v>0.47164249498881361</v>
      </c>
      <c r="D22" s="83">
        <f t="shared" si="0"/>
        <v>5.2228548988808114</v>
      </c>
      <c r="E22" s="83">
        <f t="shared" si="0"/>
        <v>4.1898744700307589</v>
      </c>
      <c r="F22" s="83">
        <f t="shared" si="0"/>
        <v>8.1286622615633917</v>
      </c>
      <c r="G22" s="83">
        <f t="shared" si="0"/>
        <v>7.2690118230915175</v>
      </c>
      <c r="H22" s="83">
        <f t="shared" si="0"/>
        <v>-0.93144560357676198</v>
      </c>
      <c r="I22" s="83">
        <f t="shared" si="0"/>
        <v>11.515067735692568</v>
      </c>
      <c r="J22" s="83">
        <f t="shared" si="0"/>
        <v>13.343914052008301</v>
      </c>
      <c r="K22" s="83">
        <f t="shared" si="0"/>
        <v>1.2750697303758756</v>
      </c>
      <c r="L22" s="83">
        <f t="shared" si="0"/>
        <v>2.4448705656759273</v>
      </c>
      <c r="M22" s="83">
        <f t="shared" si="0"/>
        <v>1.025641025641022</v>
      </c>
      <c r="N22" s="83">
        <f t="shared" si="0"/>
        <v>0.92359361880771473</v>
      </c>
      <c r="O22" s="83">
        <f t="shared" si="0"/>
        <v>2.5382436260623251</v>
      </c>
      <c r="P22" s="83">
        <f t="shared" si="0"/>
        <v>11.989167897587393</v>
      </c>
      <c r="Q22" s="83">
        <f t="shared" si="0"/>
        <v>-5.3790199081164047</v>
      </c>
      <c r="R22" s="83">
        <f t="shared" si="0"/>
        <v>5.1435406698564776</v>
      </c>
      <c r="S22" s="83">
        <f t="shared" si="0"/>
        <v>-4.8710601719197655</v>
      </c>
      <c r="T22" s="84">
        <f t="shared" si="0"/>
        <v>4.1816800254920565</v>
      </c>
      <c r="U22" s="83">
        <f t="shared" si="0"/>
        <v>4.2278668643040049</v>
      </c>
      <c r="V22" s="83">
        <f t="shared" si="0"/>
        <v>4.1668913889997441</v>
      </c>
      <c r="W22" s="78">
        <v>2005</v>
      </c>
    </row>
    <row r="23" spans="1:23" ht="12" customHeight="1" x14ac:dyDescent="0.25">
      <c r="A23" s="78">
        <v>2006</v>
      </c>
      <c r="B23" s="83">
        <f t="shared" si="1"/>
        <v>7.97613787008396</v>
      </c>
      <c r="C23" s="83">
        <f t="shared" si="0"/>
        <v>1.3261354301138368</v>
      </c>
      <c r="D23" s="83">
        <f t="shared" si="0"/>
        <v>-0.50382534054861594</v>
      </c>
      <c r="E23" s="83">
        <f t="shared" si="0"/>
        <v>-4.4123513923242541</v>
      </c>
      <c r="F23" s="83">
        <f t="shared" si="0"/>
        <v>-8.3938660209846603</v>
      </c>
      <c r="G23" s="83">
        <f t="shared" si="0"/>
        <v>-4.966662130902165</v>
      </c>
      <c r="H23" s="83">
        <f t="shared" si="0"/>
        <v>-4.4565626175253783</v>
      </c>
      <c r="I23" s="83">
        <f t="shared" si="0"/>
        <v>-0.22313127556714107</v>
      </c>
      <c r="J23" s="83">
        <f t="shared" si="0"/>
        <v>-3.199052132701425</v>
      </c>
      <c r="K23" s="83">
        <f t="shared" si="0"/>
        <v>13.219672131147519</v>
      </c>
      <c r="L23" s="83">
        <f t="shared" si="0"/>
        <v>0.873498674153808</v>
      </c>
      <c r="M23" s="83">
        <f t="shared" si="0"/>
        <v>17.49933208656158</v>
      </c>
      <c r="N23" s="83">
        <f t="shared" si="0"/>
        <v>15.03743760399334</v>
      </c>
      <c r="O23" s="83">
        <f t="shared" si="0"/>
        <v>5.658083766162008</v>
      </c>
      <c r="P23" s="83">
        <f t="shared" si="0"/>
        <v>6.2211475049461313</v>
      </c>
      <c r="Q23" s="83">
        <f t="shared" si="0"/>
        <v>9.7107020028323063</v>
      </c>
      <c r="R23" s="83">
        <f t="shared" si="0"/>
        <v>5.3185437997724563</v>
      </c>
      <c r="S23" s="83">
        <f t="shared" si="0"/>
        <v>9.7222222222222285</v>
      </c>
      <c r="T23" s="84">
        <f t="shared" si="0"/>
        <v>2.8045079170882161</v>
      </c>
      <c r="U23" s="83">
        <f t="shared" si="0"/>
        <v>-0.34260965124923359</v>
      </c>
      <c r="V23" s="83">
        <f t="shared" si="0"/>
        <v>3.8127782955369298</v>
      </c>
      <c r="W23" s="78">
        <v>2006</v>
      </c>
    </row>
    <row r="24" spans="1:23" ht="12" customHeight="1" x14ac:dyDescent="0.25">
      <c r="A24" s="78">
        <v>2007</v>
      </c>
      <c r="B24" s="83">
        <f t="shared" si="1"/>
        <v>-3.5604665438919483</v>
      </c>
      <c r="C24" s="83">
        <f t="shared" si="0"/>
        <v>-3.4283066944637568</v>
      </c>
      <c r="D24" s="83">
        <f t="shared" si="0"/>
        <v>-4.6511627906976827</v>
      </c>
      <c r="E24" s="83">
        <f t="shared" si="0"/>
        <v>-3.2637729549248746</v>
      </c>
      <c r="F24" s="83">
        <f t="shared" si="0"/>
        <v>-2.7061044682190101</v>
      </c>
      <c r="G24" s="83">
        <f t="shared" si="0"/>
        <v>1.5750286368842978</v>
      </c>
      <c r="H24" s="83">
        <f t="shared" si="0"/>
        <v>-2.2436528242472065</v>
      </c>
      <c r="I24" s="83">
        <f t="shared" si="0"/>
        <v>-0.22363026462913638</v>
      </c>
      <c r="J24" s="83">
        <f t="shared" si="0"/>
        <v>-5.1073773227996071</v>
      </c>
      <c r="K24" s="83">
        <f t="shared" si="0"/>
        <v>5.6411444457314985</v>
      </c>
      <c r="L24" s="83">
        <f t="shared" si="0"/>
        <v>-3.0307716097108397</v>
      </c>
      <c r="M24" s="83">
        <f t="shared" si="0"/>
        <v>-1.9099590723055826</v>
      </c>
      <c r="N24" s="83">
        <f t="shared" si="0"/>
        <v>-3.3809437714698873</v>
      </c>
      <c r="O24" s="83">
        <f t="shared" si="0"/>
        <v>0.63800857650872445</v>
      </c>
      <c r="P24" s="83">
        <f t="shared" si="0"/>
        <v>-12.769039735099341</v>
      </c>
      <c r="Q24" s="83">
        <f t="shared" si="0"/>
        <v>2.8581965701641252</v>
      </c>
      <c r="R24" s="83">
        <f t="shared" si="0"/>
        <v>-1.3367539832568127</v>
      </c>
      <c r="S24" s="83">
        <f t="shared" si="0"/>
        <v>16.44044532560622</v>
      </c>
      <c r="T24" s="84">
        <f t="shared" si="0"/>
        <v>-0.98485715375518623</v>
      </c>
      <c r="U24" s="83">
        <f t="shared" si="0"/>
        <v>-3.5967956410339497</v>
      </c>
      <c r="V24" s="83">
        <f t="shared" si="0"/>
        <v>-0.18154251286756562</v>
      </c>
      <c r="W24" s="78">
        <v>2007</v>
      </c>
    </row>
    <row r="25" spans="1:23" ht="12" customHeight="1" x14ac:dyDescent="0.25">
      <c r="A25" s="78">
        <v>2008</v>
      </c>
      <c r="B25" s="83">
        <f t="shared" si="1"/>
        <v>-1.251856566942493</v>
      </c>
      <c r="C25" s="83">
        <f t="shared" si="0"/>
        <v>0.82753657951548121</v>
      </c>
      <c r="D25" s="83">
        <f t="shared" si="0"/>
        <v>-2.045633359559389</v>
      </c>
      <c r="E25" s="83">
        <f t="shared" si="0"/>
        <v>8.9740270946587088</v>
      </c>
      <c r="F25" s="83">
        <f t="shared" si="0"/>
        <v>-1.630012936610612</v>
      </c>
      <c r="G25" s="83">
        <f t="shared" si="0"/>
        <v>1.0572314632083248</v>
      </c>
      <c r="H25" s="83">
        <f t="shared" si="0"/>
        <v>2.2347493456815073</v>
      </c>
      <c r="I25" s="83">
        <f t="shared" si="0"/>
        <v>19.848088656456213</v>
      </c>
      <c r="J25" s="83">
        <f t="shared" si="0"/>
        <v>-1.4657598499061919</v>
      </c>
      <c r="K25" s="83">
        <f t="shared" si="0"/>
        <v>-2.269736842105246</v>
      </c>
      <c r="L25" s="83">
        <f t="shared" si="0"/>
        <v>1.626534842927768</v>
      </c>
      <c r="M25" s="83">
        <f t="shared" si="0"/>
        <v>2.6773296244784461</v>
      </c>
      <c r="N25" s="83">
        <f t="shared" si="0"/>
        <v>2.9752994011976028</v>
      </c>
      <c r="O25" s="83">
        <f t="shared" si="0"/>
        <v>-1.8499272500519481</v>
      </c>
      <c r="P25" s="83">
        <f t="shared" si="0"/>
        <v>4.0806642941874145</v>
      </c>
      <c r="Q25" s="83">
        <f t="shared" si="0"/>
        <v>2.993904625313732</v>
      </c>
      <c r="R25" s="83">
        <f t="shared" si="0"/>
        <v>-7.4449158341316632</v>
      </c>
      <c r="S25" s="83">
        <f t="shared" si="0"/>
        <v>-0.86444007858546001</v>
      </c>
      <c r="T25" s="84">
        <f t="shared" si="0"/>
        <v>1.7805137371527167</v>
      </c>
      <c r="U25" s="83">
        <f t="shared" si="0"/>
        <v>3.1826133763961764</v>
      </c>
      <c r="V25" s="83">
        <f t="shared" si="0"/>
        <v>1.364045168382134</v>
      </c>
      <c r="W25" s="78">
        <v>2008</v>
      </c>
    </row>
    <row r="26" spans="1:23" ht="12" customHeight="1" x14ac:dyDescent="0.25">
      <c r="A26" s="78">
        <v>2009</v>
      </c>
      <c r="B26" s="83">
        <f t="shared" si="1"/>
        <v>-2.7503223033949382</v>
      </c>
      <c r="C26" s="83">
        <f t="shared" si="0"/>
        <v>-1.5463304389199521</v>
      </c>
      <c r="D26" s="83">
        <f t="shared" si="0"/>
        <v>-3.3935742971887635</v>
      </c>
      <c r="E26" s="83">
        <f t="shared" si="0"/>
        <v>12.629661889302412</v>
      </c>
      <c r="F26" s="83">
        <f t="shared" si="0"/>
        <v>4.1951604418726873</v>
      </c>
      <c r="G26" s="83">
        <f t="shared" si="0"/>
        <v>1.3530478448877261</v>
      </c>
      <c r="H26" s="83">
        <f t="shared" si="0"/>
        <v>4.1551792044111693</v>
      </c>
      <c r="I26" s="83">
        <f t="shared" si="0"/>
        <v>19.864935064935068</v>
      </c>
      <c r="J26" s="83">
        <f t="shared" si="0"/>
        <v>4.5340949660835435</v>
      </c>
      <c r="K26" s="83">
        <f t="shared" si="0"/>
        <v>4.2634354313923382</v>
      </c>
      <c r="L26" s="83">
        <f t="shared" si="0"/>
        <v>-1.0042366232543571</v>
      </c>
      <c r="M26" s="83">
        <f t="shared" si="0"/>
        <v>1.0046280618579999</v>
      </c>
      <c r="N26" s="83">
        <f t="shared" si="0"/>
        <v>6.069416681809912</v>
      </c>
      <c r="O26" s="83">
        <f t="shared" si="0"/>
        <v>1.48242270224479</v>
      </c>
      <c r="P26" s="83">
        <f t="shared" si="0"/>
        <v>-3.3052199680875276</v>
      </c>
      <c r="Q26" s="83">
        <f t="shared" si="0"/>
        <v>1.7580504786771201</v>
      </c>
      <c r="R26" s="83">
        <f t="shared" si="0"/>
        <v>-0.59145349696879634</v>
      </c>
      <c r="S26" s="83">
        <f t="shared" si="0"/>
        <v>8.812260536398469</v>
      </c>
      <c r="T26" s="84">
        <f t="shared" si="0"/>
        <v>4.2012035880549519</v>
      </c>
      <c r="U26" s="83">
        <f t="shared" si="0"/>
        <v>3.8082817085099521</v>
      </c>
      <c r="V26" s="83">
        <f t="shared" si="0"/>
        <v>4.3200078868240723</v>
      </c>
      <c r="W26" s="78">
        <v>2009</v>
      </c>
    </row>
    <row r="27" spans="1:23" ht="12" customHeight="1" x14ac:dyDescent="0.25">
      <c r="A27" s="78">
        <v>2010</v>
      </c>
      <c r="B27" s="83">
        <f t="shared" si="1"/>
        <v>1.3035793194874117</v>
      </c>
      <c r="C27" s="83">
        <f t="shared" si="0"/>
        <v>-1.4860456687205499</v>
      </c>
      <c r="D27" s="83">
        <f t="shared" si="0"/>
        <v>-5.9862814383704119</v>
      </c>
      <c r="E27" s="83">
        <f t="shared" si="0"/>
        <v>11.92350956130484</v>
      </c>
      <c r="F27" s="83">
        <f t="shared" si="0"/>
        <v>-0.47961630695444057</v>
      </c>
      <c r="G27" s="83">
        <f t="shared" si="0"/>
        <v>-3.0140379851362553</v>
      </c>
      <c r="H27" s="83">
        <f t="shared" si="0"/>
        <v>0.69956513518623353</v>
      </c>
      <c r="I27" s="83">
        <f t="shared" si="0"/>
        <v>0.53740140417785653</v>
      </c>
      <c r="J27" s="83">
        <f t="shared" si="0"/>
        <v>1.0359744990892494</v>
      </c>
      <c r="K27" s="83">
        <f t="shared" si="0"/>
        <v>-1.6786828795867734</v>
      </c>
      <c r="L27" s="83">
        <f t="shared" si="0"/>
        <v>-0.39625931209383225</v>
      </c>
      <c r="M27" s="83">
        <f t="shared" si="0"/>
        <v>-3.2297720160929799</v>
      </c>
      <c r="N27" s="83">
        <f t="shared" si="0"/>
        <v>-6.8528353606296832E-2</v>
      </c>
      <c r="O27" s="83">
        <f t="shared" si="0"/>
        <v>-4.9040066777963176</v>
      </c>
      <c r="P27" s="83">
        <f t="shared" si="0"/>
        <v>-6.45921735030646</v>
      </c>
      <c r="Q27" s="83">
        <f t="shared" si="0"/>
        <v>-1.3684570646595944</v>
      </c>
      <c r="R27" s="83">
        <f t="shared" si="0"/>
        <v>-3.3764688383162138</v>
      </c>
      <c r="S27" s="83">
        <f t="shared" si="0"/>
        <v>-0.99562894609034913</v>
      </c>
      <c r="T27" s="84">
        <f t="shared" si="0"/>
        <v>-0.23972975918057671</v>
      </c>
      <c r="U27" s="83">
        <f t="shared" si="0"/>
        <v>4.2213706891136411</v>
      </c>
      <c r="V27" s="83">
        <f t="shared" si="0"/>
        <v>-1.5819764310082434</v>
      </c>
      <c r="W27" s="78">
        <v>2010</v>
      </c>
    </row>
    <row r="28" spans="1:23" ht="12" customHeight="1" x14ac:dyDescent="0.25">
      <c r="A28" s="78">
        <v>2011</v>
      </c>
      <c r="B28" s="83">
        <f t="shared" si="1"/>
        <v>-17.011995637949823</v>
      </c>
      <c r="C28" s="83">
        <f t="shared" si="0"/>
        <v>-10.117733627667405</v>
      </c>
      <c r="D28" s="83">
        <f t="shared" si="0"/>
        <v>-6.5222197656422622</v>
      </c>
      <c r="E28" s="83">
        <f t="shared" si="0"/>
        <v>-0.82286432160803713</v>
      </c>
      <c r="F28" s="83">
        <f t="shared" si="0"/>
        <v>-8.9156626506024139</v>
      </c>
      <c r="G28" s="83">
        <f t="shared" si="0"/>
        <v>-4.3990350503760425</v>
      </c>
      <c r="H28" s="83">
        <f t="shared" si="0"/>
        <v>-10.045061960195255</v>
      </c>
      <c r="I28" s="83">
        <f t="shared" si="0"/>
        <v>-2.2070868178291221</v>
      </c>
      <c r="J28" s="83">
        <f t="shared" si="0"/>
        <v>-12.259154929577463</v>
      </c>
      <c r="K28" s="83">
        <f t="shared" si="0"/>
        <v>-1.1929517347050478</v>
      </c>
      <c r="L28" s="83">
        <f t="shared" si="0"/>
        <v>-12.348822406110756</v>
      </c>
      <c r="M28" s="83">
        <f t="shared" si="0"/>
        <v>-7.4835431343111338</v>
      </c>
      <c r="N28" s="83">
        <f t="shared" si="0"/>
        <v>-11.983541916680949</v>
      </c>
      <c r="O28" s="83">
        <f t="shared" si="0"/>
        <v>-7.2416063199473371</v>
      </c>
      <c r="P28" s="83">
        <f t="shared" si="0"/>
        <v>-10.761088709677423</v>
      </c>
      <c r="Q28" s="83">
        <f t="shared" si="0"/>
        <v>7.0586194935830662</v>
      </c>
      <c r="R28" s="83">
        <f t="shared" si="0"/>
        <v>-2.1551724137931103</v>
      </c>
      <c r="S28" s="83">
        <f t="shared" si="0"/>
        <v>-13.171449595290653</v>
      </c>
      <c r="T28" s="84">
        <f t="shared" si="0"/>
        <v>-6.589477516839608</v>
      </c>
      <c r="U28" s="83">
        <f t="shared" si="0"/>
        <v>-6.120788379241759</v>
      </c>
      <c r="V28" s="83">
        <f t="shared" si="0"/>
        <v>-6.7388110578723541</v>
      </c>
      <c r="W28" s="78">
        <v>2011</v>
      </c>
    </row>
    <row r="29" spans="1:23" ht="12" customHeight="1" x14ac:dyDescent="0.25">
      <c r="A29" s="78">
        <v>2012</v>
      </c>
      <c r="B29" s="83">
        <f t="shared" si="1"/>
        <v>-10.302233902759539</v>
      </c>
      <c r="C29" s="83">
        <f t="shared" si="0"/>
        <v>-2.9608404966571129</v>
      </c>
      <c r="D29" s="83">
        <f t="shared" si="0"/>
        <v>-4.3282876064333067</v>
      </c>
      <c r="E29" s="83">
        <f t="shared" si="0"/>
        <v>-6.8655392995123066</v>
      </c>
      <c r="F29" s="83">
        <f t="shared" si="0"/>
        <v>-4.3581175160122569</v>
      </c>
      <c r="G29" s="83">
        <f t="shared" si="0"/>
        <v>-3.2061748552768279</v>
      </c>
      <c r="H29" s="83">
        <f t="shared" si="0"/>
        <v>-4.6963055729492851</v>
      </c>
      <c r="I29" s="83">
        <f t="shared" si="0"/>
        <v>-6.1006788327602948</v>
      </c>
      <c r="J29" s="83">
        <f t="shared" si="0"/>
        <v>-5.0083472454090128</v>
      </c>
      <c r="K29" s="83">
        <f t="shared" si="0"/>
        <v>-3.3894550287993042</v>
      </c>
      <c r="L29" s="83">
        <f t="shared" si="0"/>
        <v>-4.0668119099491662</v>
      </c>
      <c r="M29" s="83">
        <f t="shared" si="0"/>
        <v>-3.8821620272125728</v>
      </c>
      <c r="N29" s="83">
        <f t="shared" si="0"/>
        <v>0.29216984807167989</v>
      </c>
      <c r="O29" s="83">
        <f t="shared" si="0"/>
        <v>-2.129169623846721</v>
      </c>
      <c r="P29" s="83">
        <f t="shared" si="0"/>
        <v>-5.9022874894097725</v>
      </c>
      <c r="Q29" s="83">
        <f t="shared" si="0"/>
        <v>-0.92337599222420863</v>
      </c>
      <c r="R29" s="83">
        <f t="shared" si="0"/>
        <v>-4.8930144745122703</v>
      </c>
      <c r="S29" s="83">
        <f t="shared" si="0"/>
        <v>-3.2062146892655363</v>
      </c>
      <c r="T29" s="84">
        <f t="shared" si="0"/>
        <v>-4.3047803174405317</v>
      </c>
      <c r="U29" s="83">
        <f t="shared" si="0"/>
        <v>-6.0222785785368131</v>
      </c>
      <c r="V29" s="83">
        <f t="shared" si="0"/>
        <v>-3.7539253539253536</v>
      </c>
      <c r="W29" s="78">
        <v>2012</v>
      </c>
    </row>
    <row r="30" spans="1:23" ht="12" customHeight="1" x14ac:dyDescent="0.25">
      <c r="A30" s="99">
        <v>2013</v>
      </c>
      <c r="B30" s="83">
        <f t="shared" si="1"/>
        <v>3.9554644008204036</v>
      </c>
      <c r="C30" s="83">
        <f t="shared" si="0"/>
        <v>2.0388076490438749</v>
      </c>
      <c r="D30" s="83">
        <f t="shared" si="0"/>
        <v>1.8294190358467262</v>
      </c>
      <c r="E30" s="83">
        <f t="shared" si="0"/>
        <v>-11.383883032981984</v>
      </c>
      <c r="F30" s="83">
        <f t="shared" si="0"/>
        <v>1.7178628621342256</v>
      </c>
      <c r="G30" s="83">
        <f t="shared" si="0"/>
        <v>-1.6101824873485526</v>
      </c>
      <c r="H30" s="83">
        <f t="shared" si="0"/>
        <v>0.89794130530005134</v>
      </c>
      <c r="I30" s="83">
        <f t="shared" si="0"/>
        <v>-0.48821706881983573</v>
      </c>
      <c r="J30" s="83">
        <f t="shared" si="0"/>
        <v>1.5411653372989065</v>
      </c>
      <c r="K30" s="83">
        <f t="shared" si="0"/>
        <v>-1.1694565466636107</v>
      </c>
      <c r="L30" s="83">
        <f t="shared" si="0"/>
        <v>-2.0439061317183871</v>
      </c>
      <c r="M30" s="83">
        <f t="shared" si="0"/>
        <v>-2.8051948051948159</v>
      </c>
      <c r="N30" s="83">
        <f t="shared" si="0"/>
        <v>0.69916488638570229</v>
      </c>
      <c r="O30" s="83">
        <f t="shared" si="0"/>
        <v>14.068165337200895</v>
      </c>
      <c r="P30" s="83">
        <f t="shared" si="0"/>
        <v>-2.6710684273709546</v>
      </c>
      <c r="Q30" s="83">
        <f t="shared" si="0"/>
        <v>4.8234139960758711</v>
      </c>
      <c r="R30" s="83">
        <f t="shared" si="0"/>
        <v>0.19851116625311249</v>
      </c>
      <c r="S30" s="83">
        <f t="shared" si="0"/>
        <v>-3.2540493214650468</v>
      </c>
      <c r="T30" s="84">
        <f t="shared" si="0"/>
        <v>-0.35436727112761446</v>
      </c>
      <c r="U30" s="83">
        <f t="shared" si="0"/>
        <v>-4.5089666951323721</v>
      </c>
      <c r="V30" s="83">
        <f t="shared" si="0"/>
        <v>0.94673670022145018</v>
      </c>
      <c r="W30" s="99">
        <v>2013</v>
      </c>
    </row>
    <row r="31" spans="1:23" ht="12" customHeight="1" x14ac:dyDescent="0.25">
      <c r="A31" s="120">
        <v>2014</v>
      </c>
      <c r="B31" s="83">
        <f t="shared" si="1"/>
        <v>-11.922209695603158</v>
      </c>
      <c r="C31" s="83">
        <f t="shared" si="0"/>
        <v>-1.8051536447567713</v>
      </c>
      <c r="D31" s="83">
        <f t="shared" si="0"/>
        <v>2.3549405195435895</v>
      </c>
      <c r="E31" s="83">
        <f t="shared" si="0"/>
        <v>-20.558667792187862</v>
      </c>
      <c r="F31" s="83">
        <f t="shared" si="0"/>
        <v>-2.3185916702447429</v>
      </c>
      <c r="G31" s="83">
        <f t="shared" si="0"/>
        <v>-5.9694513715710826</v>
      </c>
      <c r="H31" s="83">
        <f t="shared" si="0"/>
        <v>-5.7738224441067842</v>
      </c>
      <c r="I31" s="83">
        <f t="shared" si="0"/>
        <v>-7.1610529295216594</v>
      </c>
      <c r="J31" s="83">
        <f t="shared" si="0"/>
        <v>-3.3817068299827042</v>
      </c>
      <c r="K31" s="83">
        <f t="shared" si="0"/>
        <v>-0.38283062645011512</v>
      </c>
      <c r="L31" s="83">
        <f t="shared" si="0"/>
        <v>-3.4196290571870236</v>
      </c>
      <c r="M31" s="83">
        <f t="shared" si="0"/>
        <v>-3.781400320684142</v>
      </c>
      <c r="N31" s="83">
        <f t="shared" si="0"/>
        <v>-1.1378977820636322</v>
      </c>
      <c r="O31" s="83">
        <f t="shared" si="0"/>
        <v>19.84530620894256</v>
      </c>
      <c r="P31" s="83">
        <f t="shared" si="0"/>
        <v>-2.9910576626580365</v>
      </c>
      <c r="Q31" s="83">
        <f t="shared" si="0"/>
        <v>-8.7193885509280875</v>
      </c>
      <c r="R31" s="83">
        <f t="shared" si="0"/>
        <v>-3.2689450222882783</v>
      </c>
      <c r="S31" s="83">
        <f t="shared" si="0"/>
        <v>-5.8521870286576245</v>
      </c>
      <c r="T31" s="84">
        <f t="shared" si="0"/>
        <v>-3.9903857945208756</v>
      </c>
      <c r="U31" s="83">
        <f t="shared" si="0"/>
        <v>-11.218028975138623</v>
      </c>
      <c r="V31" s="83">
        <f t="shared" si="0"/>
        <v>-1.8492221609936053</v>
      </c>
      <c r="W31" s="120">
        <v>2014</v>
      </c>
    </row>
    <row r="32" spans="1:23" ht="12" customHeight="1" x14ac:dyDescent="0.25">
      <c r="A32" s="131">
        <v>2015</v>
      </c>
      <c r="B32" s="83">
        <f t="shared" si="1"/>
        <v>5.8240000000000123</v>
      </c>
      <c r="C32" s="83">
        <f t="shared" si="0"/>
        <v>-5.8237440359247898</v>
      </c>
      <c r="D32" s="83">
        <f t="shared" si="0"/>
        <v>-17.504743833017073</v>
      </c>
      <c r="E32" s="83">
        <f t="shared" si="0"/>
        <v>-5.6897217928902677</v>
      </c>
      <c r="F32" s="83">
        <f t="shared" si="0"/>
        <v>-5.3919413919414012</v>
      </c>
      <c r="G32" s="83">
        <f t="shared" si="0"/>
        <v>-3.8952428310956435</v>
      </c>
      <c r="H32" s="83">
        <f t="shared" si="0"/>
        <v>-3.5936420179682216</v>
      </c>
      <c r="I32" s="83">
        <f t="shared" si="0"/>
        <v>-40.233739837398375</v>
      </c>
      <c r="J32" s="83">
        <f t="shared" si="0"/>
        <v>-5.1674245556014853</v>
      </c>
      <c r="K32" s="83">
        <f t="shared" si="0"/>
        <v>-5.6713636892977775</v>
      </c>
      <c r="L32" s="83">
        <f t="shared" si="0"/>
        <v>-6.7613522704540969</v>
      </c>
      <c r="M32" s="83">
        <f t="shared" si="0"/>
        <v>-5.3464796556033889</v>
      </c>
      <c r="N32" s="83">
        <f t="shared" si="0"/>
        <v>-4.01872805306283</v>
      </c>
      <c r="O32" s="83">
        <f t="shared" si="0"/>
        <v>1.3703474493855623</v>
      </c>
      <c r="P32" s="83">
        <f t="shared" si="0"/>
        <v>-8.5823267641449377</v>
      </c>
      <c r="Q32" s="83">
        <f t="shared" si="0"/>
        <v>-7.3991797676008275</v>
      </c>
      <c r="R32" s="83">
        <f t="shared" si="0"/>
        <v>-3.4647550776583103</v>
      </c>
      <c r="S32" s="83">
        <f t="shared" si="0"/>
        <v>-6.6324895866709284</v>
      </c>
      <c r="T32" s="84">
        <f t="shared" si="0"/>
        <v>-7.8628723241199765</v>
      </c>
      <c r="U32" s="83">
        <f t="shared" si="0"/>
        <v>-6.2855070711954539</v>
      </c>
      <c r="V32" s="83">
        <f t="shared" si="0"/>
        <v>-8.285556959155258</v>
      </c>
      <c r="W32" s="131">
        <v>2015</v>
      </c>
    </row>
    <row r="34" spans="1:23" x14ac:dyDescent="0.25">
      <c r="A34" s="104"/>
      <c r="B34" s="172" t="s">
        <v>96</v>
      </c>
      <c r="C34" s="173"/>
      <c r="D34" s="173"/>
      <c r="E34" s="173"/>
      <c r="F34" s="173"/>
      <c r="G34" s="173"/>
      <c r="H34" s="173"/>
      <c r="I34" s="173"/>
      <c r="J34" s="173"/>
      <c r="K34" s="173"/>
      <c r="L34" s="172" t="s">
        <v>95</v>
      </c>
      <c r="M34" s="173"/>
      <c r="N34" s="173"/>
      <c r="O34" s="173"/>
      <c r="P34" s="173"/>
      <c r="Q34" s="173"/>
      <c r="R34" s="173"/>
      <c r="S34" s="173"/>
      <c r="T34" s="173"/>
      <c r="U34" s="173"/>
      <c r="V34" s="173"/>
      <c r="W34" s="104"/>
    </row>
    <row r="35" spans="1:23" x14ac:dyDescent="0.25">
      <c r="A35" s="104">
        <v>2003</v>
      </c>
      <c r="B35" s="83">
        <f>B6/$T6*100</f>
        <v>3.2737685508962255</v>
      </c>
      <c r="C35" s="83">
        <f t="shared" ref="C35:V35" si="2">C6/$T6*100</f>
        <v>6.2116247694044437</v>
      </c>
      <c r="D35" s="83">
        <f t="shared" si="2"/>
        <v>4.5283919344328503</v>
      </c>
      <c r="E35" s="83">
        <f t="shared" si="2"/>
        <v>9.7111704617417889</v>
      </c>
      <c r="F35" s="83">
        <f t="shared" si="2"/>
        <v>6.5365235826977619</v>
      </c>
      <c r="G35" s="83">
        <f t="shared" si="2"/>
        <v>5.2626265407454316</v>
      </c>
      <c r="H35" s="83">
        <f t="shared" si="2"/>
        <v>4.6376093321218459</v>
      </c>
      <c r="I35" s="83">
        <f t="shared" si="2"/>
        <v>5.6967427517277454</v>
      </c>
      <c r="J35" s="83">
        <f t="shared" si="2"/>
        <v>6.7274245803390338</v>
      </c>
      <c r="K35" s="83">
        <f t="shared" si="2"/>
        <v>6.1501326211257652</v>
      </c>
      <c r="L35" s="83">
        <f t="shared" si="2"/>
        <v>5.2286681902034751</v>
      </c>
      <c r="M35" s="83">
        <f t="shared" si="2"/>
        <v>5.912424167332067</v>
      </c>
      <c r="N35" s="83">
        <f t="shared" si="2"/>
        <v>3.9070458988408268</v>
      </c>
      <c r="O35" s="83">
        <f t="shared" si="2"/>
        <v>7.2927852271997216</v>
      </c>
      <c r="P35" s="83">
        <f t="shared" si="2"/>
        <v>3.4178620923850698</v>
      </c>
      <c r="Q35" s="83">
        <f t="shared" si="2"/>
        <v>4.9157006892627368</v>
      </c>
      <c r="R35" s="83">
        <f t="shared" si="2"/>
        <v>5.4415962260341244</v>
      </c>
      <c r="S35" s="83">
        <f t="shared" si="2"/>
        <v>5.1479023835090914</v>
      </c>
      <c r="T35" s="111">
        <f t="shared" si="2"/>
        <v>100</v>
      </c>
      <c r="U35" s="83">
        <f t="shared" si="2"/>
        <v>23.724955716475311</v>
      </c>
      <c r="V35" s="83">
        <f t="shared" si="2"/>
        <v>76.275044283524693</v>
      </c>
      <c r="W35" s="104">
        <v>2003</v>
      </c>
    </row>
    <row r="36" spans="1:23" hidden="1" outlineLevel="1" x14ac:dyDescent="0.25">
      <c r="A36" s="104">
        <v>2004</v>
      </c>
      <c r="B36" s="83">
        <f t="shared" ref="B36:V36" si="3">B7/$T7*100</f>
        <v>3.3343955029373076</v>
      </c>
      <c r="C36" s="83">
        <f t="shared" si="3"/>
        <v>6.9294310856190409</v>
      </c>
      <c r="D36" s="83">
        <f t="shared" si="3"/>
        <v>4.1612536869541055</v>
      </c>
      <c r="E36" s="83">
        <f t="shared" si="3"/>
        <v>9.8283370509269474</v>
      </c>
      <c r="F36" s="83">
        <f t="shared" si="3"/>
        <v>6.5535864565204962</v>
      </c>
      <c r="G36" s="83">
        <f t="shared" si="3"/>
        <v>5.5976338129437622</v>
      </c>
      <c r="H36" s="83">
        <f t="shared" si="3"/>
        <v>4.3859434108717146</v>
      </c>
      <c r="I36" s="83">
        <f t="shared" si="3"/>
        <v>5.910565319345376</v>
      </c>
      <c r="J36" s="83">
        <f t="shared" si="3"/>
        <v>6.6924855585786531</v>
      </c>
      <c r="K36" s="83">
        <f t="shared" si="3"/>
        <v>6.1515961140933566</v>
      </c>
      <c r="L36" s="83">
        <f t="shared" si="3"/>
        <v>5.1131210628232466</v>
      </c>
      <c r="M36" s="83">
        <f t="shared" si="3"/>
        <v>6.054366742652646</v>
      </c>
      <c r="N36" s="83">
        <f t="shared" si="3"/>
        <v>3.8924430717944949</v>
      </c>
      <c r="O36" s="83">
        <f t="shared" si="3"/>
        <v>7.2104975039014292</v>
      </c>
      <c r="P36" s="83">
        <f t="shared" si="3"/>
        <v>3.3188714856484545</v>
      </c>
      <c r="Q36" s="83">
        <f t="shared" si="3"/>
        <v>4.2682877008930395</v>
      </c>
      <c r="R36" s="83">
        <f t="shared" si="3"/>
        <v>5.464454085676234</v>
      </c>
      <c r="S36" s="83">
        <f t="shared" si="3"/>
        <v>5.1327303478196926</v>
      </c>
      <c r="T36" s="111">
        <f t="shared" si="3"/>
        <v>100</v>
      </c>
      <c r="U36" s="83">
        <f t="shared" si="3"/>
        <v>24.2534173264374</v>
      </c>
      <c r="V36" s="83">
        <f t="shared" si="3"/>
        <v>75.746582673562585</v>
      </c>
      <c r="W36" s="104">
        <v>2004</v>
      </c>
    </row>
    <row r="37" spans="1:23" hidden="1" outlineLevel="1" x14ac:dyDescent="0.25">
      <c r="A37" s="104">
        <v>2005</v>
      </c>
      <c r="B37" s="83">
        <f t="shared" ref="B37:V37" si="4">B8/$T8*100</f>
        <v>3.5495533648605191</v>
      </c>
      <c r="C37" s="83">
        <f t="shared" si="4"/>
        <v>6.6826655373346195</v>
      </c>
      <c r="D37" s="83">
        <f t="shared" si="4"/>
        <v>4.2028405838019278</v>
      </c>
      <c r="E37" s="83">
        <f t="shared" si="4"/>
        <v>9.8291101020320131</v>
      </c>
      <c r="F37" s="83">
        <f t="shared" si="4"/>
        <v>6.8018728089781906</v>
      </c>
      <c r="G37" s="83">
        <f t="shared" si="4"/>
        <v>5.7635147322934071</v>
      </c>
      <c r="H37" s="83">
        <f t="shared" si="4"/>
        <v>4.1706859907928067</v>
      </c>
      <c r="I37" s="83">
        <f t="shared" si="4"/>
        <v>6.3266122391360602</v>
      </c>
      <c r="J37" s="83">
        <f t="shared" si="4"/>
        <v>7.2810546706506996</v>
      </c>
      <c r="K37" s="83">
        <f t="shared" si="4"/>
        <v>5.9799700413304162</v>
      </c>
      <c r="L37" s="83">
        <f t="shared" si="4"/>
        <v>5.0278803849140061</v>
      </c>
      <c r="M37" s="83">
        <f t="shared" si="4"/>
        <v>5.8709581284458352</v>
      </c>
      <c r="N37" s="83">
        <f t="shared" si="4"/>
        <v>3.770714224093985</v>
      </c>
      <c r="O37" s="83">
        <f t="shared" si="4"/>
        <v>7.0967539546228098</v>
      </c>
      <c r="P37" s="83">
        <f t="shared" si="4"/>
        <v>3.5675913072802703</v>
      </c>
      <c r="Q37" s="83">
        <f t="shared" si="4"/>
        <v>3.8765891035142617</v>
      </c>
      <c r="R37" s="83">
        <f t="shared" si="4"/>
        <v>5.5149048302472767</v>
      </c>
      <c r="S37" s="83">
        <f t="shared" si="4"/>
        <v>4.6867279956708936</v>
      </c>
      <c r="T37" s="111">
        <f t="shared" si="4"/>
        <v>100</v>
      </c>
      <c r="U37" s="83">
        <f t="shared" si="4"/>
        <v>24.26416958802908</v>
      </c>
      <c r="V37" s="83">
        <f t="shared" si="4"/>
        <v>75.735830411970923</v>
      </c>
      <c r="W37" s="104">
        <v>2005</v>
      </c>
    </row>
    <row r="38" spans="1:23" hidden="1" outlineLevel="1" x14ac:dyDescent="0.25">
      <c r="A38" s="104">
        <v>2006</v>
      </c>
      <c r="B38" s="83">
        <f t="shared" ref="B38:V38" si="5">B9/$T9*100</f>
        <v>3.7281153450051487</v>
      </c>
      <c r="C38" s="83">
        <f t="shared" si="5"/>
        <v>6.5865659686462976</v>
      </c>
      <c r="D38" s="83">
        <f t="shared" si="5"/>
        <v>4.0675897318533769</v>
      </c>
      <c r="E38" s="83">
        <f t="shared" si="5"/>
        <v>9.139108212228706</v>
      </c>
      <c r="F38" s="83">
        <f t="shared" si="5"/>
        <v>6.060952816874547</v>
      </c>
      <c r="G38" s="83">
        <f t="shared" si="5"/>
        <v>5.3278407140405077</v>
      </c>
      <c r="H38" s="83">
        <f t="shared" si="5"/>
        <v>3.8761109203951634</v>
      </c>
      <c r="I38" s="83">
        <f t="shared" si="5"/>
        <v>6.1402906511042445</v>
      </c>
      <c r="J38" s="83">
        <f t="shared" si="5"/>
        <v>6.8558568867528704</v>
      </c>
      <c r="K38" s="83">
        <f t="shared" si="5"/>
        <v>6.5858031048556267</v>
      </c>
      <c r="L38" s="83">
        <f t="shared" si="5"/>
        <v>4.9334401342640266</v>
      </c>
      <c r="M38" s="83">
        <f t="shared" si="5"/>
        <v>6.7101499027348659</v>
      </c>
      <c r="N38" s="83">
        <f t="shared" si="5"/>
        <v>4.2193996261967417</v>
      </c>
      <c r="O38" s="83">
        <f t="shared" si="5"/>
        <v>7.2937407025975514</v>
      </c>
      <c r="P38" s="83">
        <f t="shared" si="5"/>
        <v>3.686157836518289</v>
      </c>
      <c r="Q38" s="83">
        <f t="shared" si="5"/>
        <v>4.1370103368043631</v>
      </c>
      <c r="R38" s="83">
        <f t="shared" si="5"/>
        <v>5.6497692337033216</v>
      </c>
      <c r="S38" s="83">
        <f t="shared" si="5"/>
        <v>5.0020978754243428</v>
      </c>
      <c r="T38" s="111">
        <f t="shared" si="5"/>
        <v>100</v>
      </c>
      <c r="U38" s="83">
        <f t="shared" si="5"/>
        <v>23.521379257733528</v>
      </c>
      <c r="V38" s="83">
        <f t="shared" si="5"/>
        <v>76.478620742266457</v>
      </c>
      <c r="W38" s="104">
        <v>2006</v>
      </c>
    </row>
    <row r="39" spans="1:23" collapsed="1" x14ac:dyDescent="0.25">
      <c r="A39" s="104">
        <v>2007</v>
      </c>
      <c r="B39" s="83">
        <f t="shared" ref="B39:V39" si="6">B10/$T10*100</f>
        <v>3.6311385734317456</v>
      </c>
      <c r="C39" s="83">
        <f t="shared" si="6"/>
        <v>6.4240257639027991</v>
      </c>
      <c r="D39" s="83">
        <f t="shared" si="6"/>
        <v>3.9169761314082305</v>
      </c>
      <c r="E39" s="83">
        <f t="shared" si="6"/>
        <v>8.9287640414811165</v>
      </c>
      <c r="F39" s="83">
        <f t="shared" si="6"/>
        <v>5.9555911675424129</v>
      </c>
      <c r="G39" s="83">
        <f t="shared" si="6"/>
        <v>5.4655839252970084</v>
      </c>
      <c r="H39" s="83">
        <f t="shared" si="6"/>
        <v>3.8268332896744064</v>
      </c>
      <c r="I39" s="83">
        <f t="shared" si="6"/>
        <v>6.1874971108063548</v>
      </c>
      <c r="J39" s="83">
        <f t="shared" si="6"/>
        <v>6.5704115752654211</v>
      </c>
      <c r="K39" s="83">
        <f t="shared" si="6"/>
        <v>7.0265189454057966</v>
      </c>
      <c r="L39" s="83">
        <f t="shared" si="6"/>
        <v>4.8315022266052354</v>
      </c>
      <c r="M39" s="83">
        <f t="shared" si="6"/>
        <v>6.647456739140484</v>
      </c>
      <c r="N39" s="83">
        <f t="shared" si="6"/>
        <v>4.1172935574833964</v>
      </c>
      <c r="O39" s="83">
        <f t="shared" si="6"/>
        <v>7.4132856680586157</v>
      </c>
      <c r="P39" s="83">
        <f t="shared" si="6"/>
        <v>3.2474536573339292</v>
      </c>
      <c r="Q39" s="83">
        <f t="shared" si="6"/>
        <v>4.2975792409510456</v>
      </c>
      <c r="R39" s="83">
        <f t="shared" si="6"/>
        <v>5.6296901243508941</v>
      </c>
      <c r="S39" s="83">
        <f t="shared" si="6"/>
        <v>5.8823982618611019</v>
      </c>
      <c r="T39" s="111">
        <f t="shared" si="6"/>
        <v>100</v>
      </c>
      <c r="U39" s="83">
        <f t="shared" si="6"/>
        <v>22.900904510223892</v>
      </c>
      <c r="V39" s="83">
        <f t="shared" si="6"/>
        <v>77.09909548977609</v>
      </c>
      <c r="W39" s="104">
        <v>2007</v>
      </c>
    </row>
    <row r="40" spans="1:23" x14ac:dyDescent="0.25">
      <c r="A40" s="104">
        <v>2008</v>
      </c>
      <c r="B40" s="83">
        <f t="shared" ref="B40:V40" si="7">B11/$T11*100</f>
        <v>3.5229552250104086</v>
      </c>
      <c r="C40" s="83">
        <f t="shared" si="7"/>
        <v>6.3638772188789234</v>
      </c>
      <c r="D40" s="83">
        <f t="shared" si="7"/>
        <v>3.7697286249574207</v>
      </c>
      <c r="E40" s="83">
        <f t="shared" si="7"/>
        <v>9.5598198402785659</v>
      </c>
      <c r="F40" s="83">
        <f t="shared" si="7"/>
        <v>5.7560274024450253</v>
      </c>
      <c r="G40" s="83">
        <f t="shared" si="7"/>
        <v>5.426743877975853</v>
      </c>
      <c r="H40" s="83">
        <f t="shared" si="7"/>
        <v>3.8439120396654181</v>
      </c>
      <c r="I40" s="83">
        <f t="shared" si="7"/>
        <v>7.2858710873926054</v>
      </c>
      <c r="J40" s="83">
        <f t="shared" si="7"/>
        <v>6.3608493244010456</v>
      </c>
      <c r="K40" s="83">
        <f t="shared" si="7"/>
        <v>6.7469058703304192</v>
      </c>
      <c r="L40" s="83">
        <f t="shared" si="7"/>
        <v>4.8241928768782412</v>
      </c>
      <c r="M40" s="83">
        <f t="shared" si="7"/>
        <v>6.7060292948790732</v>
      </c>
      <c r="N40" s="83">
        <f t="shared" si="7"/>
        <v>4.1656258279398966</v>
      </c>
      <c r="O40" s="83">
        <f t="shared" si="7"/>
        <v>7.1488588622686509</v>
      </c>
      <c r="P40" s="83">
        <f t="shared" si="7"/>
        <v>3.3208432686120886</v>
      </c>
      <c r="Q40" s="83">
        <f t="shared" si="7"/>
        <v>4.3488134438514816</v>
      </c>
      <c r="R40" s="83">
        <f t="shared" si="7"/>
        <v>5.1194125884712918</v>
      </c>
      <c r="S40" s="83">
        <f t="shared" si="7"/>
        <v>5.7295333257635983</v>
      </c>
      <c r="T40" s="111">
        <f t="shared" si="7"/>
        <v>100</v>
      </c>
      <c r="U40" s="83">
        <f t="shared" si="7"/>
        <v>23.21638090912532</v>
      </c>
      <c r="V40" s="83">
        <f t="shared" si="7"/>
        <v>76.783619090874694</v>
      </c>
      <c r="W40" s="104">
        <v>2008</v>
      </c>
    </row>
    <row r="41" spans="1:23" x14ac:dyDescent="0.25">
      <c r="A41" s="104">
        <v>2009</v>
      </c>
      <c r="B41" s="83">
        <f t="shared" ref="B41:V41" si="8">B12/$T12*100</f>
        <v>3.2879299698521667</v>
      </c>
      <c r="C41" s="83">
        <f t="shared" si="8"/>
        <v>6.0128582325378659</v>
      </c>
      <c r="D41" s="83">
        <f t="shared" si="8"/>
        <v>3.4949693073262864</v>
      </c>
      <c r="E41" s="83">
        <f t="shared" si="8"/>
        <v>10.333079074497839</v>
      </c>
      <c r="F41" s="83">
        <f t="shared" si="8"/>
        <v>5.7556935817805384</v>
      </c>
      <c r="G41" s="83">
        <f t="shared" si="8"/>
        <v>5.278413424866514</v>
      </c>
      <c r="H41" s="83">
        <f t="shared" si="8"/>
        <v>3.8422142312302494</v>
      </c>
      <c r="I41" s="83">
        <f t="shared" si="8"/>
        <v>8.381097671715521</v>
      </c>
      <c r="J41" s="83">
        <f t="shared" si="8"/>
        <v>6.3811703170970917</v>
      </c>
      <c r="K41" s="83">
        <f t="shared" si="8"/>
        <v>6.750935309287712</v>
      </c>
      <c r="L41" s="83">
        <f t="shared" si="8"/>
        <v>4.5831971232428899</v>
      </c>
      <c r="M41" s="83">
        <f t="shared" si="8"/>
        <v>6.5003087428716713</v>
      </c>
      <c r="N41" s="83">
        <f t="shared" si="8"/>
        <v>4.2403109222331192</v>
      </c>
      <c r="O41" s="83">
        <f t="shared" si="8"/>
        <v>6.9623333696560232</v>
      </c>
      <c r="P41" s="83">
        <f t="shared" si="8"/>
        <v>3.0816170861937451</v>
      </c>
      <c r="Q41" s="83">
        <f t="shared" si="8"/>
        <v>4.2468490065744069</v>
      </c>
      <c r="R41" s="83">
        <f t="shared" si="8"/>
        <v>4.8839490029421384</v>
      </c>
      <c r="S41" s="83">
        <f t="shared" si="8"/>
        <v>5.9830736260942219</v>
      </c>
      <c r="T41" s="111">
        <f t="shared" si="8"/>
        <v>100</v>
      </c>
      <c r="U41" s="83">
        <f t="shared" si="8"/>
        <v>23.128836584214159</v>
      </c>
      <c r="V41" s="83">
        <f t="shared" si="8"/>
        <v>76.871163415785844</v>
      </c>
      <c r="W41" s="104">
        <v>2009</v>
      </c>
    </row>
    <row r="42" spans="1:23" x14ac:dyDescent="0.25">
      <c r="A42" s="104">
        <v>2010</v>
      </c>
      <c r="B42" s="83">
        <f t="shared" ref="B42:V42" si="9">B13/$T13*100</f>
        <v>3.3387948297833607</v>
      </c>
      <c r="C42" s="83">
        <f t="shared" si="9"/>
        <v>5.9377389404696892</v>
      </c>
      <c r="D42" s="83">
        <f t="shared" si="9"/>
        <v>3.2936464591298016</v>
      </c>
      <c r="E42" s="83">
        <f t="shared" si="9"/>
        <v>11.592936464591299</v>
      </c>
      <c r="F42" s="83">
        <f t="shared" si="9"/>
        <v>5.741853267795376</v>
      </c>
      <c r="G42" s="83">
        <f t="shared" si="9"/>
        <v>5.1316220644456578</v>
      </c>
      <c r="H42" s="83">
        <f t="shared" si="9"/>
        <v>3.8783906790460585</v>
      </c>
      <c r="I42" s="83">
        <f t="shared" si="9"/>
        <v>8.4463863098488989</v>
      </c>
      <c r="J42" s="83">
        <f t="shared" si="9"/>
        <v>6.4627707991989816</v>
      </c>
      <c r="K42" s="83">
        <f t="shared" si="9"/>
        <v>6.6535590751866023</v>
      </c>
      <c r="L42" s="83">
        <f t="shared" si="9"/>
        <v>4.5760058255962131</v>
      </c>
      <c r="M42" s="83">
        <f t="shared" si="9"/>
        <v>6.3054797014381947</v>
      </c>
      <c r="N42" s="83">
        <f t="shared" si="9"/>
        <v>4.2475878390679052</v>
      </c>
      <c r="O42" s="83">
        <f t="shared" si="9"/>
        <v>6.6368104860731858</v>
      </c>
      <c r="P42" s="83">
        <f t="shared" si="9"/>
        <v>2.8894957218277812</v>
      </c>
      <c r="Q42" s="83">
        <f t="shared" si="9"/>
        <v>4.1987984707809938</v>
      </c>
      <c r="R42" s="83">
        <f t="shared" si="9"/>
        <v>4.7303841252503194</v>
      </c>
      <c r="S42" s="83">
        <f t="shared" si="9"/>
        <v>5.9377389404696892</v>
      </c>
      <c r="T42" s="111">
        <f t="shared" si="9"/>
        <v>100</v>
      </c>
      <c r="U42" s="83">
        <f t="shared" si="9"/>
        <v>24.163116693974153</v>
      </c>
      <c r="V42" s="83">
        <f t="shared" si="9"/>
        <v>75.836883306025854</v>
      </c>
      <c r="W42" s="104">
        <v>2010</v>
      </c>
    </row>
    <row r="43" spans="1:23" x14ac:dyDescent="0.25">
      <c r="A43" s="104">
        <v>2011</v>
      </c>
      <c r="B43" s="83">
        <f t="shared" ref="B43:V43" si="10">B14/$T14*100</f>
        <v>2.9662602513330629</v>
      </c>
      <c r="C43" s="83">
        <f t="shared" si="10"/>
        <v>5.7134615984283883</v>
      </c>
      <c r="D43" s="83">
        <f t="shared" si="10"/>
        <v>3.296017961271009</v>
      </c>
      <c r="E43" s="83">
        <f t="shared" si="10"/>
        <v>12.308615797187313</v>
      </c>
      <c r="F43" s="83">
        <f t="shared" si="10"/>
        <v>5.5988649474570451</v>
      </c>
      <c r="G43" s="83">
        <f t="shared" si="10"/>
        <v>5.2519567183261087</v>
      </c>
      <c r="H43" s="83">
        <f t="shared" si="10"/>
        <v>3.734915338800711</v>
      </c>
      <c r="I43" s="83">
        <f t="shared" si="10"/>
        <v>8.8426517820948565</v>
      </c>
      <c r="J43" s="83">
        <f t="shared" si="10"/>
        <v>6.0705042252642736</v>
      </c>
      <c r="K43" s="83">
        <f t="shared" si="10"/>
        <v>7.0379494215597607</v>
      </c>
      <c r="L43" s="83">
        <f t="shared" si="10"/>
        <v>4.293866350681343</v>
      </c>
      <c r="M43" s="83">
        <f t="shared" si="10"/>
        <v>6.2451276934110806</v>
      </c>
      <c r="N43" s="83">
        <f t="shared" si="10"/>
        <v>4.0023075244005115</v>
      </c>
      <c r="O43" s="83">
        <f t="shared" si="10"/>
        <v>6.590476784433565</v>
      </c>
      <c r="P43" s="83">
        <f t="shared" si="10"/>
        <v>2.7604540210171815</v>
      </c>
      <c r="Q43" s="83">
        <f t="shared" si="10"/>
        <v>4.8122797717421806</v>
      </c>
      <c r="R43" s="83">
        <f t="shared" si="10"/>
        <v>4.954940908665689</v>
      </c>
      <c r="S43" s="83">
        <f t="shared" si="10"/>
        <v>5.5193489039259092</v>
      </c>
      <c r="T43" s="111">
        <f t="shared" si="10"/>
        <v>100</v>
      </c>
      <c r="U43" s="83">
        <f t="shared" si="10"/>
        <v>24.284355608219773</v>
      </c>
      <c r="V43" s="83">
        <f t="shared" si="10"/>
        <v>75.715644391780216</v>
      </c>
      <c r="W43" s="104">
        <v>2011</v>
      </c>
    </row>
    <row r="44" spans="1:23" x14ac:dyDescent="0.25">
      <c r="A44" s="104">
        <v>2012</v>
      </c>
      <c r="B44" s="83">
        <f t="shared" ref="B44:V47" si="11">B15/$T15*100</f>
        <v>2.7803574628932659</v>
      </c>
      <c r="C44" s="83">
        <f t="shared" si="11"/>
        <v>5.7937012235853818</v>
      </c>
      <c r="D44" s="83">
        <f t="shared" si="11"/>
        <v>3.2952083027844301</v>
      </c>
      <c r="E44" s="83">
        <f t="shared" si="11"/>
        <v>11.979243038923375</v>
      </c>
      <c r="F44" s="83">
        <f t="shared" si="11"/>
        <v>5.5957443341968487</v>
      </c>
      <c r="G44" s="83">
        <f t="shared" si="11"/>
        <v>5.3122505172947516</v>
      </c>
      <c r="H44" s="83">
        <f t="shared" si="11"/>
        <v>3.7196343907326845</v>
      </c>
      <c r="I44" s="83">
        <f t="shared" si="11"/>
        <v>8.6767029994949247</v>
      </c>
      <c r="J44" s="83">
        <f t="shared" si="11"/>
        <v>6.025872883979341</v>
      </c>
      <c r="K44" s="83">
        <f t="shared" si="11"/>
        <v>7.1052674454600258</v>
      </c>
      <c r="L44" s="83">
        <f t="shared" si="11"/>
        <v>4.304544047444482</v>
      </c>
      <c r="M44" s="83">
        <f t="shared" si="11"/>
        <v>6.2727080176613397</v>
      </c>
      <c r="N44" s="83">
        <f t="shared" si="11"/>
        <v>4.1945679977841861</v>
      </c>
      <c r="O44" s="83">
        <f t="shared" si="11"/>
        <v>6.7403098880688201</v>
      </c>
      <c r="P44" s="83">
        <f t="shared" si="11"/>
        <v>2.7143718330970885</v>
      </c>
      <c r="Q44" s="83">
        <f t="shared" si="11"/>
        <v>4.9823223683138629</v>
      </c>
      <c r="R44" s="83">
        <f t="shared" si="11"/>
        <v>4.9244831125665964</v>
      </c>
      <c r="S44" s="83">
        <f t="shared" si="11"/>
        <v>5.5827101357185906</v>
      </c>
      <c r="T44" s="111">
        <f t="shared" si="11"/>
        <v>100</v>
      </c>
      <c r="U44" s="83">
        <f t="shared" si="11"/>
        <v>23.84851002818645</v>
      </c>
      <c r="V44" s="83">
        <f t="shared" si="11"/>
        <v>76.151489971813547</v>
      </c>
      <c r="W44" s="104">
        <v>2012</v>
      </c>
    </row>
    <row r="45" spans="1:23" x14ac:dyDescent="0.25">
      <c r="A45" s="104">
        <v>2013</v>
      </c>
      <c r="B45" s="83">
        <f t="shared" si="11"/>
        <v>2.9006123333251579</v>
      </c>
      <c r="C45" s="83">
        <f t="shared" si="11"/>
        <v>5.9328477178524999</v>
      </c>
      <c r="D45" s="83">
        <f t="shared" si="11"/>
        <v>3.3674245211291782</v>
      </c>
      <c r="E45" s="83">
        <f t="shared" si="11"/>
        <v>10.653291802581775</v>
      </c>
      <c r="F45" s="83">
        <f t="shared" si="11"/>
        <v>5.712113408382999</v>
      </c>
      <c r="G45" s="83">
        <f t="shared" si="11"/>
        <v>5.2453012205789777</v>
      </c>
      <c r="H45" s="83">
        <f t="shared" si="11"/>
        <v>3.7663813471333158</v>
      </c>
      <c r="I45" s="83">
        <f t="shared" si="11"/>
        <v>8.6650479483972234</v>
      </c>
      <c r="J45" s="83">
        <f t="shared" si="11"/>
        <v>6.1405014756497351</v>
      </c>
      <c r="K45" s="83">
        <f t="shared" si="11"/>
        <v>7.0471472134337256</v>
      </c>
      <c r="L45" s="83">
        <f t="shared" si="11"/>
        <v>4.2315584659783028</v>
      </c>
      <c r="M45" s="83">
        <f t="shared" si="11"/>
        <v>6.1184280447027852</v>
      </c>
      <c r="N45" s="83">
        <f t="shared" si="11"/>
        <v>4.2389162762939527</v>
      </c>
      <c r="O45" s="83">
        <f t="shared" si="11"/>
        <v>7.7158904176783656</v>
      </c>
      <c r="P45" s="83">
        <f t="shared" si="11"/>
        <v>2.6512643170725725</v>
      </c>
      <c r="Q45" s="83">
        <f t="shared" si="11"/>
        <v>5.2412135481813937</v>
      </c>
      <c r="R45" s="83">
        <f t="shared" si="11"/>
        <v>4.9518063424324925</v>
      </c>
      <c r="S45" s="83">
        <f t="shared" si="11"/>
        <v>5.4202535991955454</v>
      </c>
      <c r="T45" s="111">
        <f t="shared" si="11"/>
        <v>100</v>
      </c>
      <c r="U45" s="83">
        <f t="shared" si="11"/>
        <v>22.85417637488861</v>
      </c>
      <c r="V45" s="83">
        <f t="shared" si="11"/>
        <v>77.14582362511139</v>
      </c>
      <c r="W45" s="104">
        <v>2013</v>
      </c>
    </row>
    <row r="46" spans="1:23" x14ac:dyDescent="0.25">
      <c r="A46" s="120">
        <v>2014</v>
      </c>
      <c r="B46" s="83">
        <f t="shared" si="11"/>
        <v>2.6609785588991639</v>
      </c>
      <c r="C46" s="83">
        <f t="shared" si="11"/>
        <v>6.0678826274289417</v>
      </c>
      <c r="D46" s="83">
        <f t="shared" si="11"/>
        <v>3.5899793933820403</v>
      </c>
      <c r="E46" s="83">
        <f t="shared" si="11"/>
        <v>8.8148640133517269</v>
      </c>
      <c r="F46" s="83">
        <f t="shared" si="11"/>
        <v>5.8115771726357739</v>
      </c>
      <c r="G46" s="83">
        <f t="shared" si="11"/>
        <v>5.1371787666683693</v>
      </c>
      <c r="H46" s="83">
        <f t="shared" si="11"/>
        <v>3.6964185357380068</v>
      </c>
      <c r="I46" s="83">
        <f t="shared" si="11"/>
        <v>8.3788892862616873</v>
      </c>
      <c r="J46" s="83">
        <f t="shared" si="11"/>
        <v>6.1794308486179936</v>
      </c>
      <c r="K46" s="83">
        <f t="shared" si="11"/>
        <v>7.3119433232854778</v>
      </c>
      <c r="L46" s="83">
        <f t="shared" si="11"/>
        <v>4.2567141810998139</v>
      </c>
      <c r="M46" s="83">
        <f t="shared" si="11"/>
        <v>6.1317461128425208</v>
      </c>
      <c r="N46" s="83">
        <f t="shared" si="11"/>
        <v>4.3648563497334765</v>
      </c>
      <c r="O46" s="83">
        <f t="shared" si="11"/>
        <v>9.6314651135067013</v>
      </c>
      <c r="P46" s="83">
        <f t="shared" si="11"/>
        <v>2.6788603348149658</v>
      </c>
      <c r="Q46" s="83">
        <f t="shared" si="11"/>
        <v>4.9830548885369303</v>
      </c>
      <c r="R46" s="83">
        <f t="shared" si="11"/>
        <v>4.989015480508864</v>
      </c>
      <c r="S46" s="83">
        <f t="shared" si="11"/>
        <v>5.3151450126875455</v>
      </c>
      <c r="T46" s="111">
        <f t="shared" si="11"/>
        <v>100</v>
      </c>
      <c r="U46" s="83">
        <f t="shared" si="11"/>
        <v>21.133704593061868</v>
      </c>
      <c r="V46" s="83">
        <f t="shared" si="11"/>
        <v>78.866295406938121</v>
      </c>
      <c r="W46" s="120">
        <v>2014</v>
      </c>
    </row>
    <row r="47" spans="1:23" x14ac:dyDescent="0.25">
      <c r="A47" s="131">
        <v>2015</v>
      </c>
      <c r="B47" s="83">
        <f t="shared" si="11"/>
        <v>3.0562640937488448</v>
      </c>
      <c r="C47" s="83">
        <f t="shared" si="11"/>
        <v>6.2021736719529788</v>
      </c>
      <c r="D47" s="83">
        <f t="shared" si="11"/>
        <v>3.214298916860745</v>
      </c>
      <c r="E47" s="83">
        <f t="shared" si="11"/>
        <v>9.0227718014121479</v>
      </c>
      <c r="F47" s="83">
        <f t="shared" si="11"/>
        <v>5.9674318879154189</v>
      </c>
      <c r="G47" s="83">
        <f t="shared" si="11"/>
        <v>5.3583971017707297</v>
      </c>
      <c r="H47" s="83">
        <f t="shared" si="11"/>
        <v>3.86769435510702</v>
      </c>
      <c r="I47" s="83">
        <f t="shared" si="11"/>
        <v>5.4351040626963885</v>
      </c>
      <c r="J47" s="83">
        <f t="shared" si="11"/>
        <v>6.3602084950648772</v>
      </c>
      <c r="K47" s="83">
        <f t="shared" si="11"/>
        <v>7.4858600421426198</v>
      </c>
      <c r="L47" s="83">
        <f t="shared" si="11"/>
        <v>4.3076041551144133</v>
      </c>
      <c r="M47" s="83">
        <f t="shared" si="11"/>
        <v>6.2992125984251963</v>
      </c>
      <c r="N47" s="83">
        <f t="shared" si="11"/>
        <v>4.5469668404125541</v>
      </c>
      <c r="O47" s="83">
        <f t="shared" si="11"/>
        <v>10.596650770766331</v>
      </c>
      <c r="P47" s="83">
        <f t="shared" si="11"/>
        <v>2.657942405086688</v>
      </c>
      <c r="Q47" s="83">
        <f t="shared" si="11"/>
        <v>5.0081327862186242</v>
      </c>
      <c r="R47" s="83">
        <f t="shared" si="11"/>
        <v>5.2271635059702044</v>
      </c>
      <c r="S47" s="83">
        <f t="shared" si="11"/>
        <v>5.3861225093342213</v>
      </c>
      <c r="T47" s="111">
        <f t="shared" si="11"/>
        <v>100</v>
      </c>
      <c r="U47" s="83">
        <f t="shared" si="11"/>
        <v>21.495508483974714</v>
      </c>
      <c r="V47" s="83">
        <f t="shared" si="11"/>
        <v>78.504491516025283</v>
      </c>
      <c r="W47" s="131">
        <v>2015</v>
      </c>
    </row>
    <row r="49" spans="1:23" x14ac:dyDescent="0.25">
      <c r="A49" s="78"/>
      <c r="B49" s="172" t="s">
        <v>91</v>
      </c>
      <c r="C49" s="173"/>
      <c r="D49" s="173"/>
      <c r="E49" s="173"/>
      <c r="F49" s="173"/>
      <c r="G49" s="173"/>
      <c r="H49" s="173"/>
      <c r="I49" s="173"/>
      <c r="J49" s="173"/>
      <c r="K49" s="173"/>
      <c r="L49" s="172" t="s">
        <v>92</v>
      </c>
      <c r="M49" s="173"/>
      <c r="N49" s="173"/>
      <c r="O49" s="173"/>
      <c r="P49" s="173"/>
      <c r="Q49" s="173"/>
      <c r="R49" s="173"/>
      <c r="S49" s="173"/>
      <c r="T49" s="173"/>
      <c r="U49" s="173"/>
      <c r="V49" s="173"/>
      <c r="W49" s="78"/>
    </row>
    <row r="50" spans="1:23" x14ac:dyDescent="0.25">
      <c r="A50" s="78">
        <v>2003</v>
      </c>
      <c r="B50" s="83">
        <f>B6/'T1'!B18*100</f>
        <v>9.7493645283843975</v>
      </c>
      <c r="C50" s="83">
        <f>C6/'T1'!C18*100</f>
        <v>9.9699487360791945</v>
      </c>
      <c r="D50" s="83">
        <f>D6/'T1'!D18*100</f>
        <v>11.597950260918621</v>
      </c>
      <c r="E50" s="83">
        <f>E6/'T1'!E18*100</f>
        <v>11.224500620577722</v>
      </c>
      <c r="F50" s="83">
        <f>F6/'T1'!F18*100</f>
        <v>11.592174224421367</v>
      </c>
      <c r="G50" s="83">
        <f>G6/'T1'!G18*100</f>
        <v>9.5293491989629739</v>
      </c>
      <c r="H50" s="83">
        <f>H6/'T1'!H18*100</f>
        <v>10.832190018864688</v>
      </c>
      <c r="I50" s="83">
        <f>I6/'T1'!I18*100</f>
        <v>12.671225885475145</v>
      </c>
      <c r="J50" s="83">
        <f>J6/'T1'!J18*100</f>
        <v>10.895739810327914</v>
      </c>
      <c r="K50" s="83">
        <f>K6/'T1'!K18*100</f>
        <v>10.093083504036631</v>
      </c>
      <c r="L50" s="83">
        <f>L6/'T1'!L18*100</f>
        <v>11.760698581779897</v>
      </c>
      <c r="M50" s="83">
        <f>M6/'T1'!M18*100</f>
        <v>9.2252613489904061</v>
      </c>
      <c r="N50" s="83">
        <f>N6/'T1'!N18*100</f>
        <v>9.2638130263530112</v>
      </c>
      <c r="O50" s="83">
        <f>O6/'T1'!O18*100</f>
        <v>10.828858786012157</v>
      </c>
      <c r="P50" s="83">
        <f>P6/'T1'!P18*100</f>
        <v>10.734463276836159</v>
      </c>
      <c r="Q50" s="83">
        <f>Q6/'T1'!Q18*100</f>
        <v>11.166941183829202</v>
      </c>
      <c r="R50" s="83">
        <f>R6/'T1'!R18*100</f>
        <v>9.574794502850315</v>
      </c>
      <c r="S50" s="83">
        <f>S6/'T1'!S18*100</f>
        <v>10.602222894299107</v>
      </c>
      <c r="T50" s="84">
        <f>T6/'T1'!T18*100</f>
        <v>10.606430812451997</v>
      </c>
      <c r="U50" s="83">
        <f>U6/'T1'!U18*100</f>
        <v>10.713693633952255</v>
      </c>
      <c r="V50" s="83">
        <f>V6/'T1'!V18*100</f>
        <v>10.573503835275885</v>
      </c>
      <c r="W50" s="78">
        <v>2003</v>
      </c>
    </row>
    <row r="51" spans="1:23" hidden="1" outlineLevel="1" x14ac:dyDescent="0.25">
      <c r="A51" s="78">
        <v>2004</v>
      </c>
      <c r="B51" s="83">
        <f>B7/'T1'!B19*100</f>
        <v>11.116256264981478</v>
      </c>
      <c r="C51" s="83">
        <f>C7/'T1'!C19*100</f>
        <v>12.120562510718575</v>
      </c>
      <c r="D51" s="83">
        <f>D7/'T1'!D19*100</f>
        <v>12.072153218924813</v>
      </c>
      <c r="E51" s="83">
        <f>E7/'T1'!E19*100</f>
        <v>12.380227041157642</v>
      </c>
      <c r="F51" s="83">
        <f>F7/'T1'!F19*100</f>
        <v>12.867776815221227</v>
      </c>
      <c r="G51" s="83">
        <f>G7/'T1'!G19*100</f>
        <v>11.243866012374653</v>
      </c>
      <c r="H51" s="83">
        <f>H7/'T1'!H19*100</f>
        <v>11.738721598985327</v>
      </c>
      <c r="I51" s="83">
        <f>I7/'T1'!I19*100</f>
        <v>14.581149721841488</v>
      </c>
      <c r="J51" s="83">
        <f>J7/'T1'!J19*100</f>
        <v>12.170876671619615</v>
      </c>
      <c r="K51" s="83">
        <f>K7/'T1'!K19*100</f>
        <v>11.220399099864384</v>
      </c>
      <c r="L51" s="83">
        <f>L7/'T1'!L19*100</f>
        <v>13.182229899100543</v>
      </c>
      <c r="M51" s="83">
        <f>M7/'T1'!M19*100</f>
        <v>10.469946590555853</v>
      </c>
      <c r="N51" s="83">
        <f>N7/'T1'!N19*100</f>
        <v>10.448055793144286</v>
      </c>
      <c r="O51" s="83">
        <f>O7/'T1'!O19*100</f>
        <v>12.071512598145159</v>
      </c>
      <c r="P51" s="83">
        <f>P7/'T1'!P19*100</f>
        <v>11.807109845071652</v>
      </c>
      <c r="Q51" s="83">
        <f>Q7/'T1'!Q19*100</f>
        <v>11.302466464733882</v>
      </c>
      <c r="R51" s="83">
        <f>R7/'T1'!R19*100</f>
        <v>10.784487623961944</v>
      </c>
      <c r="S51" s="83">
        <f>S7/'T1'!S19*100</f>
        <v>12.108945816226219</v>
      </c>
      <c r="T51" s="84">
        <f>T7/'T1'!T19*100</f>
        <v>11.876752168103335</v>
      </c>
      <c r="U51" s="83">
        <f>U7/'T1'!U19*100</f>
        <v>12.06495010872437</v>
      </c>
      <c r="V51" s="83">
        <f>V7/'T1'!V19*100</f>
        <v>11.817727547375693</v>
      </c>
      <c r="W51" s="78">
        <v>2004</v>
      </c>
    </row>
    <row r="52" spans="1:23" hidden="1" outlineLevel="1" x14ac:dyDescent="0.25">
      <c r="A52" s="78">
        <v>2005</v>
      </c>
      <c r="B52" s="83">
        <f>B8/'T1'!B20*100</f>
        <v>12.61708296164139</v>
      </c>
      <c r="C52" s="83">
        <f>C8/'T1'!C20*100</f>
        <v>12.583808370499455</v>
      </c>
      <c r="D52" s="83">
        <f>D8/'T1'!D20*100</f>
        <v>13.054811205846528</v>
      </c>
      <c r="E52" s="83">
        <f>E8/'T1'!E20*100</f>
        <v>12.733424095259382</v>
      </c>
      <c r="F52" s="83">
        <f>F8/'T1'!F20*100</f>
        <v>13.924924539207501</v>
      </c>
      <c r="G52" s="83">
        <f>G8/'T1'!G20*100</f>
        <v>11.662672781806929</v>
      </c>
      <c r="H52" s="83">
        <f>H8/'T1'!H20*100</f>
        <v>11.622773467380613</v>
      </c>
      <c r="I52" s="83">
        <f>I8/'T1'!I20*100</f>
        <v>16.247079674534763</v>
      </c>
      <c r="J52" s="83">
        <f>J8/'T1'!J20*100</f>
        <v>13.91862312974124</v>
      </c>
      <c r="K52" s="83">
        <f>K8/'T1'!K20*100</f>
        <v>11.437957518300731</v>
      </c>
      <c r="L52" s="83">
        <f>L8/'T1'!L20*100</f>
        <v>13.716596418408608</v>
      </c>
      <c r="M52" s="83">
        <f>M8/'T1'!M20*100</f>
        <v>10.695355249810696</v>
      </c>
      <c r="N52" s="83">
        <f>N8/'T1'!N20*100</f>
        <v>10.806194232800664</v>
      </c>
      <c r="O52" s="83">
        <f>O8/'T1'!O20*100</f>
        <v>12.3654003826182</v>
      </c>
      <c r="P52" s="83">
        <f>P8/'T1'!P20*100</f>
        <v>13.359372705647413</v>
      </c>
      <c r="Q52" s="83">
        <f>Q8/'T1'!Q20*100</f>
        <v>10.802718709705617</v>
      </c>
      <c r="R52" s="83">
        <f>R8/'T1'!R20*100</f>
        <v>11.438238068902697</v>
      </c>
      <c r="S52" s="83">
        <f>S8/'T1'!S20*100</f>
        <v>11.805377214989827</v>
      </c>
      <c r="T52" s="84">
        <f>T8/'T1'!T20*100</f>
        <v>12.458815528744124</v>
      </c>
      <c r="U52" s="83">
        <f>U8/'T1'!U20*100</f>
        <v>12.728851075034353</v>
      </c>
      <c r="V52" s="83">
        <f>V8/'T1'!V20*100</f>
        <v>12.374708796461221</v>
      </c>
      <c r="W52" s="78">
        <v>2005</v>
      </c>
    </row>
    <row r="53" spans="1:23" hidden="1" outlineLevel="1" x14ac:dyDescent="0.25">
      <c r="A53" s="78">
        <v>2006</v>
      </c>
      <c r="B53" s="83">
        <f>B9/'T1'!B21*100</f>
        <v>13.358663860262961</v>
      </c>
      <c r="C53" s="83">
        <f>C9/'T1'!C21*100</f>
        <v>12.845920371362258</v>
      </c>
      <c r="D53" s="83">
        <f>D9/'T1'!D21*100</f>
        <v>13.149847094801222</v>
      </c>
      <c r="E53" s="83">
        <f>E9/'T1'!E21*100</f>
        <v>12.090019174487839</v>
      </c>
      <c r="F53" s="83">
        <f>F9/'T1'!F21*100</f>
        <v>12.833766779201062</v>
      </c>
      <c r="G53" s="83">
        <f>G9/'T1'!G21*100</f>
        <v>10.879182503582777</v>
      </c>
      <c r="H53" s="83">
        <f>H9/'T1'!H21*100</f>
        <v>11.419773897017508</v>
      </c>
      <c r="I53" s="83">
        <f>I9/'T1'!I21*100</f>
        <v>16.016635491702154</v>
      </c>
      <c r="J53" s="83">
        <f>J9/'T1'!J21*100</f>
        <v>13.675096624973371</v>
      </c>
      <c r="K53" s="83">
        <f>K9/'T1'!K21*100</f>
        <v>12.739238862573229</v>
      </c>
      <c r="L53" s="83">
        <f>L9/'T1'!L21*100</f>
        <v>13.820738587792784</v>
      </c>
      <c r="M53" s="83">
        <f>M9/'T1'!M21*100</f>
        <v>12.386464450171093</v>
      </c>
      <c r="N53" s="83">
        <f>N9/'T1'!N21*100</f>
        <v>12.203786240677815</v>
      </c>
      <c r="O53" s="83">
        <f>O9/'T1'!O21*100</f>
        <v>12.903878856587578</v>
      </c>
      <c r="P53" s="83">
        <f>P9/'T1'!P21*100</f>
        <v>14.039573466600807</v>
      </c>
      <c r="Q53" s="83">
        <f>Q9/'T1'!Q21*100</f>
        <v>11.774028962851995</v>
      </c>
      <c r="R53" s="83">
        <f>R9/'T1'!R21*100</f>
        <v>11.621630103882245</v>
      </c>
      <c r="S53" s="83">
        <f>S9/'T1'!S21*100</f>
        <v>12.963109406508245</v>
      </c>
      <c r="T53" s="84">
        <f>T9/'T1'!T21*100</f>
        <v>12.729504463605087</v>
      </c>
      <c r="U53" s="83">
        <f>U9/'T1'!U21*100</f>
        <v>12.66590807326862</v>
      </c>
      <c r="V53" s="83">
        <f>V9/'T1'!V21*100</f>
        <v>12.749192461276291</v>
      </c>
      <c r="W53" s="78">
        <v>2006</v>
      </c>
    </row>
    <row r="54" spans="1:23" collapsed="1" x14ac:dyDescent="0.25">
      <c r="A54" s="78">
        <v>2007</v>
      </c>
      <c r="B54" s="83">
        <f>B10/'T1'!B22*100</f>
        <v>12.608684020439284</v>
      </c>
      <c r="C54" s="83">
        <f>C10/'T1'!C22*100</f>
        <v>12.52516148415202</v>
      </c>
      <c r="D54" s="83">
        <f>D10/'T1'!D22*100</f>
        <v>12.34040487402301</v>
      </c>
      <c r="E54" s="83">
        <f>E10/'T1'!E22*100</f>
        <v>11.376040521438668</v>
      </c>
      <c r="F54" s="83">
        <f>F10/'T1'!F22*100</f>
        <v>12.282513704615875</v>
      </c>
      <c r="G54" s="83">
        <f>G10/'T1'!G22*100</f>
        <v>10.705662199686106</v>
      </c>
      <c r="H54" s="83">
        <f>H10/'T1'!H22*100</f>
        <v>11.207635723633738</v>
      </c>
      <c r="I54" s="83">
        <f>I10/'T1'!I22*100</f>
        <v>15.560937802751408</v>
      </c>
      <c r="J54" s="83">
        <f>J10/'T1'!J22*100</f>
        <v>12.853633171055211</v>
      </c>
      <c r="K54" s="83">
        <f>K10/'T1'!K22*100</f>
        <v>12.937087736718913</v>
      </c>
      <c r="L54" s="83">
        <f>L10/'T1'!L22*100</f>
        <v>13.208222755802687</v>
      </c>
      <c r="M54" s="83">
        <f>M10/'T1'!M22*100</f>
        <v>11.964555627972766</v>
      </c>
      <c r="N54" s="83">
        <f>N10/'T1'!N22*100</f>
        <v>11.768332966306982</v>
      </c>
      <c r="O54" s="83">
        <f>O10/'T1'!O22*100</f>
        <v>12.58057346076906</v>
      </c>
      <c r="P54" s="83">
        <f>P10/'T1'!P22*100</f>
        <v>12.128449342502805</v>
      </c>
      <c r="Q54" s="83">
        <f>Q10/'T1'!Q22*100</f>
        <v>12.060540540540542</v>
      </c>
      <c r="R54" s="83">
        <f>R10/'T1'!R22*100</f>
        <v>10.925701640275722</v>
      </c>
      <c r="S54" s="83">
        <f>S10/'T1'!S22*100</f>
        <v>14.65394802502783</v>
      </c>
      <c r="T54" s="84">
        <f>T10/'T1'!T22*100</f>
        <v>12.355967313243013</v>
      </c>
      <c r="U54" s="83">
        <f>U10/'T1'!U22*100</f>
        <v>12.033082475437112</v>
      </c>
      <c r="V54" s="83">
        <f>V10/'T1'!V22*100</f>
        <v>12.455239178678601</v>
      </c>
      <c r="W54" s="78">
        <v>2007</v>
      </c>
    </row>
    <row r="55" spans="1:23" x14ac:dyDescent="0.25">
      <c r="A55" s="78">
        <v>2008</v>
      </c>
      <c r="B55" s="83">
        <f>B11/'T1'!B23*100</f>
        <v>12.222280581963338</v>
      </c>
      <c r="C55" s="83">
        <f>C11/'T1'!C23*100</f>
        <v>12.621038567203613</v>
      </c>
      <c r="D55" s="83">
        <f>D11/'T1'!D23*100</f>
        <v>12.038581477989704</v>
      </c>
      <c r="E55" s="83">
        <f>E11/'T1'!E23*100</f>
        <v>11.958600837073652</v>
      </c>
      <c r="F55" s="83">
        <f>F11/'T1'!F23*100</f>
        <v>12.00107321538486</v>
      </c>
      <c r="G55" s="83">
        <f>G11/'T1'!G23*100</f>
        <v>10.61617971538154</v>
      </c>
      <c r="H55" s="83">
        <f>H11/'T1'!H23*100</f>
        <v>11.310332538922424</v>
      </c>
      <c r="I55" s="83">
        <f>I11/'T1'!I23*100</f>
        <v>17.702777266875117</v>
      </c>
      <c r="J55" s="83">
        <f>J11/'T1'!J23*100</f>
        <v>12.468654014511893</v>
      </c>
      <c r="K55" s="83">
        <f>K11/'T1'!K23*100</f>
        <v>12.630191727245673</v>
      </c>
      <c r="L55" s="83">
        <f>L11/'T1'!L23*100</f>
        <v>13.221991701244812</v>
      </c>
      <c r="M55" s="83">
        <f>M11/'T1'!M23*100</f>
        <v>12.252942559577322</v>
      </c>
      <c r="N55" s="83">
        <f>N11/'T1'!N23*100</f>
        <v>11.959923498217856</v>
      </c>
      <c r="O55" s="83">
        <f>O11/'T1'!O23*100</f>
        <v>12.275776009982843</v>
      </c>
      <c r="P55" s="83">
        <f>P11/'T1'!P23*100</f>
        <v>12.345227375056279</v>
      </c>
      <c r="Q55" s="83">
        <f>Q11/'T1'!Q23*100</f>
        <v>12.407939353361698</v>
      </c>
      <c r="R55" s="83">
        <f>R11/'T1'!R23*100</f>
        <v>9.9846458204151549</v>
      </c>
      <c r="S55" s="83">
        <f>S11/'T1'!S23*100</f>
        <v>14.515850641505089</v>
      </c>
      <c r="T55" s="84">
        <f>T11/'T1'!T23*100</f>
        <v>12.404924221082876</v>
      </c>
      <c r="U55" s="83">
        <f>U11/'T1'!U23*100</f>
        <v>12.186980950640145</v>
      </c>
      <c r="V55" s="83">
        <f>V11/'T1'!V23*100</f>
        <v>12.472364923187397</v>
      </c>
      <c r="W55" s="78">
        <v>2008</v>
      </c>
    </row>
    <row r="56" spans="1:23" x14ac:dyDescent="0.25">
      <c r="A56" s="78">
        <v>2009</v>
      </c>
      <c r="B56" s="83">
        <f>B12/'T1'!B24*100</f>
        <v>11.825877926421406</v>
      </c>
      <c r="C56" s="83">
        <f>C12/'T1'!C24*100</f>
        <v>12.601242311674074</v>
      </c>
      <c r="D56" s="83">
        <f>D12/'T1'!D24*100</f>
        <v>11.583281167236482</v>
      </c>
      <c r="E56" s="83">
        <f>E12/'T1'!E24*100</f>
        <v>13.170858179932591</v>
      </c>
      <c r="F56" s="83">
        <f>F12/'T1'!F24*100</f>
        <v>12.345351989778429</v>
      </c>
      <c r="G56" s="83">
        <f>G12/'T1'!G24*100</f>
        <v>10.631355622210842</v>
      </c>
      <c r="H56" s="83">
        <f>H12/'T1'!H24*100</f>
        <v>11.616006325221823</v>
      </c>
      <c r="I56" s="83">
        <f>I12/'T1'!I24*100</f>
        <v>20.120334844785489</v>
      </c>
      <c r="J56" s="83">
        <f>J12/'T1'!J24*100</f>
        <v>12.853568240682481</v>
      </c>
      <c r="K56" s="83">
        <f>K12/'T1'!K24*100</f>
        <v>12.962213884200688</v>
      </c>
      <c r="L56" s="83">
        <f>L12/'T1'!L24*100</f>
        <v>12.974540369349732</v>
      </c>
      <c r="M56" s="83">
        <f>M12/'T1'!M24*100</f>
        <v>12.445928089575077</v>
      </c>
      <c r="N56" s="83">
        <f>N12/'T1'!N24*100</f>
        <v>12.478354746991043</v>
      </c>
      <c r="O56" s="83">
        <f>O12/'T1'!O24*100</f>
        <v>12.342562781712813</v>
      </c>
      <c r="P56" s="83">
        <f>P12/'T1'!P24*100</f>
        <v>11.852472757753564</v>
      </c>
      <c r="Q56" s="83">
        <f>Q12/'T1'!Q24*100</f>
        <v>12.364374695966667</v>
      </c>
      <c r="R56" s="83">
        <f>R12/'T1'!R24*100</f>
        <v>9.9495345636441677</v>
      </c>
      <c r="S56" s="83">
        <f>S12/'T1'!S24*100</f>
        <v>15.465504938596164</v>
      </c>
      <c r="T56" s="84">
        <f>T12/'T1'!T24*100</f>
        <v>12.772359632087751</v>
      </c>
      <c r="U56" s="83">
        <f>U12/'T1'!U24*100</f>
        <v>12.560062488658152</v>
      </c>
      <c r="V56" s="83">
        <f>V12/'T1'!V24*100</f>
        <v>12.837646841876033</v>
      </c>
      <c r="W56" s="78">
        <v>2009</v>
      </c>
    </row>
    <row r="57" spans="1:23" x14ac:dyDescent="0.25">
      <c r="A57" s="78">
        <v>2010</v>
      </c>
      <c r="B57" s="83">
        <f>B13/'T1'!B25*100</f>
        <v>11.885936487362281</v>
      </c>
      <c r="C57" s="83">
        <f>C13/'T1'!C25*100</f>
        <v>12.408503644636525</v>
      </c>
      <c r="D57" s="83">
        <f>D13/'T1'!D25*100</f>
        <v>10.944948578342405</v>
      </c>
      <c r="E57" s="83">
        <f>E13/'T1'!E25*100</f>
        <v>14.45144423666963</v>
      </c>
      <c r="F57" s="83">
        <f>F13/'T1'!F25*100</f>
        <v>12.247211953651641</v>
      </c>
      <c r="G57" s="83">
        <f>G13/'T1'!G25*100</f>
        <v>10.142633025806358</v>
      </c>
      <c r="H57" s="83">
        <f>H13/'T1'!H25*100</f>
        <v>11.638986013986013</v>
      </c>
      <c r="I57" s="83">
        <f>I13/'T1'!I25*100</f>
        <v>20.164108269735586</v>
      </c>
      <c r="J57" s="83">
        <f>J13/'T1'!J25*100</f>
        <v>13.048400376382027</v>
      </c>
      <c r="K57" s="83">
        <f>K13/'T1'!K25*100</f>
        <v>12.576737783895389</v>
      </c>
      <c r="L57" s="83">
        <f>L13/'T1'!L25*100</f>
        <v>12.952962031578513</v>
      </c>
      <c r="M57" s="83">
        <f>M13/'T1'!M25*100</f>
        <v>12.005046583850932</v>
      </c>
      <c r="N57" s="83">
        <f>N13/'T1'!N25*100</f>
        <v>12.379294976548739</v>
      </c>
      <c r="O57" s="83">
        <f>O13/'T1'!O25*100</f>
        <v>11.840515505436972</v>
      </c>
      <c r="P57" s="83">
        <f>P13/'T1'!P25*100</f>
        <v>11.073591382245416</v>
      </c>
      <c r="Q57" s="83">
        <f>Q13/'T1'!Q25*100</f>
        <v>12.249320190346701</v>
      </c>
      <c r="R57" s="83">
        <f>R13/'T1'!R25*100</f>
        <v>9.6154415465229874</v>
      </c>
      <c r="S57" s="83">
        <f>S13/'T1'!S25*100</f>
        <v>15.324475182769831</v>
      </c>
      <c r="T57" s="84">
        <f>T13/'T1'!T25*100</f>
        <v>12.691880061848943</v>
      </c>
      <c r="U57" s="83">
        <f>U13/'T1'!U25*100</f>
        <v>12.973120907047209</v>
      </c>
      <c r="V57" s="83">
        <f>V13/'T1'!V25*100</f>
        <v>12.604815205708919</v>
      </c>
      <c r="W57" s="78">
        <v>2010</v>
      </c>
    </row>
    <row r="58" spans="1:23" x14ac:dyDescent="0.25">
      <c r="A58" s="78">
        <v>2011</v>
      </c>
      <c r="B58" s="83">
        <f>B14/'T1'!B26*100</f>
        <v>10.021861089893855</v>
      </c>
      <c r="C58" s="83">
        <f>C14/'T1'!C26*100</f>
        <v>11.416777007555106</v>
      </c>
      <c r="D58" s="83">
        <f>D14/'T1'!D26*100</f>
        <v>10.36833586737947</v>
      </c>
      <c r="E58" s="83">
        <f>E14/'T1'!E26*100</f>
        <v>14.19976257284697</v>
      </c>
      <c r="F58" s="83">
        <f>F14/'T1'!F26*100</f>
        <v>11.154425582803983</v>
      </c>
      <c r="G58" s="83">
        <f>G14/'T1'!G26*100</f>
        <v>9.6227735641542047</v>
      </c>
      <c r="H58" s="83">
        <f>H14/'T1'!H26*100</f>
        <v>10.4835886214442</v>
      </c>
      <c r="I58" s="83">
        <f>I14/'T1'!I26*100</f>
        <v>19.341142769451121</v>
      </c>
      <c r="J58" s="83">
        <f>J14/'T1'!J26*100</f>
        <v>11.802418988147565</v>
      </c>
      <c r="K58" s="83">
        <f>K14/'T1'!K26*100</f>
        <v>12.206268083610503</v>
      </c>
      <c r="L58" s="83">
        <f>L14/'T1'!L26*100</f>
        <v>11.213811637281648</v>
      </c>
      <c r="M58" s="83">
        <f>M14/'T1'!M26*100</f>
        <v>11.051941781058149</v>
      </c>
      <c r="N58" s="83">
        <f>N14/'T1'!N26*100</f>
        <v>11.015276347408172</v>
      </c>
      <c r="O58" s="83">
        <f>O14/'T1'!O26*100</f>
        <v>10.853350108482148</v>
      </c>
      <c r="P58" s="83">
        <f>P14/'T1'!P26*100</f>
        <v>9.9312859346515214</v>
      </c>
      <c r="Q58" s="83">
        <f>Q14/'T1'!Q26*100</f>
        <v>13.158960584937434</v>
      </c>
      <c r="R58" s="83">
        <f>R14/'T1'!R26*100</f>
        <v>9.2027915327368017</v>
      </c>
      <c r="S58" s="83">
        <f>S14/'T1'!S26*100</f>
        <v>13.338608489233032</v>
      </c>
      <c r="T58" s="84">
        <f>T14/'T1'!T26*100</f>
        <v>11.837598003750351</v>
      </c>
      <c r="U58" s="83">
        <f>U14/'T1'!U26*100</f>
        <v>12.257803031495444</v>
      </c>
      <c r="V58" s="83">
        <f>V14/'T1'!V26*100</f>
        <v>11.708860759493671</v>
      </c>
      <c r="W58" s="78">
        <v>2011</v>
      </c>
    </row>
    <row r="59" spans="1:23" x14ac:dyDescent="0.25">
      <c r="A59" s="78">
        <v>2012</v>
      </c>
      <c r="B59" s="83">
        <f>B15/'T1'!B27*100</f>
        <v>8.9572999501351589</v>
      </c>
      <c r="C59" s="83">
        <f>C15/'T1'!C27*100</f>
        <v>11.424349027356111</v>
      </c>
      <c r="D59" s="83">
        <f>D15/'T1'!D27*100</f>
        <v>10.148018063221274</v>
      </c>
      <c r="E59" s="83">
        <f>E15/'T1'!E27*100</f>
        <v>13.129698744620438</v>
      </c>
      <c r="F59" s="83">
        <f>F15/'T1'!F27*100</f>
        <v>10.612263815718324</v>
      </c>
      <c r="G59" s="83">
        <f>G15/'T1'!G27*100</f>
        <v>9.1062700740120093</v>
      </c>
      <c r="H59" s="83">
        <f>H15/'T1'!H27*100</f>
        <v>10.138555822009058</v>
      </c>
      <c r="I59" s="83">
        <f>I15/'T1'!I27*100</f>
        <v>17.906558396798978</v>
      </c>
      <c r="J59" s="83">
        <f>J15/'T1'!J27*100</f>
        <v>11.251730274866523</v>
      </c>
      <c r="K59" s="83">
        <f>K15/'T1'!K27*100</f>
        <v>11.632900756231908</v>
      </c>
      <c r="L59" s="83">
        <f>L15/'T1'!L27*100</f>
        <v>10.673669326330673</v>
      </c>
      <c r="M59" s="83">
        <f>M15/'T1'!M27*100</f>
        <v>10.707382531670213</v>
      </c>
      <c r="N59" s="83">
        <f>N15/'T1'!N27*100</f>
        <v>10.988518502710317</v>
      </c>
      <c r="O59" s="83">
        <f>O15/'T1'!O27*100</f>
        <v>10.610548993959911</v>
      </c>
      <c r="P59" s="83">
        <f>P15/'T1'!P27*100</f>
        <v>9.4177501413227791</v>
      </c>
      <c r="Q59" s="83">
        <f>Q15/'T1'!Q27*100</f>
        <v>12.95378489431101</v>
      </c>
      <c r="R59" s="83">
        <f>R15/'T1'!R27*100</f>
        <v>8.5622016685316069</v>
      </c>
      <c r="S59" s="83">
        <f>S15/'T1'!S27*100</f>
        <v>13.043643769390357</v>
      </c>
      <c r="T59" s="84">
        <f>T15/'T1'!T27*100</f>
        <v>11.30565724943013</v>
      </c>
      <c r="U59" s="83">
        <f>U15/'T1'!U27*100</f>
        <v>11.607206578540445</v>
      </c>
      <c r="V59" s="83">
        <f>V15/'T1'!V27*100</f>
        <v>11.214416221488289</v>
      </c>
      <c r="W59" s="78">
        <v>2012</v>
      </c>
    </row>
    <row r="60" spans="1:23" x14ac:dyDescent="0.25">
      <c r="A60" s="99">
        <v>2013</v>
      </c>
      <c r="B60" s="83">
        <f>B16/'T1'!B28*100</f>
        <v>9.3513613241611981</v>
      </c>
      <c r="C60" s="83">
        <f>C16/'T1'!C28*100</f>
        <v>11.811907939711579</v>
      </c>
      <c r="D60" s="83">
        <f>D16/'T1'!D28*100</f>
        <v>10.754849996083449</v>
      </c>
      <c r="E60" s="83">
        <f>E16/'T1'!E28*100</f>
        <v>11.934680270364332</v>
      </c>
      <c r="F60" s="83">
        <f>F16/'T1'!F28*100</f>
        <v>10.761813813073747</v>
      </c>
      <c r="G60" s="83">
        <f>G16/'T1'!G28*100</f>
        <v>8.9832264568340303</v>
      </c>
      <c r="H60" s="83">
        <f>H16/'T1'!H28*100</f>
        <v>10.286007725111077</v>
      </c>
      <c r="I60" s="83">
        <f>I16/'T1'!I28*100</f>
        <v>17.707497995188451</v>
      </c>
      <c r="J60" s="83">
        <f>J16/'T1'!J28*100</f>
        <v>11.401551376049305</v>
      </c>
      <c r="K60" s="83">
        <f>K16/'T1'!K28*100</f>
        <v>11.402719720620137</v>
      </c>
      <c r="L60" s="83">
        <f>L16/'T1'!L28*100</f>
        <v>10.431908418485602</v>
      </c>
      <c r="M60" s="83">
        <f>M16/'T1'!M28*100</f>
        <v>10.491343660194856</v>
      </c>
      <c r="N60" s="83">
        <f>N16/'T1'!N28*100</f>
        <v>11.165424867565354</v>
      </c>
      <c r="O60" s="83">
        <f>O16/'T1'!O28*100</f>
        <v>11.746549342228088</v>
      </c>
      <c r="P60" s="83">
        <f>P16/'T1'!P28*100</f>
        <v>9.2901340666895837</v>
      </c>
      <c r="Q60" s="83">
        <f>Q16/'T1'!Q28*100</f>
        <v>13.639264743426091</v>
      </c>
      <c r="R60" s="83">
        <f>R16/'T1'!R28*100</f>
        <v>8.5681548124257354</v>
      </c>
      <c r="S60" s="83">
        <f>S16/'T1'!S28*100</f>
        <v>12.789105148434638</v>
      </c>
      <c r="T60" s="84">
        <f>T16/'T1'!T28*100</f>
        <v>11.310020249466024</v>
      </c>
      <c r="U60" s="83">
        <f>U16/'T1'!U28*100</f>
        <v>11.324048869012897</v>
      </c>
      <c r="V60" s="83">
        <f>V16/'T1'!V28*100</f>
        <v>11.30587099201338</v>
      </c>
      <c r="W60" s="99">
        <v>2013</v>
      </c>
    </row>
    <row r="61" spans="1:23" x14ac:dyDescent="0.25">
      <c r="A61" s="120">
        <v>2014</v>
      </c>
      <c r="B61" s="83">
        <f>B17/'T1'!B29*100</f>
        <v>8.2842903345527805</v>
      </c>
      <c r="C61" s="83">
        <f>C17/'T1'!C29*100</f>
        <v>11.59774099571961</v>
      </c>
      <c r="D61" s="83">
        <f>D17/'T1'!D29*100</f>
        <v>11.158752845270236</v>
      </c>
      <c r="E61" s="83">
        <f>E17/'T1'!E29*100</f>
        <v>9.7447096919948795</v>
      </c>
      <c r="F61" s="83">
        <f>F17/'T1'!F29*100</f>
        <v>10.54054054054054</v>
      </c>
      <c r="G61" s="83">
        <f>G17/'T1'!G29*100</f>
        <v>8.4123487087958075</v>
      </c>
      <c r="H61" s="83">
        <f>H17/'T1'!H29*100</f>
        <v>9.7735050432276669</v>
      </c>
      <c r="I61" s="83">
        <f>I17/'T1'!I29*100</f>
        <v>16.248617051140211</v>
      </c>
      <c r="J61" s="83">
        <f>J17/'T1'!J29*100</f>
        <v>10.970189865763695</v>
      </c>
      <c r="K61" s="83">
        <f>K17/'T1'!K29*100</f>
        <v>11.22601056319615</v>
      </c>
      <c r="L61" s="83">
        <f>L17/'T1'!L29*100</f>
        <v>10.062196815684064</v>
      </c>
      <c r="M61" s="83">
        <f>M17/'T1'!M29*100</f>
        <v>10.047019100637618</v>
      </c>
      <c r="N61" s="83">
        <f>N17/'T1'!N29*100</f>
        <v>11.03409677974858</v>
      </c>
      <c r="O61" s="83">
        <f>O17/'T1'!O29*100</f>
        <v>13.494714739077526</v>
      </c>
      <c r="P61" s="83">
        <f>P17/'T1'!P29*100</f>
        <v>9.058972586961529</v>
      </c>
      <c r="Q61" s="83">
        <f>Q17/'T1'!Q29*100</f>
        <v>12.529439472444654</v>
      </c>
      <c r="R61" s="83">
        <f>R17/'T1'!R29*100</f>
        <v>8.2506020024502558</v>
      </c>
      <c r="S61" s="83">
        <f>S17/'T1'!S29*100</f>
        <v>12.279424783113333</v>
      </c>
      <c r="T61" s="84">
        <f>T17/'T1'!T29*100</f>
        <v>10.852064182033908</v>
      </c>
      <c r="U61" s="83">
        <f>U17/'T1'!U29*100</f>
        <v>10.206062201094666</v>
      </c>
      <c r="V61" s="83">
        <f>V17/'T1'!V29*100</f>
        <v>11.039305453084829</v>
      </c>
      <c r="W61" s="120">
        <v>2014</v>
      </c>
    </row>
    <row r="62" spans="1:23" x14ac:dyDescent="0.25">
      <c r="A62" s="131">
        <v>2015</v>
      </c>
      <c r="B62" s="83">
        <f>B18/'T1'!B30*100</f>
        <v>8.718002794400654</v>
      </c>
      <c r="C62" s="83">
        <f>C18/'T1'!C30*100</f>
        <v>10.848865969381983</v>
      </c>
      <c r="D62" s="83">
        <f>D18/'T1'!D30*100</f>
        <v>9.3246467733719403</v>
      </c>
      <c r="E62" s="83">
        <f>E18/'T1'!E30*100</f>
        <v>9.0590232994033641</v>
      </c>
      <c r="F62" s="83">
        <f>F18/'T1'!F30*100</f>
        <v>9.8859373803873538</v>
      </c>
      <c r="G62" s="83">
        <f>G18/'T1'!G30*100</f>
        <v>8.0722858017987917</v>
      </c>
      <c r="H62" s="83">
        <f>H18/'T1'!H30*100</f>
        <v>9.4777606667270593</v>
      </c>
      <c r="I62" s="83">
        <f>I18/'T1'!I30*100</f>
        <v>10.350046637686772</v>
      </c>
      <c r="J62" s="83">
        <f>J18/'T1'!J30*100</f>
        <v>10.41055274861586</v>
      </c>
      <c r="K62" s="83">
        <f>K18/'T1'!K30*100</f>
        <v>10.57620745035058</v>
      </c>
      <c r="L62" s="83">
        <f>L18/'T1'!L30*100</f>
        <v>9.4449735556951513</v>
      </c>
      <c r="M62" s="83">
        <f>M18/'T1'!M30*100</f>
        <v>9.4572094572094567</v>
      </c>
      <c r="N62" s="83">
        <f>N18/'T1'!N30*100</f>
        <v>10.586792331030921</v>
      </c>
      <c r="O62" s="83">
        <f>O18/'T1'!O30*100</f>
        <v>13.397833631296665</v>
      </c>
      <c r="P62" s="83">
        <f>P18/'T1'!P30*100</f>
        <v>8.3543936092955704</v>
      </c>
      <c r="Q62" s="83">
        <f>Q18/'T1'!Q30*100</f>
        <v>11.760237852383948</v>
      </c>
      <c r="R62" s="83">
        <f>R18/'T1'!R30*100</f>
        <v>7.7967550280523268</v>
      </c>
      <c r="S62" s="83">
        <f>S18/'T1'!S30*100</f>
        <v>11.468151675554418</v>
      </c>
      <c r="T62" s="84">
        <f>T18/'T1'!T30*100</f>
        <v>9.9910065797856724</v>
      </c>
      <c r="U62" s="83">
        <f>U18/'T1'!U30*100</f>
        <v>9.4988197433656509</v>
      </c>
      <c r="V62" s="83">
        <f>V18/'T1'!V30*100</f>
        <v>10.134796552415311</v>
      </c>
      <c r="W62" s="131">
        <v>2015</v>
      </c>
    </row>
    <row r="63" spans="1:23" x14ac:dyDescent="0.25">
      <c r="L63" s="7" t="s">
        <v>100</v>
      </c>
    </row>
    <row r="64" spans="1:23" ht="24" customHeight="1" x14ac:dyDescent="0.25">
      <c r="L64" s="174" t="s">
        <v>122</v>
      </c>
      <c r="M64" s="174"/>
      <c r="N64" s="174"/>
      <c r="O64" s="174"/>
      <c r="P64" s="174"/>
      <c r="Q64" s="174"/>
      <c r="R64" s="174"/>
      <c r="S64" s="174"/>
      <c r="T64" s="174"/>
      <c r="U64" s="174"/>
      <c r="V64" s="174"/>
      <c r="W64" s="174"/>
    </row>
  </sheetData>
  <mergeCells count="10">
    <mergeCell ref="L64:W64"/>
    <mergeCell ref="B49:K49"/>
    <mergeCell ref="L49:V49"/>
    <mergeCell ref="A1:K1"/>
    <mergeCell ref="B5:K5"/>
    <mergeCell ref="L5:V5"/>
    <mergeCell ref="B20:K20"/>
    <mergeCell ref="L20:V20"/>
    <mergeCell ref="B34:K34"/>
    <mergeCell ref="L34:V34"/>
  </mergeCells>
  <hyperlinks>
    <hyperlink ref="A1:K1" location="Inhaltsverzeichnis!A16" display="3  Marginal Beschäftigte in den kreisfreien Städten und Landkreisen Brandenburgs 2003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 /15 –  Brandenburg </oddFooter>
  </headerFooter>
  <rowBreaks count="1" manualBreakCount="1">
    <brk id="75"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customWidth="1"/>
    <col min="2" max="11" width="8.33203125" customWidth="1"/>
    <col min="12" max="22" width="7.77734375" customWidth="1"/>
    <col min="23" max="23" width="5.6640625" customWidth="1"/>
  </cols>
  <sheetData>
    <row r="1" spans="1:24" ht="24" customHeight="1" x14ac:dyDescent="0.25">
      <c r="A1" s="178" t="s">
        <v>116</v>
      </c>
      <c r="B1" s="175"/>
      <c r="C1" s="175"/>
      <c r="D1" s="175"/>
      <c r="E1" s="175"/>
      <c r="F1" s="175"/>
      <c r="G1" s="175"/>
      <c r="H1" s="175"/>
      <c r="I1" s="175"/>
      <c r="J1" s="175"/>
      <c r="K1" s="175"/>
      <c r="L1" s="179" t="s">
        <v>116</v>
      </c>
      <c r="M1" s="180"/>
      <c r="N1" s="180"/>
      <c r="O1" s="180"/>
      <c r="P1" s="180"/>
      <c r="Q1" s="180"/>
      <c r="R1" s="180"/>
      <c r="S1" s="180"/>
      <c r="T1" s="180"/>
      <c r="U1" s="180"/>
      <c r="V1" s="180"/>
      <c r="W1" s="180"/>
      <c r="X1" s="87"/>
    </row>
    <row r="2" spans="1:24" ht="12" customHeight="1" x14ac:dyDescent="0.25">
      <c r="A2" s="65"/>
      <c r="B2" s="66"/>
      <c r="C2" s="88"/>
      <c r="D2" s="88"/>
      <c r="E2" s="88"/>
      <c r="F2" s="88"/>
      <c r="G2" s="88"/>
      <c r="H2" s="88"/>
      <c r="I2" s="88"/>
      <c r="J2" s="88"/>
      <c r="K2" s="88"/>
      <c r="L2" s="87"/>
      <c r="M2" s="87"/>
      <c r="N2" s="87"/>
      <c r="O2" s="87"/>
      <c r="P2" s="87"/>
      <c r="Q2" s="87"/>
      <c r="R2" s="87"/>
      <c r="S2" s="87"/>
      <c r="T2" s="87"/>
      <c r="U2" s="87"/>
      <c r="V2" s="87"/>
      <c r="W2" s="87"/>
      <c r="X2" s="87"/>
    </row>
    <row r="3" spans="1:24" ht="35.25" customHeight="1" x14ac:dyDescent="0.25">
      <c r="A3" s="67" t="s">
        <v>85</v>
      </c>
      <c r="B3" s="68" t="s">
        <v>86</v>
      </c>
      <c r="C3" s="68" t="s">
        <v>38</v>
      </c>
      <c r="D3" s="68" t="s">
        <v>39</v>
      </c>
      <c r="E3" s="68" t="s">
        <v>34</v>
      </c>
      <c r="F3" s="68" t="s">
        <v>41</v>
      </c>
      <c r="G3" s="68" t="s">
        <v>42</v>
      </c>
      <c r="H3" s="68" t="s">
        <v>43</v>
      </c>
      <c r="I3" s="68" t="s">
        <v>44</v>
      </c>
      <c r="J3" s="68" t="s">
        <v>45</v>
      </c>
      <c r="K3" s="69" t="s">
        <v>46</v>
      </c>
      <c r="L3" s="70" t="s">
        <v>87</v>
      </c>
      <c r="M3" s="68" t="s">
        <v>48</v>
      </c>
      <c r="N3" s="68" t="s">
        <v>49</v>
      </c>
      <c r="O3" s="68" t="s">
        <v>50</v>
      </c>
      <c r="P3" s="68" t="s">
        <v>51</v>
      </c>
      <c r="Q3" s="68" t="s">
        <v>52</v>
      </c>
      <c r="R3" s="68" t="s">
        <v>53</v>
      </c>
      <c r="S3" s="68" t="s">
        <v>54</v>
      </c>
      <c r="T3" s="71" t="s">
        <v>88</v>
      </c>
      <c r="U3" s="69" t="s">
        <v>36</v>
      </c>
      <c r="V3" s="69" t="s">
        <v>40</v>
      </c>
      <c r="W3" s="72" t="s">
        <v>85</v>
      </c>
      <c r="X3" s="87"/>
    </row>
    <row r="4" spans="1:24" ht="12" customHeight="1" x14ac:dyDescent="0.25">
      <c r="A4" s="73"/>
      <c r="B4" s="74"/>
      <c r="C4" s="74"/>
      <c r="D4" s="74"/>
      <c r="E4" s="74"/>
      <c r="F4" s="74"/>
      <c r="G4" s="74"/>
      <c r="H4" s="74"/>
      <c r="I4" s="74"/>
      <c r="J4" s="74"/>
      <c r="K4" s="89"/>
      <c r="L4" s="75"/>
      <c r="M4" s="75"/>
      <c r="N4" s="75"/>
      <c r="O4" s="75"/>
      <c r="P4" s="75"/>
      <c r="Q4" s="75"/>
      <c r="R4" s="75"/>
      <c r="S4" s="75"/>
      <c r="T4" s="75"/>
      <c r="U4" s="75"/>
      <c r="V4" s="75"/>
      <c r="W4" s="76"/>
      <c r="X4" s="87"/>
    </row>
    <row r="5" spans="1:24" ht="12" customHeight="1" x14ac:dyDescent="0.25">
      <c r="A5" s="90"/>
      <c r="B5" s="176" t="s">
        <v>89</v>
      </c>
      <c r="C5" s="176"/>
      <c r="D5" s="176"/>
      <c r="E5" s="176"/>
      <c r="F5" s="176"/>
      <c r="G5" s="176"/>
      <c r="H5" s="176"/>
      <c r="I5" s="176"/>
      <c r="J5" s="176"/>
      <c r="K5" s="176"/>
      <c r="L5" s="176" t="s">
        <v>89</v>
      </c>
      <c r="M5" s="176"/>
      <c r="N5" s="176"/>
      <c r="O5" s="176"/>
      <c r="P5" s="176"/>
      <c r="Q5" s="176"/>
      <c r="R5" s="176"/>
      <c r="S5" s="176"/>
      <c r="T5" s="176"/>
      <c r="U5" s="177"/>
      <c r="V5" s="177"/>
      <c r="W5" s="91"/>
      <c r="X5" s="87"/>
    </row>
    <row r="6" spans="1:24" ht="12" customHeight="1" x14ac:dyDescent="0.25">
      <c r="A6" s="124">
        <v>1996</v>
      </c>
      <c r="B6" s="79">
        <v>2.4790000000000001</v>
      </c>
      <c r="C6" s="79">
        <v>4.0869999999999997</v>
      </c>
      <c r="D6" s="80">
        <v>2.6579999999999999</v>
      </c>
      <c r="E6" s="81">
        <v>4.7309999999999999</v>
      </c>
      <c r="F6" s="81">
        <v>5.3730000000000002</v>
      </c>
      <c r="G6" s="81">
        <v>5.13</v>
      </c>
      <c r="H6" s="81">
        <v>4.96</v>
      </c>
      <c r="I6" s="81">
        <v>4.5060000000000002</v>
      </c>
      <c r="J6" s="81">
        <v>5.9630000000000001</v>
      </c>
      <c r="K6" s="81">
        <v>5.9539999999999997</v>
      </c>
      <c r="L6" s="81">
        <v>4.2210000000000001</v>
      </c>
      <c r="M6" s="81">
        <v>6.1420000000000003</v>
      </c>
      <c r="N6" s="81">
        <v>4.3949999999999996</v>
      </c>
      <c r="O6" s="81">
        <v>7.1890000000000001</v>
      </c>
      <c r="P6" s="81">
        <v>3.4929999999999999</v>
      </c>
      <c r="Q6" s="81">
        <v>4.9939999999999998</v>
      </c>
      <c r="R6" s="81">
        <v>5.21</v>
      </c>
      <c r="S6" s="81">
        <v>4.7510000000000003</v>
      </c>
      <c r="T6" s="82">
        <v>86.236000000000004</v>
      </c>
      <c r="U6" s="81">
        <v>13.955</v>
      </c>
      <c r="V6" s="81">
        <v>72.281000000000006</v>
      </c>
      <c r="W6" s="124">
        <v>1996</v>
      </c>
      <c r="X6" s="87"/>
    </row>
    <row r="7" spans="1:24" ht="12" customHeight="1" x14ac:dyDescent="0.25">
      <c r="A7" s="124">
        <v>1997</v>
      </c>
      <c r="B7" s="79">
        <v>2.6349999999999998</v>
      </c>
      <c r="C7" s="79">
        <v>4.2450000000000001</v>
      </c>
      <c r="D7" s="80">
        <v>2.6869999999999998</v>
      </c>
      <c r="E7" s="81">
        <v>5.093</v>
      </c>
      <c r="F7" s="81">
        <v>5.6120000000000001</v>
      </c>
      <c r="G7" s="81">
        <v>5.4660000000000002</v>
      </c>
      <c r="H7" s="81">
        <v>5.1029999999999998</v>
      </c>
      <c r="I7" s="81">
        <v>4.8879999999999999</v>
      </c>
      <c r="J7" s="81">
        <v>6.3520000000000003</v>
      </c>
      <c r="K7" s="81">
        <v>6.3170000000000002</v>
      </c>
      <c r="L7" s="81">
        <v>4.43</v>
      </c>
      <c r="M7" s="81">
        <v>6.4249999999999998</v>
      </c>
      <c r="N7" s="81">
        <v>4.5679999999999996</v>
      </c>
      <c r="O7" s="81">
        <v>7.5629999999999997</v>
      </c>
      <c r="P7" s="81">
        <v>3.6139999999999999</v>
      </c>
      <c r="Q7" s="81">
        <v>5.2489999999999997</v>
      </c>
      <c r="R7" s="81">
        <v>5.5359999999999996</v>
      </c>
      <c r="S7" s="81">
        <v>4.8529999999999998</v>
      </c>
      <c r="T7" s="82">
        <v>90.635999999999996</v>
      </c>
      <c r="U7" s="81">
        <v>14.66</v>
      </c>
      <c r="V7" s="81">
        <v>75.975999999999999</v>
      </c>
      <c r="W7" s="124">
        <v>1997</v>
      </c>
      <c r="X7" s="87"/>
    </row>
    <row r="8" spans="1:24" ht="12" customHeight="1" x14ac:dyDescent="0.25">
      <c r="A8" s="124">
        <v>1998</v>
      </c>
      <c r="B8" s="79">
        <v>2.8039999999999998</v>
      </c>
      <c r="C8" s="79">
        <v>4.4329999999999998</v>
      </c>
      <c r="D8" s="80">
        <v>2.8860000000000001</v>
      </c>
      <c r="E8" s="81">
        <v>5.298</v>
      </c>
      <c r="F8" s="81">
        <v>6.15</v>
      </c>
      <c r="G8" s="81">
        <v>5.7510000000000003</v>
      </c>
      <c r="H8" s="81">
        <v>5.2240000000000002</v>
      </c>
      <c r="I8" s="81">
        <v>5.0469999999999997</v>
      </c>
      <c r="J8" s="81">
        <v>6.7880000000000003</v>
      </c>
      <c r="K8" s="81">
        <v>6.6929999999999996</v>
      </c>
      <c r="L8" s="81">
        <v>4.5880000000000001</v>
      </c>
      <c r="M8" s="81">
        <v>6.9610000000000003</v>
      </c>
      <c r="N8" s="81">
        <v>4.8559999999999999</v>
      </c>
      <c r="O8" s="81">
        <v>7.8529999999999998</v>
      </c>
      <c r="P8" s="81">
        <v>3.7650000000000001</v>
      </c>
      <c r="Q8" s="81">
        <v>5.45</v>
      </c>
      <c r="R8" s="81">
        <v>5.6779999999999999</v>
      </c>
      <c r="S8" s="81">
        <v>5.2080000000000002</v>
      </c>
      <c r="T8" s="82">
        <v>95.433000000000007</v>
      </c>
      <c r="U8" s="81">
        <v>15.420999999999999</v>
      </c>
      <c r="V8" s="81">
        <v>80.012</v>
      </c>
      <c r="W8" s="124">
        <v>1998</v>
      </c>
      <c r="X8" s="87"/>
    </row>
    <row r="9" spans="1:24" ht="12" customHeight="1" x14ac:dyDescent="0.25">
      <c r="A9" s="124">
        <v>1999</v>
      </c>
      <c r="B9" s="79">
        <v>3.008</v>
      </c>
      <c r="C9" s="79">
        <v>4.6669999999999998</v>
      </c>
      <c r="D9" s="80">
        <v>3.06</v>
      </c>
      <c r="E9" s="81">
        <v>5.6630000000000003</v>
      </c>
      <c r="F9" s="81">
        <v>6.7389999999999999</v>
      </c>
      <c r="G9" s="81">
        <v>6.1630000000000003</v>
      </c>
      <c r="H9" s="81">
        <v>5.3259999999999996</v>
      </c>
      <c r="I9" s="81">
        <v>5.4020000000000001</v>
      </c>
      <c r="J9" s="81">
        <v>7.3860000000000001</v>
      </c>
      <c r="K9" s="81">
        <v>7.2380000000000004</v>
      </c>
      <c r="L9" s="81">
        <v>4.8049999999999997</v>
      </c>
      <c r="M9" s="81">
        <v>7.484</v>
      </c>
      <c r="N9" s="81">
        <v>5.2859999999999996</v>
      </c>
      <c r="O9" s="81">
        <v>8.5039999999999996</v>
      </c>
      <c r="P9" s="81">
        <v>3.9780000000000002</v>
      </c>
      <c r="Q9" s="81">
        <v>5.6420000000000003</v>
      </c>
      <c r="R9" s="81">
        <v>6.2160000000000002</v>
      </c>
      <c r="S9" s="81">
        <v>5.6680000000000001</v>
      </c>
      <c r="T9" s="82">
        <v>102.235</v>
      </c>
      <c r="U9" s="81">
        <v>16.398</v>
      </c>
      <c r="V9" s="81">
        <v>85.837000000000003</v>
      </c>
      <c r="W9" s="124">
        <v>1999</v>
      </c>
      <c r="X9" s="87"/>
    </row>
    <row r="10" spans="1:24" ht="12" customHeight="1" x14ac:dyDescent="0.25">
      <c r="A10" s="78">
        <v>2000</v>
      </c>
      <c r="B10" s="79">
        <v>3.149</v>
      </c>
      <c r="C10" s="79">
        <v>4.8630000000000004</v>
      </c>
      <c r="D10" s="80">
        <v>3.2949999999999999</v>
      </c>
      <c r="E10" s="81">
        <v>6.2460000000000004</v>
      </c>
      <c r="F10" s="81">
        <v>7.0990000000000002</v>
      </c>
      <c r="G10" s="81">
        <v>6.55</v>
      </c>
      <c r="H10" s="81">
        <v>5.681</v>
      </c>
      <c r="I10" s="81">
        <v>5.8380000000000001</v>
      </c>
      <c r="J10" s="81">
        <v>7.8550000000000004</v>
      </c>
      <c r="K10" s="81">
        <v>7.6820000000000004</v>
      </c>
      <c r="L10" s="81">
        <v>5.0389999999999997</v>
      </c>
      <c r="M10" s="81">
        <v>7.9580000000000002</v>
      </c>
      <c r="N10" s="81">
        <v>5.4160000000000004</v>
      </c>
      <c r="O10" s="81">
        <v>9.2639999999999993</v>
      </c>
      <c r="P10" s="81">
        <v>4.1280000000000001</v>
      </c>
      <c r="Q10" s="81">
        <v>5.8239999999999998</v>
      </c>
      <c r="R10" s="81">
        <v>6.7080000000000002</v>
      </c>
      <c r="S10" s="81">
        <v>5.7939999999999996</v>
      </c>
      <c r="T10" s="82">
        <v>108.389</v>
      </c>
      <c r="U10" s="81">
        <v>17.553000000000001</v>
      </c>
      <c r="V10" s="81">
        <v>90.835999999999999</v>
      </c>
      <c r="W10" s="78">
        <v>2000</v>
      </c>
      <c r="X10" s="96"/>
    </row>
    <row r="11" spans="1:24" ht="12" customHeight="1" x14ac:dyDescent="0.25">
      <c r="A11" s="78">
        <v>2001</v>
      </c>
      <c r="B11" s="79">
        <v>3.169</v>
      </c>
      <c r="C11" s="79">
        <v>4.9039999999999999</v>
      </c>
      <c r="D11" s="80">
        <v>3.395</v>
      </c>
      <c r="E11" s="81">
        <v>6.6360000000000001</v>
      </c>
      <c r="F11" s="81">
        <v>7.2859999999999996</v>
      </c>
      <c r="G11" s="81">
        <v>6.8490000000000002</v>
      </c>
      <c r="H11" s="81">
        <v>5.7679999999999998</v>
      </c>
      <c r="I11" s="81">
        <v>6.0739999999999998</v>
      </c>
      <c r="J11" s="81">
        <v>8.0440000000000005</v>
      </c>
      <c r="K11" s="81">
        <v>8.01</v>
      </c>
      <c r="L11" s="81">
        <v>5.1559999999999997</v>
      </c>
      <c r="M11" s="81">
        <v>8.0250000000000004</v>
      </c>
      <c r="N11" s="81">
        <v>5.4340000000000002</v>
      </c>
      <c r="O11" s="81">
        <v>9.6180000000000003</v>
      </c>
      <c r="P11" s="81">
        <v>4.2880000000000003</v>
      </c>
      <c r="Q11" s="81">
        <v>5.8869999999999996</v>
      </c>
      <c r="R11" s="81">
        <v>6.976</v>
      </c>
      <c r="S11" s="81">
        <v>5.8970000000000002</v>
      </c>
      <c r="T11" s="82">
        <v>111.416</v>
      </c>
      <c r="U11" s="81">
        <v>18.103999999999999</v>
      </c>
      <c r="V11" s="81">
        <v>93.311999999999998</v>
      </c>
      <c r="W11" s="78">
        <v>2001</v>
      </c>
      <c r="X11" s="96"/>
    </row>
    <row r="12" spans="1:24" ht="12" customHeight="1" x14ac:dyDescent="0.25">
      <c r="A12" s="78">
        <v>2002</v>
      </c>
      <c r="B12" s="79">
        <v>3.1269999999999998</v>
      </c>
      <c r="C12" s="79">
        <v>4.859</v>
      </c>
      <c r="D12" s="80">
        <v>3.34</v>
      </c>
      <c r="E12" s="81">
        <v>6.8230000000000004</v>
      </c>
      <c r="F12" s="81">
        <v>7.3929999999999998</v>
      </c>
      <c r="G12" s="81">
        <v>7.1210000000000004</v>
      </c>
      <c r="H12" s="81">
        <v>5.5190000000000001</v>
      </c>
      <c r="I12" s="81">
        <v>6.1689999999999996</v>
      </c>
      <c r="J12" s="81">
        <v>8.1620000000000008</v>
      </c>
      <c r="K12" s="81">
        <v>8.2200000000000006</v>
      </c>
      <c r="L12" s="81">
        <v>4.9649999999999999</v>
      </c>
      <c r="M12" s="81">
        <v>7.9649999999999999</v>
      </c>
      <c r="N12" s="81">
        <v>5.4530000000000003</v>
      </c>
      <c r="O12" s="81">
        <v>9.7850000000000001</v>
      </c>
      <c r="P12" s="81">
        <v>4.3109999999999999</v>
      </c>
      <c r="Q12" s="81">
        <v>5.7149999999999999</v>
      </c>
      <c r="R12" s="81">
        <v>7.0650000000000004</v>
      </c>
      <c r="S12" s="81">
        <v>5.7690000000000001</v>
      </c>
      <c r="T12" s="82">
        <v>111.761</v>
      </c>
      <c r="U12" s="81">
        <v>18.149000000000001</v>
      </c>
      <c r="V12" s="81">
        <v>93.611999999999995</v>
      </c>
      <c r="W12" s="78">
        <v>2002</v>
      </c>
      <c r="X12" s="96"/>
    </row>
    <row r="13" spans="1:24" ht="12" customHeight="1" x14ac:dyDescent="0.25">
      <c r="A13" s="78">
        <v>2003</v>
      </c>
      <c r="B13" s="79">
        <v>3.1680000000000001</v>
      </c>
      <c r="C13" s="79">
        <v>4.9580000000000002</v>
      </c>
      <c r="D13" s="80">
        <v>3.3769999999999998</v>
      </c>
      <c r="E13" s="81">
        <v>7.1779999999999999</v>
      </c>
      <c r="F13" s="81">
        <v>7.4630000000000001</v>
      </c>
      <c r="G13" s="81">
        <v>7.2679999999999998</v>
      </c>
      <c r="H13" s="81">
        <v>5.6310000000000002</v>
      </c>
      <c r="I13" s="81">
        <v>6.218</v>
      </c>
      <c r="J13" s="81">
        <v>8.2200000000000006</v>
      </c>
      <c r="K13" s="81">
        <v>8.4939999999999998</v>
      </c>
      <c r="L13" s="81">
        <v>5.12</v>
      </c>
      <c r="M13" s="81">
        <v>8.1780000000000008</v>
      </c>
      <c r="N13" s="81">
        <v>5.3789999999999996</v>
      </c>
      <c r="O13" s="81">
        <v>10.064</v>
      </c>
      <c r="P13" s="81">
        <v>4.26</v>
      </c>
      <c r="Q13" s="81">
        <v>5.782</v>
      </c>
      <c r="R13" s="81">
        <v>7.1609999999999996</v>
      </c>
      <c r="S13" s="81">
        <v>5.81</v>
      </c>
      <c r="T13" s="82">
        <v>113.729</v>
      </c>
      <c r="U13" s="81">
        <v>18.681000000000001</v>
      </c>
      <c r="V13" s="81">
        <v>95.048000000000002</v>
      </c>
      <c r="W13" s="78">
        <v>2003</v>
      </c>
      <c r="X13" s="96"/>
    </row>
    <row r="14" spans="1:24" ht="12" customHeight="1" x14ac:dyDescent="0.25">
      <c r="A14" s="78">
        <v>2004</v>
      </c>
      <c r="B14" s="79">
        <v>3.4620000000000002</v>
      </c>
      <c r="C14" s="79">
        <v>5.7409999999999997</v>
      </c>
      <c r="D14" s="80">
        <v>3.6459999999999999</v>
      </c>
      <c r="E14" s="81">
        <v>8.2289999999999992</v>
      </c>
      <c r="F14" s="81">
        <v>7.8070000000000004</v>
      </c>
      <c r="G14" s="81">
        <v>7.7519999999999998</v>
      </c>
      <c r="H14" s="81">
        <v>5.7709999999999999</v>
      </c>
      <c r="I14" s="81">
        <v>6.726</v>
      </c>
      <c r="J14" s="81">
        <v>8.9250000000000007</v>
      </c>
      <c r="K14" s="81">
        <v>9.06</v>
      </c>
      <c r="L14" s="81">
        <v>5.2830000000000004</v>
      </c>
      <c r="M14" s="81">
        <v>8.5389999999999997</v>
      </c>
      <c r="N14" s="81">
        <v>5.657</v>
      </c>
      <c r="O14" s="81">
        <v>9.9979999999999993</v>
      </c>
      <c r="P14" s="81">
        <v>4.3380000000000001</v>
      </c>
      <c r="Q14" s="81">
        <v>5.5380000000000003</v>
      </c>
      <c r="R14" s="81">
        <v>7.5979999999999999</v>
      </c>
      <c r="S14" s="81">
        <v>5.97</v>
      </c>
      <c r="T14" s="82">
        <v>120.04</v>
      </c>
      <c r="U14" s="81">
        <v>21.077999999999999</v>
      </c>
      <c r="V14" s="81">
        <v>98.962000000000003</v>
      </c>
      <c r="W14" s="78">
        <v>2004</v>
      </c>
      <c r="X14" s="96"/>
    </row>
    <row r="15" spans="1:24" ht="12" customHeight="1" x14ac:dyDescent="0.25">
      <c r="A15" s="78">
        <v>2005</v>
      </c>
      <c r="B15" s="79">
        <v>3.6629999999999998</v>
      </c>
      <c r="C15" s="79">
        <v>6.0540000000000003</v>
      </c>
      <c r="D15" s="80">
        <v>3.7450000000000001</v>
      </c>
      <c r="E15" s="81">
        <v>8.7639999999999993</v>
      </c>
      <c r="F15" s="81">
        <v>8.4420000000000002</v>
      </c>
      <c r="G15" s="81">
        <v>8.35</v>
      </c>
      <c r="H15" s="81">
        <v>6.2759999999999998</v>
      </c>
      <c r="I15" s="81">
        <v>7.2990000000000004</v>
      </c>
      <c r="J15" s="81">
        <v>9.6319999999999997</v>
      </c>
      <c r="K15" s="81">
        <v>9.875</v>
      </c>
      <c r="L15" s="81">
        <v>5.718</v>
      </c>
      <c r="M15" s="81">
        <v>9.1289999999999996</v>
      </c>
      <c r="N15" s="81">
        <v>6.0819999999999999</v>
      </c>
      <c r="O15" s="81">
        <v>10.695</v>
      </c>
      <c r="P15" s="81">
        <v>4.7629999999999999</v>
      </c>
      <c r="Q15" s="81">
        <v>6.0460000000000003</v>
      </c>
      <c r="R15" s="81">
        <v>8.0690000000000008</v>
      </c>
      <c r="S15" s="81">
        <v>6.4480000000000004</v>
      </c>
      <c r="T15" s="82">
        <v>129.05000000000001</v>
      </c>
      <c r="U15" s="81">
        <v>22.225999999999999</v>
      </c>
      <c r="V15" s="81">
        <v>106.824</v>
      </c>
      <c r="W15" s="78">
        <v>2005</v>
      </c>
      <c r="X15" s="96"/>
    </row>
    <row r="16" spans="1:24" ht="12" customHeight="1" x14ac:dyDescent="0.25">
      <c r="A16" s="78">
        <v>2006</v>
      </c>
      <c r="B16" s="79">
        <v>3.7839999999999998</v>
      </c>
      <c r="C16" s="79">
        <v>6.1479999999999997</v>
      </c>
      <c r="D16" s="80">
        <v>3.665</v>
      </c>
      <c r="E16" s="81">
        <v>9.3680000000000003</v>
      </c>
      <c r="F16" s="81">
        <v>8.65</v>
      </c>
      <c r="G16" s="81">
        <v>8.5739999999999998</v>
      </c>
      <c r="H16" s="81">
        <v>6.3049999999999997</v>
      </c>
      <c r="I16" s="81">
        <v>7.5359999999999996</v>
      </c>
      <c r="J16" s="81">
        <v>9.6150000000000002</v>
      </c>
      <c r="K16" s="81">
        <v>10.096</v>
      </c>
      <c r="L16" s="81">
        <v>5.851</v>
      </c>
      <c r="M16" s="81">
        <v>9.1639999999999997</v>
      </c>
      <c r="N16" s="81">
        <v>6.0670000000000002</v>
      </c>
      <c r="O16" s="81">
        <v>10.948</v>
      </c>
      <c r="P16" s="81">
        <v>4.6920000000000002</v>
      </c>
      <c r="Q16" s="81">
        <v>5.97</v>
      </c>
      <c r="R16" s="81">
        <v>8.2530000000000001</v>
      </c>
      <c r="S16" s="81">
        <v>6.2489999999999997</v>
      </c>
      <c r="T16" s="82">
        <v>130.935</v>
      </c>
      <c r="U16" s="81">
        <v>22.965</v>
      </c>
      <c r="V16" s="81">
        <v>107.97</v>
      </c>
      <c r="W16" s="78">
        <v>2006</v>
      </c>
      <c r="X16" s="96"/>
    </row>
    <row r="17" spans="1:24" ht="12" customHeight="1" x14ac:dyDescent="0.25">
      <c r="A17" s="78">
        <v>2007</v>
      </c>
      <c r="B17" s="79">
        <v>3.7959999999999998</v>
      </c>
      <c r="C17" s="79">
        <v>6.173</v>
      </c>
      <c r="D17" s="80">
        <v>3.7490000000000001</v>
      </c>
      <c r="E17" s="81">
        <v>9.6389999999999993</v>
      </c>
      <c r="F17" s="81">
        <v>8.9209999999999994</v>
      </c>
      <c r="G17" s="81">
        <v>8.6479999999999997</v>
      </c>
      <c r="H17" s="81">
        <v>6.16</v>
      </c>
      <c r="I17" s="81">
        <v>7.5129999999999999</v>
      </c>
      <c r="J17" s="81">
        <v>9.7059999999999995</v>
      </c>
      <c r="K17" s="81">
        <v>10.132999999999999</v>
      </c>
      <c r="L17" s="81">
        <v>5.8879999999999999</v>
      </c>
      <c r="M17" s="81">
        <v>9.2690000000000001</v>
      </c>
      <c r="N17" s="81">
        <v>5.9829999999999997</v>
      </c>
      <c r="O17" s="81">
        <v>11.252000000000001</v>
      </c>
      <c r="P17" s="81">
        <v>4.74</v>
      </c>
      <c r="Q17" s="81">
        <v>6.0590000000000002</v>
      </c>
      <c r="R17" s="81">
        <v>8.2829999999999995</v>
      </c>
      <c r="S17" s="81">
        <v>6.3319999999999999</v>
      </c>
      <c r="T17" s="82">
        <v>132.244</v>
      </c>
      <c r="U17" s="81">
        <v>23.356999999999999</v>
      </c>
      <c r="V17" s="81">
        <v>108.887</v>
      </c>
      <c r="W17" s="78">
        <v>2007</v>
      </c>
      <c r="X17" s="96"/>
    </row>
    <row r="18" spans="1:24" ht="12" customHeight="1" x14ac:dyDescent="0.25">
      <c r="A18" s="78">
        <v>2008</v>
      </c>
      <c r="B18" s="79">
        <v>3.9409999999999998</v>
      </c>
      <c r="C18" s="92">
        <v>6.35</v>
      </c>
      <c r="D18" s="93">
        <v>3.8719999999999999</v>
      </c>
      <c r="E18" s="94">
        <v>10.058</v>
      </c>
      <c r="F18" s="94">
        <v>9.1829999999999998</v>
      </c>
      <c r="G18" s="94">
        <v>8.8260000000000005</v>
      </c>
      <c r="H18" s="94">
        <v>6.2560000000000002</v>
      </c>
      <c r="I18" s="94">
        <v>7.5949999999999998</v>
      </c>
      <c r="J18" s="94">
        <v>9.9309999999999992</v>
      </c>
      <c r="K18" s="94">
        <v>10.297000000000001</v>
      </c>
      <c r="L18" s="94">
        <v>5.9550000000000001</v>
      </c>
      <c r="M18" s="94">
        <v>9.41</v>
      </c>
      <c r="N18" s="94">
        <v>6.1139999999999999</v>
      </c>
      <c r="O18" s="94">
        <v>11.37</v>
      </c>
      <c r="P18" s="94">
        <v>4.7590000000000003</v>
      </c>
      <c r="Q18" s="94">
        <v>6.1950000000000003</v>
      </c>
      <c r="R18" s="94">
        <v>8.5830000000000002</v>
      </c>
      <c r="S18" s="94">
        <v>6.4610000000000003</v>
      </c>
      <c r="T18" s="95">
        <v>135.15600000000001</v>
      </c>
      <c r="U18" s="94">
        <v>24.221</v>
      </c>
      <c r="V18" s="94">
        <v>110.935</v>
      </c>
      <c r="W18" s="78">
        <v>2008</v>
      </c>
      <c r="X18" s="96"/>
    </row>
    <row r="19" spans="1:24" ht="12" customHeight="1" x14ac:dyDescent="0.25">
      <c r="A19" s="78">
        <v>2009</v>
      </c>
      <c r="B19" s="79">
        <v>3.964</v>
      </c>
      <c r="C19" s="92">
        <v>6.4880000000000004</v>
      </c>
      <c r="D19" s="93">
        <v>3.8679999999999999</v>
      </c>
      <c r="E19" s="94">
        <v>10.16</v>
      </c>
      <c r="F19" s="94">
        <v>9.5</v>
      </c>
      <c r="G19" s="94">
        <v>9.0380000000000003</v>
      </c>
      <c r="H19" s="94">
        <v>6.4290000000000003</v>
      </c>
      <c r="I19" s="94">
        <v>7.8550000000000004</v>
      </c>
      <c r="J19" s="94">
        <v>10.210000000000001</v>
      </c>
      <c r="K19" s="94">
        <v>10.568</v>
      </c>
      <c r="L19" s="94">
        <v>5.9429999999999996</v>
      </c>
      <c r="M19" s="94">
        <v>9.3849999999999998</v>
      </c>
      <c r="N19" s="94">
        <v>6.1879999999999997</v>
      </c>
      <c r="O19" s="94">
        <v>11.61</v>
      </c>
      <c r="P19" s="94">
        <v>4.899</v>
      </c>
      <c r="Q19" s="94">
        <v>6.3259999999999996</v>
      </c>
      <c r="R19" s="94">
        <v>8.6969999999999992</v>
      </c>
      <c r="S19" s="94">
        <v>6.6539999999999999</v>
      </c>
      <c r="T19" s="95">
        <v>137.78200000000001</v>
      </c>
      <c r="U19" s="94">
        <v>24.48</v>
      </c>
      <c r="V19" s="94">
        <v>113.30200000000001</v>
      </c>
      <c r="W19" s="78">
        <v>2009</v>
      </c>
      <c r="X19" s="96"/>
    </row>
    <row r="20" spans="1:24" ht="12" customHeight="1" x14ac:dyDescent="0.25">
      <c r="A20" s="78">
        <v>2010</v>
      </c>
      <c r="B20" s="79">
        <v>3.9809999999999999</v>
      </c>
      <c r="C20" s="92">
        <v>6.3949999999999996</v>
      </c>
      <c r="D20" s="93">
        <v>3.7650000000000001</v>
      </c>
      <c r="E20" s="94">
        <v>10.163</v>
      </c>
      <c r="F20" s="94">
        <v>9.5530000000000008</v>
      </c>
      <c r="G20" s="94">
        <v>8.9670000000000005</v>
      </c>
      <c r="H20" s="94">
        <v>6.3470000000000004</v>
      </c>
      <c r="I20" s="94">
        <v>7.6479999999999997</v>
      </c>
      <c r="J20" s="94">
        <v>10.093999999999999</v>
      </c>
      <c r="K20" s="94">
        <v>10.597</v>
      </c>
      <c r="L20" s="94">
        <v>5.8609999999999998</v>
      </c>
      <c r="M20" s="94">
        <v>9.2690000000000001</v>
      </c>
      <c r="N20" s="94">
        <v>6.109</v>
      </c>
      <c r="O20" s="94">
        <v>11.673999999999999</v>
      </c>
      <c r="P20" s="94">
        <v>4.9960000000000004</v>
      </c>
      <c r="Q20" s="94">
        <v>6.2809999999999997</v>
      </c>
      <c r="R20" s="94">
        <v>8.5820000000000007</v>
      </c>
      <c r="S20" s="94">
        <v>6.593</v>
      </c>
      <c r="T20" s="95">
        <v>136.875</v>
      </c>
      <c r="U20" s="94">
        <v>24.303999999999998</v>
      </c>
      <c r="V20" s="94">
        <v>112.571</v>
      </c>
      <c r="W20" s="78">
        <v>2010</v>
      </c>
      <c r="X20" s="96"/>
    </row>
    <row r="21" spans="1:24" ht="12" customHeight="1" x14ac:dyDescent="0.25">
      <c r="A21" s="78">
        <v>2011</v>
      </c>
      <c r="B21" s="79">
        <v>3.964</v>
      </c>
      <c r="C21" s="92">
        <v>6.2930000000000001</v>
      </c>
      <c r="D21" s="93">
        <v>3.6429999999999998</v>
      </c>
      <c r="E21" s="94">
        <v>10.054</v>
      </c>
      <c r="F21" s="94">
        <v>9.5220000000000002</v>
      </c>
      <c r="G21" s="94">
        <v>8.9979999999999993</v>
      </c>
      <c r="H21" s="94">
        <v>6.2629999999999999</v>
      </c>
      <c r="I21" s="94">
        <v>7.65</v>
      </c>
      <c r="J21" s="94">
        <v>10.177</v>
      </c>
      <c r="K21" s="94">
        <v>10.74</v>
      </c>
      <c r="L21" s="94">
        <v>5.8760000000000003</v>
      </c>
      <c r="M21" s="94">
        <v>9.2560000000000002</v>
      </c>
      <c r="N21" s="94">
        <v>6.0709999999999997</v>
      </c>
      <c r="O21" s="94">
        <v>11.715</v>
      </c>
      <c r="P21" s="94">
        <v>4.97</v>
      </c>
      <c r="Q21" s="94">
        <v>6.2309999999999999</v>
      </c>
      <c r="R21" s="94">
        <v>8.6609999999999996</v>
      </c>
      <c r="S21" s="94">
        <v>6.4790000000000001</v>
      </c>
      <c r="T21" s="95">
        <v>136.56299999999999</v>
      </c>
      <c r="U21" s="94">
        <v>23.954000000000001</v>
      </c>
      <c r="V21" s="94">
        <v>112.60899999999999</v>
      </c>
      <c r="W21" s="78">
        <v>2011</v>
      </c>
      <c r="X21" s="96"/>
    </row>
    <row r="22" spans="1:24" ht="12" customHeight="1" x14ac:dyDescent="0.25">
      <c r="A22" s="78">
        <v>2012</v>
      </c>
      <c r="B22" s="79">
        <v>3.8730000000000002</v>
      </c>
      <c r="C22" s="92">
        <v>6.1260000000000003</v>
      </c>
      <c r="D22" s="93">
        <v>3.5419999999999998</v>
      </c>
      <c r="E22" s="94">
        <v>9.9169999999999998</v>
      </c>
      <c r="F22" s="94">
        <v>9.4550000000000001</v>
      </c>
      <c r="G22" s="94">
        <v>9.1210000000000004</v>
      </c>
      <c r="H22" s="94">
        <v>6.1319999999999997</v>
      </c>
      <c r="I22" s="94">
        <v>7.6879999999999997</v>
      </c>
      <c r="J22" s="94">
        <v>10.185</v>
      </c>
      <c r="K22" s="94">
        <v>10.792999999999999</v>
      </c>
      <c r="L22" s="94">
        <v>5.8159999999999998</v>
      </c>
      <c r="M22" s="94">
        <v>9.0790000000000006</v>
      </c>
      <c r="N22" s="94">
        <v>5.9359999999999999</v>
      </c>
      <c r="O22" s="94">
        <v>11.613</v>
      </c>
      <c r="P22" s="94">
        <v>4.8250000000000002</v>
      </c>
      <c r="Q22" s="94">
        <v>6.18</v>
      </c>
      <c r="R22" s="94">
        <v>8.6549999999999994</v>
      </c>
      <c r="S22" s="94">
        <v>6.266</v>
      </c>
      <c r="T22" s="95">
        <v>135.202</v>
      </c>
      <c r="U22" s="94">
        <v>23.457999999999998</v>
      </c>
      <c r="V22" s="94">
        <v>111.744</v>
      </c>
      <c r="W22" s="78">
        <v>2012</v>
      </c>
      <c r="X22" s="96"/>
    </row>
    <row r="23" spans="1:24" ht="12" customHeight="1" x14ac:dyDescent="0.25">
      <c r="A23" s="99">
        <v>2013</v>
      </c>
      <c r="B23" s="79">
        <v>3.6429999999999998</v>
      </c>
      <c r="C23" s="92">
        <v>5.8419999999999996</v>
      </c>
      <c r="D23" s="93">
        <v>3.3439999999999999</v>
      </c>
      <c r="E23" s="94">
        <v>9.5299999999999994</v>
      </c>
      <c r="F23" s="94">
        <v>9.2129999999999992</v>
      </c>
      <c r="G23" s="94">
        <v>8.9030000000000005</v>
      </c>
      <c r="H23" s="94">
        <v>5.8380000000000001</v>
      </c>
      <c r="I23" s="94">
        <v>7.4950000000000001</v>
      </c>
      <c r="J23" s="94">
        <v>9.86</v>
      </c>
      <c r="K23" s="94">
        <v>10.526999999999999</v>
      </c>
      <c r="L23" s="94">
        <v>5.6360000000000001</v>
      </c>
      <c r="M23" s="94">
        <v>8.6940000000000008</v>
      </c>
      <c r="N23" s="94">
        <v>5.7080000000000002</v>
      </c>
      <c r="O23" s="94">
        <v>11.318</v>
      </c>
      <c r="P23" s="94">
        <v>4.617</v>
      </c>
      <c r="Q23" s="94">
        <v>5.9889999999999999</v>
      </c>
      <c r="R23" s="94">
        <v>8.3800000000000008</v>
      </c>
      <c r="S23" s="94">
        <v>5.9340000000000002</v>
      </c>
      <c r="T23" s="95">
        <v>130.471</v>
      </c>
      <c r="U23" s="94">
        <v>22.359000000000002</v>
      </c>
      <c r="V23" s="94">
        <v>108.11199999999999</v>
      </c>
      <c r="W23" s="99">
        <v>2013</v>
      </c>
      <c r="X23" s="96"/>
    </row>
    <row r="24" spans="1:24" ht="12" customHeight="1" x14ac:dyDescent="0.25">
      <c r="A24" s="121">
        <v>2014</v>
      </c>
      <c r="B24" s="79">
        <v>3.5750000000000002</v>
      </c>
      <c r="C24" s="92">
        <v>5.8079999999999998</v>
      </c>
      <c r="D24" s="93">
        <v>3.2559999999999998</v>
      </c>
      <c r="E24" s="94">
        <v>9.27</v>
      </c>
      <c r="F24" s="94">
        <v>9.0579999999999998</v>
      </c>
      <c r="G24" s="94">
        <v>8.7349999999999994</v>
      </c>
      <c r="H24" s="94">
        <v>5.665</v>
      </c>
      <c r="I24" s="94">
        <v>7.4189999999999996</v>
      </c>
      <c r="J24" s="94">
        <v>9.6969999999999992</v>
      </c>
      <c r="K24" s="94">
        <v>10.378</v>
      </c>
      <c r="L24" s="94">
        <v>5.476</v>
      </c>
      <c r="M24" s="94">
        <v>8.5009999999999994</v>
      </c>
      <c r="N24" s="94">
        <v>5.6669999999999998</v>
      </c>
      <c r="O24" s="94">
        <v>11.111000000000001</v>
      </c>
      <c r="P24" s="94">
        <v>4.5460000000000003</v>
      </c>
      <c r="Q24" s="94">
        <v>5.8250000000000002</v>
      </c>
      <c r="R24" s="94">
        <v>8.2989999999999995</v>
      </c>
      <c r="S24" s="94">
        <v>5.7839999999999998</v>
      </c>
      <c r="T24" s="95">
        <v>128.07</v>
      </c>
      <c r="U24" s="94">
        <v>21.908999999999999</v>
      </c>
      <c r="V24" s="94">
        <v>106.161</v>
      </c>
      <c r="W24" s="121">
        <v>2014</v>
      </c>
      <c r="X24" s="96"/>
    </row>
    <row r="25" spans="1:24" ht="12" customHeight="1" x14ac:dyDescent="0.25">
      <c r="A25" s="131">
        <v>2015</v>
      </c>
      <c r="B25" s="79">
        <v>3.5859999999999999</v>
      </c>
      <c r="C25" s="92">
        <v>5.7859999999999996</v>
      </c>
      <c r="D25" s="93">
        <v>3.26</v>
      </c>
      <c r="E25" s="94">
        <v>9.3330000000000002</v>
      </c>
      <c r="F25" s="94">
        <v>9.0790000000000006</v>
      </c>
      <c r="G25" s="94">
        <v>8.7989999999999995</v>
      </c>
      <c r="H25" s="94">
        <v>5.6390000000000002</v>
      </c>
      <c r="I25" s="94">
        <v>7.4720000000000004</v>
      </c>
      <c r="J25" s="94">
        <v>9.6389999999999993</v>
      </c>
      <c r="K25" s="94">
        <v>10.352</v>
      </c>
      <c r="L25" s="94">
        <v>5.4530000000000003</v>
      </c>
      <c r="M25" s="94">
        <v>8.4429999999999996</v>
      </c>
      <c r="N25" s="94">
        <v>5.6609999999999996</v>
      </c>
      <c r="O25" s="94">
        <v>11.055999999999999</v>
      </c>
      <c r="P25" s="94">
        <v>4.5810000000000004</v>
      </c>
      <c r="Q25" s="94">
        <v>5.7750000000000004</v>
      </c>
      <c r="R25" s="94">
        <v>8.3800000000000008</v>
      </c>
      <c r="S25" s="94">
        <v>5.75</v>
      </c>
      <c r="T25" s="95">
        <v>128.04400000000001</v>
      </c>
      <c r="U25" s="94">
        <v>21.965</v>
      </c>
      <c r="V25" s="94">
        <v>106.07899999999999</v>
      </c>
      <c r="W25" s="131">
        <v>2015</v>
      </c>
      <c r="X25" s="96"/>
    </row>
    <row r="26" spans="1:24" ht="12" customHeight="1" x14ac:dyDescent="0.25">
      <c r="A26" s="78"/>
      <c r="B26" s="79"/>
      <c r="C26" s="92"/>
      <c r="D26" s="92"/>
      <c r="E26" s="92"/>
      <c r="F26" s="92"/>
      <c r="G26" s="92"/>
      <c r="H26" s="92"/>
      <c r="I26" s="92"/>
      <c r="J26" s="92"/>
      <c r="K26" s="92"/>
      <c r="L26" s="92"/>
      <c r="M26" s="92"/>
      <c r="N26" s="92"/>
      <c r="O26" s="92"/>
      <c r="P26" s="92"/>
      <c r="Q26" s="92"/>
      <c r="R26" s="92"/>
      <c r="S26" s="92"/>
      <c r="T26" s="92"/>
      <c r="U26" s="92"/>
      <c r="V26" s="92"/>
      <c r="W26" s="78"/>
      <c r="X26" s="87"/>
    </row>
    <row r="27" spans="1:24" ht="12" customHeight="1" x14ac:dyDescent="0.25">
      <c r="A27" s="78"/>
      <c r="B27" s="176" t="s">
        <v>90</v>
      </c>
      <c r="C27" s="176"/>
      <c r="D27" s="176"/>
      <c r="E27" s="176"/>
      <c r="F27" s="176"/>
      <c r="G27" s="176"/>
      <c r="H27" s="176"/>
      <c r="I27" s="176"/>
      <c r="J27" s="176"/>
      <c r="K27" s="176"/>
      <c r="L27" s="176" t="s">
        <v>90</v>
      </c>
      <c r="M27" s="176"/>
      <c r="N27" s="176"/>
      <c r="O27" s="176"/>
      <c r="P27" s="176"/>
      <c r="Q27" s="176"/>
      <c r="R27" s="176"/>
      <c r="S27" s="176"/>
      <c r="T27" s="176"/>
      <c r="U27" s="177"/>
      <c r="V27" s="177"/>
      <c r="W27" s="78"/>
      <c r="X27" s="87"/>
    </row>
    <row r="28" spans="1:24" ht="12" hidden="1" customHeight="1" outlineLevel="1" x14ac:dyDescent="0.25">
      <c r="A28" s="124">
        <v>1997</v>
      </c>
      <c r="B28" s="83">
        <f t="shared" ref="B28:V35" si="0">B7/B6*100-100</f>
        <v>6.292860024203307</v>
      </c>
      <c r="C28" s="83">
        <f t="shared" si="0"/>
        <v>3.8659163200391617</v>
      </c>
      <c r="D28" s="83">
        <f t="shared" si="0"/>
        <v>1.0910458991723004</v>
      </c>
      <c r="E28" s="83">
        <f t="shared" si="0"/>
        <v>7.6516592686535603</v>
      </c>
      <c r="F28" s="83">
        <f t="shared" si="0"/>
        <v>4.4481667597245433</v>
      </c>
      <c r="G28" s="83">
        <f t="shared" si="0"/>
        <v>6.5497076023391969</v>
      </c>
      <c r="H28" s="83">
        <f t="shared" si="0"/>
        <v>2.8830645161290249</v>
      </c>
      <c r="I28" s="83">
        <f t="shared" si="0"/>
        <v>8.47758544163338</v>
      </c>
      <c r="J28" s="83">
        <f t="shared" si="0"/>
        <v>6.5235619654536237</v>
      </c>
      <c r="K28" s="83">
        <f t="shared" si="0"/>
        <v>6.0967416862613533</v>
      </c>
      <c r="L28" s="83">
        <f t="shared" si="0"/>
        <v>4.9514333096422547</v>
      </c>
      <c r="M28" s="83">
        <f t="shared" si="0"/>
        <v>4.6076196678606323</v>
      </c>
      <c r="N28" s="83">
        <f t="shared" si="0"/>
        <v>3.9362912400455059</v>
      </c>
      <c r="O28" s="83">
        <f t="shared" si="0"/>
        <v>5.2023925441646952</v>
      </c>
      <c r="P28" s="83">
        <f t="shared" si="0"/>
        <v>3.4640709991411427</v>
      </c>
      <c r="Q28" s="83">
        <f t="shared" si="0"/>
        <v>5.1061273528233926</v>
      </c>
      <c r="R28" s="83">
        <f t="shared" si="0"/>
        <v>6.2571976967370233</v>
      </c>
      <c r="S28" s="83">
        <f t="shared" si="0"/>
        <v>2.1469164386444817</v>
      </c>
      <c r="T28" s="84">
        <f t="shared" si="0"/>
        <v>5.1022774711257313</v>
      </c>
      <c r="U28" s="83">
        <f t="shared" si="0"/>
        <v>5.0519527051236253</v>
      </c>
      <c r="V28" s="83">
        <f t="shared" si="0"/>
        <v>5.1119934699298568</v>
      </c>
      <c r="W28" s="124">
        <v>1997</v>
      </c>
      <c r="X28" s="87"/>
    </row>
    <row r="29" spans="1:24" ht="12" hidden="1" customHeight="1" outlineLevel="1" x14ac:dyDescent="0.25">
      <c r="A29" s="124">
        <v>1998</v>
      </c>
      <c r="B29" s="83">
        <f t="shared" si="0"/>
        <v>6.4136622390891915</v>
      </c>
      <c r="C29" s="83">
        <f t="shared" si="0"/>
        <v>4.4287396937573504</v>
      </c>
      <c r="D29" s="83">
        <f t="shared" si="0"/>
        <v>7.4060290286565049</v>
      </c>
      <c r="E29" s="83">
        <f t="shared" si="0"/>
        <v>4.0251325348517497</v>
      </c>
      <c r="F29" s="83">
        <f t="shared" si="0"/>
        <v>9.5866001425516885</v>
      </c>
      <c r="G29" s="83">
        <f t="shared" si="0"/>
        <v>5.2140504939626879</v>
      </c>
      <c r="H29" s="83">
        <f t="shared" si="0"/>
        <v>2.3711542230060871</v>
      </c>
      <c r="I29" s="83">
        <f t="shared" si="0"/>
        <v>3.2528641571194754</v>
      </c>
      <c r="J29" s="83">
        <f t="shared" si="0"/>
        <v>6.8639798488665065</v>
      </c>
      <c r="K29" s="83">
        <f t="shared" si="0"/>
        <v>5.9521924964381725</v>
      </c>
      <c r="L29" s="83">
        <f t="shared" si="0"/>
        <v>3.5665914221219026</v>
      </c>
      <c r="M29" s="83">
        <f t="shared" si="0"/>
        <v>8.3424124513618665</v>
      </c>
      <c r="N29" s="83">
        <f t="shared" si="0"/>
        <v>6.3047285464098195</v>
      </c>
      <c r="O29" s="83">
        <f t="shared" si="0"/>
        <v>3.834457225968535</v>
      </c>
      <c r="P29" s="83">
        <f t="shared" si="0"/>
        <v>4.1781959048146007</v>
      </c>
      <c r="Q29" s="83">
        <f t="shared" si="0"/>
        <v>3.8293008192036666</v>
      </c>
      <c r="R29" s="83">
        <f t="shared" si="0"/>
        <v>2.5650289017341095</v>
      </c>
      <c r="S29" s="83">
        <f t="shared" si="0"/>
        <v>7.3150628477230697</v>
      </c>
      <c r="T29" s="84">
        <f t="shared" si="0"/>
        <v>5.2925989672977636</v>
      </c>
      <c r="U29" s="83">
        <f t="shared" si="0"/>
        <v>5.1909959072305583</v>
      </c>
      <c r="V29" s="83">
        <f t="shared" si="0"/>
        <v>5.3122038538485867</v>
      </c>
      <c r="W29" s="124">
        <v>1998</v>
      </c>
      <c r="X29" s="87"/>
    </row>
    <row r="30" spans="1:24" ht="12" hidden="1" customHeight="1" outlineLevel="1" x14ac:dyDescent="0.25">
      <c r="A30" s="124">
        <v>1999</v>
      </c>
      <c r="B30" s="83">
        <f t="shared" si="0"/>
        <v>7.2753209700427988</v>
      </c>
      <c r="C30" s="83">
        <f t="shared" si="0"/>
        <v>5.2785923753665713</v>
      </c>
      <c r="D30" s="83">
        <f t="shared" si="0"/>
        <v>6.0291060291060177</v>
      </c>
      <c r="E30" s="83">
        <f t="shared" si="0"/>
        <v>6.88939222348057</v>
      </c>
      <c r="F30" s="83">
        <f t="shared" si="0"/>
        <v>9.5772357723577102</v>
      </c>
      <c r="G30" s="83">
        <f t="shared" si="0"/>
        <v>7.1639714832202941</v>
      </c>
      <c r="H30" s="83">
        <f t="shared" si="0"/>
        <v>1.952526799387428</v>
      </c>
      <c r="I30" s="83">
        <f t="shared" si="0"/>
        <v>7.0338815137705524</v>
      </c>
      <c r="J30" s="83">
        <f t="shared" si="0"/>
        <v>8.8096641131408404</v>
      </c>
      <c r="K30" s="83">
        <f t="shared" si="0"/>
        <v>8.1428357985955557</v>
      </c>
      <c r="L30" s="83">
        <f t="shared" si="0"/>
        <v>4.7297297297297121</v>
      </c>
      <c r="M30" s="83">
        <f t="shared" si="0"/>
        <v>7.5132883206435679</v>
      </c>
      <c r="N30" s="83">
        <f t="shared" si="0"/>
        <v>8.8550247116968563</v>
      </c>
      <c r="O30" s="83">
        <f t="shared" si="0"/>
        <v>8.2898255443779334</v>
      </c>
      <c r="P30" s="83">
        <f t="shared" si="0"/>
        <v>5.6573705179282996</v>
      </c>
      <c r="Q30" s="83">
        <f t="shared" si="0"/>
        <v>3.5229357798165211</v>
      </c>
      <c r="R30" s="83">
        <f t="shared" si="0"/>
        <v>9.4751673124339675</v>
      </c>
      <c r="S30" s="83">
        <f t="shared" si="0"/>
        <v>8.8325652841782016</v>
      </c>
      <c r="T30" s="84">
        <f t="shared" si="0"/>
        <v>7.1275135435331549</v>
      </c>
      <c r="U30" s="83">
        <f t="shared" si="0"/>
        <v>6.3355165034693073</v>
      </c>
      <c r="V30" s="83">
        <f t="shared" si="0"/>
        <v>7.280157976303542</v>
      </c>
      <c r="W30" s="124">
        <v>1999</v>
      </c>
      <c r="X30" s="87"/>
    </row>
    <row r="31" spans="1:24" ht="12" hidden="1" customHeight="1" outlineLevel="1" x14ac:dyDescent="0.25">
      <c r="A31" s="124">
        <v>2000</v>
      </c>
      <c r="B31" s="83">
        <f t="shared" si="0"/>
        <v>4.6875</v>
      </c>
      <c r="C31" s="83">
        <f t="shared" si="0"/>
        <v>4.1997000214270486</v>
      </c>
      <c r="D31" s="83">
        <f t="shared" si="0"/>
        <v>7.6797385620915009</v>
      </c>
      <c r="E31" s="83">
        <f t="shared" si="0"/>
        <v>10.294896697863322</v>
      </c>
      <c r="F31" s="83">
        <f t="shared" si="0"/>
        <v>5.3420388781718344</v>
      </c>
      <c r="G31" s="83">
        <f t="shared" si="0"/>
        <v>6.2794093785494027</v>
      </c>
      <c r="H31" s="83">
        <f t="shared" si="0"/>
        <v>6.6654149455501255</v>
      </c>
      <c r="I31" s="83">
        <f t="shared" si="0"/>
        <v>8.0710847834135393</v>
      </c>
      <c r="J31" s="83">
        <f t="shared" si="0"/>
        <v>6.3498510695911108</v>
      </c>
      <c r="K31" s="83">
        <f t="shared" si="0"/>
        <v>6.1342912406742158</v>
      </c>
      <c r="L31" s="83">
        <f t="shared" si="0"/>
        <v>4.8699271592091549</v>
      </c>
      <c r="M31" s="83">
        <f t="shared" si="0"/>
        <v>6.3335114911811985</v>
      </c>
      <c r="N31" s="83">
        <f t="shared" si="0"/>
        <v>2.4593265228906773</v>
      </c>
      <c r="O31" s="83">
        <f t="shared" si="0"/>
        <v>8.9369708372530425</v>
      </c>
      <c r="P31" s="83">
        <f t="shared" si="0"/>
        <v>3.7707390648566985</v>
      </c>
      <c r="Q31" s="83">
        <f t="shared" si="0"/>
        <v>3.2258064516128968</v>
      </c>
      <c r="R31" s="83">
        <f t="shared" si="0"/>
        <v>7.9150579150579148</v>
      </c>
      <c r="S31" s="83">
        <f t="shared" si="0"/>
        <v>2.2230063514466991</v>
      </c>
      <c r="T31" s="84">
        <f t="shared" si="0"/>
        <v>6.0194649581845709</v>
      </c>
      <c r="U31" s="83">
        <f t="shared" si="0"/>
        <v>7.0435418953531013</v>
      </c>
      <c r="V31" s="83">
        <f t="shared" si="0"/>
        <v>5.823828884979676</v>
      </c>
      <c r="W31" s="124">
        <v>2000</v>
      </c>
      <c r="X31" s="87"/>
    </row>
    <row r="32" spans="1:24" ht="12" hidden="1" customHeight="1" outlineLevel="1" x14ac:dyDescent="0.25">
      <c r="A32" s="78">
        <v>2001</v>
      </c>
      <c r="B32" s="83">
        <f t="shared" si="0"/>
        <v>0.63512226103526359</v>
      </c>
      <c r="C32" s="83">
        <f t="shared" si="0"/>
        <v>0.84310096648158606</v>
      </c>
      <c r="D32" s="83">
        <f t="shared" si="0"/>
        <v>3.0349013657056076</v>
      </c>
      <c r="E32" s="83">
        <f t="shared" si="0"/>
        <v>6.2439961575408063</v>
      </c>
      <c r="F32" s="83">
        <f t="shared" si="0"/>
        <v>2.6341738272996054</v>
      </c>
      <c r="G32" s="83">
        <f t="shared" si="0"/>
        <v>4.5648854961832086</v>
      </c>
      <c r="H32" s="83">
        <f t="shared" si="0"/>
        <v>1.5314205245555286</v>
      </c>
      <c r="I32" s="83">
        <f t="shared" si="0"/>
        <v>4.0424803014730912</v>
      </c>
      <c r="J32" s="83">
        <f t="shared" si="0"/>
        <v>2.4061107574793255</v>
      </c>
      <c r="K32" s="83">
        <f t="shared" si="0"/>
        <v>4.2697214267117829</v>
      </c>
      <c r="L32" s="83">
        <f t="shared" si="0"/>
        <v>2.3218892637428183</v>
      </c>
      <c r="M32" s="83">
        <f t="shared" si="0"/>
        <v>0.84192008042221289</v>
      </c>
      <c r="N32" s="83">
        <f t="shared" si="0"/>
        <v>0.33234859675037853</v>
      </c>
      <c r="O32" s="83">
        <f t="shared" si="0"/>
        <v>3.8212435233160704</v>
      </c>
      <c r="P32" s="83">
        <f t="shared" si="0"/>
        <v>3.8759689922480618</v>
      </c>
      <c r="Q32" s="83">
        <f t="shared" si="0"/>
        <v>1.0817307692307736</v>
      </c>
      <c r="R32" s="83">
        <f t="shared" si="0"/>
        <v>3.9952295766249222</v>
      </c>
      <c r="S32" s="83">
        <f t="shared" si="0"/>
        <v>1.7777010700724958</v>
      </c>
      <c r="T32" s="84">
        <f t="shared" si="0"/>
        <v>2.7927188183302718</v>
      </c>
      <c r="U32" s="83">
        <f t="shared" si="0"/>
        <v>3.1390645473708076</v>
      </c>
      <c r="V32" s="83">
        <f t="shared" si="0"/>
        <v>2.7257915363952492</v>
      </c>
      <c r="W32" s="78">
        <v>2001</v>
      </c>
      <c r="X32" s="87"/>
    </row>
    <row r="33" spans="1:24" ht="12" hidden="1" customHeight="1" outlineLevel="1" x14ac:dyDescent="0.25">
      <c r="A33" s="78">
        <v>2002</v>
      </c>
      <c r="B33" s="83">
        <f t="shared" si="0"/>
        <v>-1.3253392237298982</v>
      </c>
      <c r="C33" s="83">
        <f t="shared" si="0"/>
        <v>-0.91761827079935188</v>
      </c>
      <c r="D33" s="83">
        <f t="shared" si="0"/>
        <v>-1.6200294550810099</v>
      </c>
      <c r="E33" s="83">
        <f t="shared" si="0"/>
        <v>2.8179626280892194</v>
      </c>
      <c r="F33" s="83">
        <f t="shared" si="0"/>
        <v>1.4685698600055019</v>
      </c>
      <c r="G33" s="83">
        <f t="shared" si="0"/>
        <v>3.9713826836034372</v>
      </c>
      <c r="H33" s="83">
        <f t="shared" si="0"/>
        <v>-4.3169209431345337</v>
      </c>
      <c r="I33" s="83">
        <f t="shared" si="0"/>
        <v>1.564043463944671</v>
      </c>
      <c r="J33" s="83">
        <f t="shared" si="0"/>
        <v>1.4669318746892088</v>
      </c>
      <c r="K33" s="83">
        <f t="shared" si="0"/>
        <v>2.6217228464419549</v>
      </c>
      <c r="L33" s="83">
        <f t="shared" si="0"/>
        <v>-3.7044220325833948</v>
      </c>
      <c r="M33" s="83">
        <f t="shared" si="0"/>
        <v>-0.74766355140187102</v>
      </c>
      <c r="N33" s="83">
        <f t="shared" si="0"/>
        <v>0.34965034965036068</v>
      </c>
      <c r="O33" s="83">
        <f t="shared" si="0"/>
        <v>1.7363277188604798</v>
      </c>
      <c r="P33" s="83">
        <f t="shared" si="0"/>
        <v>0.53638059701491159</v>
      </c>
      <c r="Q33" s="83">
        <f t="shared" si="0"/>
        <v>-2.9216918634278954</v>
      </c>
      <c r="R33" s="83">
        <f t="shared" si="0"/>
        <v>1.275802752293572</v>
      </c>
      <c r="S33" s="83">
        <f t="shared" si="0"/>
        <v>-2.1705952179074188</v>
      </c>
      <c r="T33" s="84">
        <f t="shared" si="0"/>
        <v>0.30965031952322875</v>
      </c>
      <c r="U33" s="83">
        <f t="shared" si="0"/>
        <v>0.2485638532921115</v>
      </c>
      <c r="V33" s="83">
        <f t="shared" si="0"/>
        <v>0.32150205761315931</v>
      </c>
      <c r="W33" s="78">
        <v>2002</v>
      </c>
      <c r="X33" s="87"/>
    </row>
    <row r="34" spans="1:24" ht="12" hidden="1" customHeight="1" outlineLevel="1" x14ac:dyDescent="0.25">
      <c r="A34" s="78">
        <v>2003</v>
      </c>
      <c r="B34" s="83">
        <f t="shared" si="0"/>
        <v>1.3111608570514903</v>
      </c>
      <c r="C34" s="83">
        <f t="shared" si="0"/>
        <v>2.0374562667215628</v>
      </c>
      <c r="D34" s="83">
        <f t="shared" si="0"/>
        <v>1.1077844311377305</v>
      </c>
      <c r="E34" s="83">
        <f t="shared" si="0"/>
        <v>5.2029898871464013</v>
      </c>
      <c r="F34" s="83">
        <f t="shared" si="0"/>
        <v>0.94684160692546016</v>
      </c>
      <c r="G34" s="83">
        <f t="shared" si="0"/>
        <v>2.0643168094368605</v>
      </c>
      <c r="H34" s="83">
        <f t="shared" si="0"/>
        <v>2.0293531436854408</v>
      </c>
      <c r="I34" s="83">
        <f t="shared" si="0"/>
        <v>0.79429405089965144</v>
      </c>
      <c r="J34" s="83">
        <f t="shared" si="0"/>
        <v>0.71061014457241356</v>
      </c>
      <c r="K34" s="83">
        <f t="shared" si="0"/>
        <v>3.3333333333333144</v>
      </c>
      <c r="L34" s="83">
        <f t="shared" si="0"/>
        <v>3.1218529707955724</v>
      </c>
      <c r="M34" s="83">
        <f t="shared" si="0"/>
        <v>2.6741996233521803</v>
      </c>
      <c r="N34" s="83">
        <f t="shared" si="0"/>
        <v>-1.3570511644966246</v>
      </c>
      <c r="O34" s="83">
        <f t="shared" si="0"/>
        <v>2.8513030148185976</v>
      </c>
      <c r="P34" s="83">
        <f t="shared" si="0"/>
        <v>-1.1830201809325018</v>
      </c>
      <c r="Q34" s="83">
        <f t="shared" si="0"/>
        <v>1.1723534558180262</v>
      </c>
      <c r="R34" s="83">
        <f t="shared" si="0"/>
        <v>1.358811040339674</v>
      </c>
      <c r="S34" s="83">
        <f t="shared" si="0"/>
        <v>0.71069509447043799</v>
      </c>
      <c r="T34" s="84">
        <f t="shared" si="0"/>
        <v>1.760900493016365</v>
      </c>
      <c r="U34" s="83">
        <f t="shared" si="0"/>
        <v>2.9312909802192877</v>
      </c>
      <c r="V34" s="83">
        <f t="shared" si="0"/>
        <v>1.5339913686279516</v>
      </c>
      <c r="W34" s="78">
        <v>2003</v>
      </c>
      <c r="X34" s="87"/>
    </row>
    <row r="35" spans="1:24" ht="12" hidden="1" customHeight="1" outlineLevel="1" x14ac:dyDescent="0.25">
      <c r="A35" s="78">
        <v>2004</v>
      </c>
      <c r="B35" s="83">
        <f t="shared" si="0"/>
        <v>9.2803030303030312</v>
      </c>
      <c r="C35" s="83">
        <f t="shared" si="0"/>
        <v>15.792658329971744</v>
      </c>
      <c r="D35" s="83">
        <f t="shared" si="0"/>
        <v>7.9656499851939628</v>
      </c>
      <c r="E35" s="83">
        <f t="shared" ref="C35:V46" si="1">E14/E13*100-100</f>
        <v>14.641961549178035</v>
      </c>
      <c r="F35" s="83">
        <f t="shared" si="1"/>
        <v>4.6094064049309935</v>
      </c>
      <c r="G35" s="83">
        <f t="shared" si="1"/>
        <v>6.6593285635663193</v>
      </c>
      <c r="H35" s="83">
        <f t="shared" si="1"/>
        <v>2.4862369028591615</v>
      </c>
      <c r="I35" s="83">
        <f t="shared" si="1"/>
        <v>8.1698295271791466</v>
      </c>
      <c r="J35" s="83">
        <f t="shared" si="1"/>
        <v>8.5766423357664223</v>
      </c>
      <c r="K35" s="83">
        <f t="shared" si="1"/>
        <v>6.663527195667541</v>
      </c>
      <c r="L35" s="83">
        <f t="shared" si="1"/>
        <v>3.1835937500000142</v>
      </c>
      <c r="M35" s="83">
        <f t="shared" si="1"/>
        <v>4.4142822205918151</v>
      </c>
      <c r="N35" s="83">
        <f t="shared" si="1"/>
        <v>5.168246886038304</v>
      </c>
      <c r="O35" s="83">
        <f t="shared" si="1"/>
        <v>-0.65580286168521695</v>
      </c>
      <c r="P35" s="83">
        <f t="shared" si="1"/>
        <v>1.8309859154929597</v>
      </c>
      <c r="Q35" s="83">
        <f t="shared" si="1"/>
        <v>-4.2199930819785436</v>
      </c>
      <c r="R35" s="83">
        <f t="shared" si="1"/>
        <v>6.1024996508867559</v>
      </c>
      <c r="S35" s="83">
        <f t="shared" si="1"/>
        <v>2.7538726333907135</v>
      </c>
      <c r="T35" s="84">
        <f t="shared" si="1"/>
        <v>5.5491563277616081</v>
      </c>
      <c r="U35" s="83">
        <f t="shared" si="1"/>
        <v>12.831218885498629</v>
      </c>
      <c r="V35" s="83">
        <f t="shared" si="1"/>
        <v>4.1179193670566576</v>
      </c>
      <c r="W35" s="78">
        <v>2004</v>
      </c>
      <c r="X35" s="87"/>
    </row>
    <row r="36" spans="1:24" ht="12" hidden="1" customHeight="1" outlineLevel="1" x14ac:dyDescent="0.25">
      <c r="A36" s="78">
        <v>2005</v>
      </c>
      <c r="B36" s="83">
        <f t="shared" ref="B36:B46" si="2">B15/B14*100-100</f>
        <v>5.8058925476603065</v>
      </c>
      <c r="C36" s="83">
        <f t="shared" si="1"/>
        <v>5.4520118446263837</v>
      </c>
      <c r="D36" s="83">
        <f t="shared" si="1"/>
        <v>2.7153044432254489</v>
      </c>
      <c r="E36" s="83">
        <f t="shared" si="1"/>
        <v>6.5013974966581713</v>
      </c>
      <c r="F36" s="83">
        <f t="shared" si="1"/>
        <v>8.1337261432048251</v>
      </c>
      <c r="G36" s="83">
        <f t="shared" si="1"/>
        <v>7.7141382868937143</v>
      </c>
      <c r="H36" s="83">
        <f t="shared" si="1"/>
        <v>8.7506498007277713</v>
      </c>
      <c r="I36" s="83">
        <f t="shared" si="1"/>
        <v>8.5191793041926758</v>
      </c>
      <c r="J36" s="83">
        <f t="shared" si="1"/>
        <v>7.9215686274509665</v>
      </c>
      <c r="K36" s="83">
        <f t="shared" si="1"/>
        <v>8.9955849889624631</v>
      </c>
      <c r="L36" s="83">
        <f t="shared" si="1"/>
        <v>8.2339579784213441</v>
      </c>
      <c r="M36" s="83">
        <f t="shared" si="1"/>
        <v>6.9094741773041477</v>
      </c>
      <c r="N36" s="83">
        <f t="shared" si="1"/>
        <v>7.5128159802015233</v>
      </c>
      <c r="O36" s="83">
        <f t="shared" si="1"/>
        <v>6.971394278855783</v>
      </c>
      <c r="P36" s="83">
        <f t="shared" si="1"/>
        <v>9.7971415398801156</v>
      </c>
      <c r="Q36" s="83">
        <f t="shared" si="1"/>
        <v>9.1729866377753666</v>
      </c>
      <c r="R36" s="83">
        <f t="shared" si="1"/>
        <v>6.1989997367728478</v>
      </c>
      <c r="S36" s="83">
        <f t="shared" si="1"/>
        <v>8.0067001675041922</v>
      </c>
      <c r="T36" s="84">
        <f t="shared" si="1"/>
        <v>7.5058313895368229</v>
      </c>
      <c r="U36" s="83">
        <f t="shared" si="1"/>
        <v>5.4464370433627352</v>
      </c>
      <c r="V36" s="83">
        <f t="shared" si="1"/>
        <v>7.9444635314565062</v>
      </c>
      <c r="W36" s="78">
        <v>2005</v>
      </c>
      <c r="X36" s="87"/>
    </row>
    <row r="37" spans="1:24" ht="12" hidden="1" customHeight="1" outlineLevel="1" x14ac:dyDescent="0.25">
      <c r="A37" s="78">
        <v>2006</v>
      </c>
      <c r="B37" s="83">
        <f t="shared" si="2"/>
        <v>3.3033033033033092</v>
      </c>
      <c r="C37" s="83">
        <f t="shared" si="1"/>
        <v>1.5526924347538653</v>
      </c>
      <c r="D37" s="83">
        <f t="shared" si="1"/>
        <v>-2.1361815754339091</v>
      </c>
      <c r="E37" s="83">
        <f t="shared" si="1"/>
        <v>6.891830214513945</v>
      </c>
      <c r="F37" s="83">
        <f t="shared" si="1"/>
        <v>2.463871120587541</v>
      </c>
      <c r="G37" s="83">
        <f t="shared" si="1"/>
        <v>2.6826347305389362</v>
      </c>
      <c r="H37" s="83">
        <f t="shared" si="1"/>
        <v>0.46207775653282113</v>
      </c>
      <c r="I37" s="83">
        <f t="shared" si="1"/>
        <v>3.2470201397451603</v>
      </c>
      <c r="J37" s="83">
        <f t="shared" si="1"/>
        <v>-0.17649501661128397</v>
      </c>
      <c r="K37" s="83">
        <f t="shared" si="1"/>
        <v>2.2379746835442944</v>
      </c>
      <c r="L37" s="83">
        <f t="shared" si="1"/>
        <v>2.3259881077299696</v>
      </c>
      <c r="M37" s="83">
        <f t="shared" si="1"/>
        <v>0.38339358089605469</v>
      </c>
      <c r="N37" s="83">
        <f t="shared" si="1"/>
        <v>-0.24662939822425756</v>
      </c>
      <c r="O37" s="83">
        <f t="shared" si="1"/>
        <v>2.3655913978494709</v>
      </c>
      <c r="P37" s="83">
        <f t="shared" si="1"/>
        <v>-1.4906571488557603</v>
      </c>
      <c r="Q37" s="83">
        <f t="shared" si="1"/>
        <v>-1.2570294409527065</v>
      </c>
      <c r="R37" s="83">
        <f t="shared" si="1"/>
        <v>2.2803321353327419</v>
      </c>
      <c r="S37" s="83">
        <f t="shared" si="1"/>
        <v>-3.0862282878411946</v>
      </c>
      <c r="T37" s="84">
        <f t="shared" si="1"/>
        <v>1.4606741573033588</v>
      </c>
      <c r="U37" s="83">
        <f t="shared" si="1"/>
        <v>3.324934761090617</v>
      </c>
      <c r="V37" s="83">
        <f t="shared" si="1"/>
        <v>1.0727926308694862</v>
      </c>
      <c r="W37" s="78">
        <v>2006</v>
      </c>
      <c r="X37" s="87"/>
    </row>
    <row r="38" spans="1:24" ht="12" hidden="1" customHeight="1" outlineLevel="1" x14ac:dyDescent="0.25">
      <c r="A38" s="78">
        <v>2007</v>
      </c>
      <c r="B38" s="83">
        <f t="shared" si="2"/>
        <v>0.31712473572937938</v>
      </c>
      <c r="C38" s="83">
        <f t="shared" si="1"/>
        <v>0.40663630448926824</v>
      </c>
      <c r="D38" s="83">
        <f t="shared" si="1"/>
        <v>2.2919508867667275</v>
      </c>
      <c r="E38" s="83">
        <f t="shared" si="1"/>
        <v>2.8928266438940966</v>
      </c>
      <c r="F38" s="83">
        <f t="shared" si="1"/>
        <v>3.1329479768785973</v>
      </c>
      <c r="G38" s="83">
        <f t="shared" si="1"/>
        <v>0.86307441101003235</v>
      </c>
      <c r="H38" s="83">
        <f t="shared" si="1"/>
        <v>-2.2997620935765184</v>
      </c>
      <c r="I38" s="83">
        <f t="shared" si="1"/>
        <v>-0.30520169851379819</v>
      </c>
      <c r="J38" s="83">
        <f t="shared" si="1"/>
        <v>0.94643785751429732</v>
      </c>
      <c r="K38" s="83">
        <f t="shared" si="1"/>
        <v>0.36648177496036283</v>
      </c>
      <c r="L38" s="83">
        <f t="shared" si="1"/>
        <v>0.63237053495129203</v>
      </c>
      <c r="M38" s="83">
        <f t="shared" si="1"/>
        <v>1.1457878655609051</v>
      </c>
      <c r="N38" s="83">
        <f t="shared" si="1"/>
        <v>-1.3845393110268844</v>
      </c>
      <c r="O38" s="83">
        <f t="shared" si="1"/>
        <v>2.7767628790646768</v>
      </c>
      <c r="P38" s="83">
        <f t="shared" si="1"/>
        <v>1.0230179028132937</v>
      </c>
      <c r="Q38" s="83">
        <f t="shared" si="1"/>
        <v>1.4907872696817464</v>
      </c>
      <c r="R38" s="83">
        <f t="shared" si="1"/>
        <v>0.36350418029806519</v>
      </c>
      <c r="S38" s="83">
        <f t="shared" si="1"/>
        <v>1.3282125140022316</v>
      </c>
      <c r="T38" s="84">
        <f t="shared" si="1"/>
        <v>0.99973269179362489</v>
      </c>
      <c r="U38" s="83">
        <f t="shared" si="1"/>
        <v>1.7069453516220392</v>
      </c>
      <c r="V38" s="83">
        <f t="shared" si="1"/>
        <v>0.84930999351671232</v>
      </c>
      <c r="W38" s="78">
        <v>2007</v>
      </c>
      <c r="X38" s="87"/>
    </row>
    <row r="39" spans="1:24" ht="12" customHeight="1" collapsed="1" x14ac:dyDescent="0.25">
      <c r="A39" s="78">
        <v>2008</v>
      </c>
      <c r="B39" s="83">
        <f t="shared" si="2"/>
        <v>3.8198103266596348</v>
      </c>
      <c r="C39" s="83">
        <f t="shared" si="1"/>
        <v>2.8673254495383134</v>
      </c>
      <c r="D39" s="83">
        <f t="shared" si="1"/>
        <v>3.2808748999733268</v>
      </c>
      <c r="E39" s="83">
        <f t="shared" si="1"/>
        <v>4.3469239547671066</v>
      </c>
      <c r="F39" s="83">
        <f t="shared" si="1"/>
        <v>2.9368904831297016</v>
      </c>
      <c r="G39" s="83">
        <f t="shared" si="1"/>
        <v>2.0582793709528175</v>
      </c>
      <c r="H39" s="83">
        <f t="shared" si="1"/>
        <v>1.5584415584415581</v>
      </c>
      <c r="I39" s="83">
        <f t="shared" si="1"/>
        <v>1.0914415013975685</v>
      </c>
      <c r="J39" s="83">
        <f t="shared" si="1"/>
        <v>2.3181537193488424</v>
      </c>
      <c r="K39" s="83">
        <f t="shared" si="1"/>
        <v>1.6184742919175079</v>
      </c>
      <c r="L39" s="83">
        <f t="shared" si="1"/>
        <v>1.1379076086956559</v>
      </c>
      <c r="M39" s="83">
        <f t="shared" si="1"/>
        <v>1.521199697917794</v>
      </c>
      <c r="N39" s="83">
        <f t="shared" si="1"/>
        <v>2.1895370215610797</v>
      </c>
      <c r="O39" s="83">
        <f t="shared" si="1"/>
        <v>1.0487024528972597</v>
      </c>
      <c r="P39" s="83">
        <f t="shared" si="1"/>
        <v>0.40084388185654518</v>
      </c>
      <c r="Q39" s="83">
        <f t="shared" si="1"/>
        <v>2.2445948176266626</v>
      </c>
      <c r="R39" s="83">
        <f t="shared" si="1"/>
        <v>3.6218761318363164</v>
      </c>
      <c r="S39" s="83">
        <f t="shared" si="1"/>
        <v>2.0372710044219957</v>
      </c>
      <c r="T39" s="84">
        <f t="shared" si="1"/>
        <v>2.2019902604276922</v>
      </c>
      <c r="U39" s="83">
        <f t="shared" si="1"/>
        <v>3.6991051933039358</v>
      </c>
      <c r="V39" s="83">
        <f t="shared" si="1"/>
        <v>1.8808489535022517</v>
      </c>
      <c r="W39" s="78">
        <v>2008</v>
      </c>
      <c r="X39" s="87"/>
    </row>
    <row r="40" spans="1:24" ht="12" customHeight="1" x14ac:dyDescent="0.25">
      <c r="A40" s="78">
        <v>2009</v>
      </c>
      <c r="B40" s="83">
        <f t="shared" si="2"/>
        <v>0.58360822126364553</v>
      </c>
      <c r="C40" s="83">
        <f t="shared" si="1"/>
        <v>2.1732283464566962</v>
      </c>
      <c r="D40" s="83">
        <f t="shared" si="1"/>
        <v>-0.10330578512396471</v>
      </c>
      <c r="E40" s="83">
        <f t="shared" si="1"/>
        <v>1.014118114933396</v>
      </c>
      <c r="F40" s="83">
        <f t="shared" si="1"/>
        <v>3.4520309267123963</v>
      </c>
      <c r="G40" s="83">
        <f t="shared" si="1"/>
        <v>2.4019941083163445</v>
      </c>
      <c r="H40" s="83">
        <f t="shared" si="1"/>
        <v>2.7653452685421911</v>
      </c>
      <c r="I40" s="83">
        <f t="shared" si="1"/>
        <v>3.4233048057932933</v>
      </c>
      <c r="J40" s="83">
        <f t="shared" si="1"/>
        <v>2.8093847548081925</v>
      </c>
      <c r="K40" s="83">
        <f t="shared" si="1"/>
        <v>2.6318345149072542</v>
      </c>
      <c r="L40" s="83">
        <f t="shared" si="1"/>
        <v>-0.20151133501261143</v>
      </c>
      <c r="M40" s="83">
        <f t="shared" si="1"/>
        <v>-0.26567481402763349</v>
      </c>
      <c r="N40" s="83">
        <f t="shared" si="1"/>
        <v>1.2103369316323267</v>
      </c>
      <c r="O40" s="83">
        <f t="shared" si="1"/>
        <v>2.1108179419525186</v>
      </c>
      <c r="P40" s="83">
        <f t="shared" si="1"/>
        <v>2.9417944946417123</v>
      </c>
      <c r="Q40" s="83">
        <f t="shared" si="1"/>
        <v>2.1146085552865088</v>
      </c>
      <c r="R40" s="83">
        <f t="shared" si="1"/>
        <v>1.3282069206570952</v>
      </c>
      <c r="S40" s="83">
        <f t="shared" si="1"/>
        <v>2.9871536913790351</v>
      </c>
      <c r="T40" s="84">
        <f t="shared" si="1"/>
        <v>1.9429400100624576</v>
      </c>
      <c r="U40" s="83">
        <f t="shared" si="1"/>
        <v>1.0693200115602224</v>
      </c>
      <c r="V40" s="83">
        <f t="shared" si="1"/>
        <v>2.1336818857889739</v>
      </c>
      <c r="W40" s="78">
        <v>2009</v>
      </c>
      <c r="X40" s="87"/>
    </row>
    <row r="41" spans="1:24" ht="12" customHeight="1" x14ac:dyDescent="0.25">
      <c r="A41" s="78">
        <v>2010</v>
      </c>
      <c r="B41" s="83">
        <f t="shared" si="2"/>
        <v>0.42885973763875995</v>
      </c>
      <c r="C41" s="83">
        <f t="shared" si="1"/>
        <v>-1.4334155363748664</v>
      </c>
      <c r="D41" s="83">
        <f t="shared" si="1"/>
        <v>-2.6628748707342282</v>
      </c>
      <c r="E41" s="83">
        <f t="shared" si="1"/>
        <v>2.9527559055125607E-2</v>
      </c>
      <c r="F41" s="83">
        <f t="shared" si="1"/>
        <v>0.55789473684211544</v>
      </c>
      <c r="G41" s="83">
        <f t="shared" si="1"/>
        <v>-0.78557202921000169</v>
      </c>
      <c r="H41" s="83">
        <f t="shared" si="1"/>
        <v>-1.2754705241872699</v>
      </c>
      <c r="I41" s="83">
        <f t="shared" si="1"/>
        <v>-2.6352641629535469</v>
      </c>
      <c r="J41" s="83">
        <f t="shared" si="1"/>
        <v>-1.1361410381978629</v>
      </c>
      <c r="K41" s="83">
        <f t="shared" si="1"/>
        <v>0.27441332323996903</v>
      </c>
      <c r="L41" s="83">
        <f t="shared" si="1"/>
        <v>-1.3797745246508413</v>
      </c>
      <c r="M41" s="83">
        <f t="shared" si="1"/>
        <v>-1.2360149174214143</v>
      </c>
      <c r="N41" s="83">
        <f t="shared" si="1"/>
        <v>-1.2766645119586286</v>
      </c>
      <c r="O41" s="83">
        <f t="shared" si="1"/>
        <v>0.55124892334194442</v>
      </c>
      <c r="P41" s="83">
        <f t="shared" si="1"/>
        <v>1.9799959175341968</v>
      </c>
      <c r="Q41" s="83">
        <f t="shared" si="1"/>
        <v>-0.71134998419222484</v>
      </c>
      <c r="R41" s="83">
        <f t="shared" si="1"/>
        <v>-1.3222950442681167</v>
      </c>
      <c r="S41" s="83">
        <f t="shared" si="1"/>
        <v>-0.91674180943792294</v>
      </c>
      <c r="T41" s="84">
        <f t="shared" si="1"/>
        <v>-0.65828627832374309</v>
      </c>
      <c r="U41" s="83">
        <f t="shared" si="1"/>
        <v>-0.71895424836601762</v>
      </c>
      <c r="V41" s="83">
        <f t="shared" si="1"/>
        <v>-0.6451783728442706</v>
      </c>
      <c r="W41" s="78">
        <v>2010</v>
      </c>
      <c r="X41" s="87"/>
    </row>
    <row r="42" spans="1:24" ht="12" customHeight="1" x14ac:dyDescent="0.25">
      <c r="A42" s="78">
        <v>2011</v>
      </c>
      <c r="B42" s="83">
        <f t="shared" si="2"/>
        <v>-0.42702838482793481</v>
      </c>
      <c r="C42" s="83">
        <f t="shared" si="1"/>
        <v>-1.5949960906958438</v>
      </c>
      <c r="D42" s="83">
        <f t="shared" si="1"/>
        <v>-3.2403718459495394</v>
      </c>
      <c r="E42" s="83">
        <f t="shared" si="1"/>
        <v>-1.0725179572960712</v>
      </c>
      <c r="F42" s="83">
        <f t="shared" si="1"/>
        <v>-0.32450539097665398</v>
      </c>
      <c r="G42" s="83">
        <f t="shared" si="1"/>
        <v>0.34571205531391058</v>
      </c>
      <c r="H42" s="83">
        <f t="shared" si="1"/>
        <v>-1.3234599023160598</v>
      </c>
      <c r="I42" s="83">
        <f t="shared" si="1"/>
        <v>2.6150627615066924E-2</v>
      </c>
      <c r="J42" s="83">
        <f t="shared" si="1"/>
        <v>0.82227065583515468</v>
      </c>
      <c r="K42" s="83">
        <f t="shared" si="1"/>
        <v>1.3494385203359514</v>
      </c>
      <c r="L42" s="83">
        <f t="shared" si="1"/>
        <v>0.25592902235113968</v>
      </c>
      <c r="M42" s="83">
        <f t="shared" si="1"/>
        <v>-0.1402524544179613</v>
      </c>
      <c r="N42" s="83">
        <f t="shared" si="1"/>
        <v>-0.62203306596825314</v>
      </c>
      <c r="O42" s="83">
        <f t="shared" si="1"/>
        <v>0.35120781223231745</v>
      </c>
      <c r="P42" s="83">
        <f t="shared" si="1"/>
        <v>-0.52041633306646418</v>
      </c>
      <c r="Q42" s="83">
        <f t="shared" si="1"/>
        <v>-0.79605158414265986</v>
      </c>
      <c r="R42" s="83">
        <f t="shared" si="1"/>
        <v>0.92053134467488462</v>
      </c>
      <c r="S42" s="83">
        <f t="shared" si="1"/>
        <v>-1.7291066282420786</v>
      </c>
      <c r="T42" s="84">
        <f t="shared" si="1"/>
        <v>-0.22794520547945751</v>
      </c>
      <c r="U42" s="83">
        <f t="shared" si="1"/>
        <v>-1.440092165898605</v>
      </c>
      <c r="V42" s="83">
        <f t="shared" si="1"/>
        <v>3.3756473692150735E-2</v>
      </c>
      <c r="W42" s="78">
        <v>2011</v>
      </c>
      <c r="X42" s="87"/>
    </row>
    <row r="43" spans="1:24" ht="12" customHeight="1" x14ac:dyDescent="0.25">
      <c r="A43" s="78">
        <v>2012</v>
      </c>
      <c r="B43" s="83">
        <f t="shared" si="2"/>
        <v>-2.2956609485368205</v>
      </c>
      <c r="C43" s="83">
        <f t="shared" si="1"/>
        <v>-2.6537422532973096</v>
      </c>
      <c r="D43" s="83">
        <f t="shared" si="1"/>
        <v>-2.7724402964589672</v>
      </c>
      <c r="E43" s="83">
        <f t="shared" si="1"/>
        <v>-1.3626417346329873</v>
      </c>
      <c r="F43" s="83">
        <f t="shared" si="1"/>
        <v>-0.70363369040117618</v>
      </c>
      <c r="G43" s="83">
        <f t="shared" si="1"/>
        <v>1.3669704378750964</v>
      </c>
      <c r="H43" s="83">
        <f t="shared" si="1"/>
        <v>-2.0916493693118383</v>
      </c>
      <c r="I43" s="83">
        <f t="shared" si="1"/>
        <v>0.49673202614377487</v>
      </c>
      <c r="J43" s="83">
        <f t="shared" si="1"/>
        <v>7.8608627296844702E-2</v>
      </c>
      <c r="K43" s="83">
        <f t="shared" si="1"/>
        <v>0.49348230912475799</v>
      </c>
      <c r="L43" s="83">
        <f t="shared" si="1"/>
        <v>-1.0211027910143002</v>
      </c>
      <c r="M43" s="83">
        <f t="shared" si="1"/>
        <v>-1.9122731201382805</v>
      </c>
      <c r="N43" s="83">
        <f t="shared" si="1"/>
        <v>-2.2236863778619664</v>
      </c>
      <c r="O43" s="83">
        <f t="shared" si="1"/>
        <v>-0.87067861715749473</v>
      </c>
      <c r="P43" s="83">
        <f t="shared" si="1"/>
        <v>-2.9175050301810757</v>
      </c>
      <c r="Q43" s="83">
        <f t="shared" si="1"/>
        <v>-0.81848820414059276</v>
      </c>
      <c r="R43" s="83">
        <f t="shared" si="1"/>
        <v>-6.9276065119510122E-2</v>
      </c>
      <c r="S43" s="83">
        <f t="shared" si="1"/>
        <v>-3.2875443741318122</v>
      </c>
      <c r="T43" s="84">
        <f t="shared" si="1"/>
        <v>-0.9966096233972479</v>
      </c>
      <c r="U43" s="83">
        <f t="shared" si="1"/>
        <v>-2.0706353844869341</v>
      </c>
      <c r="V43" s="83">
        <f t="shared" si="1"/>
        <v>-0.76814464208011657</v>
      </c>
      <c r="W43" s="78">
        <v>2012</v>
      </c>
      <c r="X43" s="87"/>
    </row>
    <row r="44" spans="1:24" ht="12" customHeight="1" x14ac:dyDescent="0.25">
      <c r="A44" s="99">
        <v>2013</v>
      </c>
      <c r="B44" s="83">
        <f t="shared" si="2"/>
        <v>-5.9385489284792214</v>
      </c>
      <c r="C44" s="83">
        <f t="shared" si="1"/>
        <v>-4.6359777995429425</v>
      </c>
      <c r="D44" s="83">
        <f t="shared" si="1"/>
        <v>-5.5900621118012452</v>
      </c>
      <c r="E44" s="83">
        <f t="shared" si="1"/>
        <v>-3.9023898356357734</v>
      </c>
      <c r="F44" s="83">
        <f t="shared" si="1"/>
        <v>-2.5594923320994241</v>
      </c>
      <c r="G44" s="83">
        <f t="shared" si="1"/>
        <v>-2.3900888060519776</v>
      </c>
      <c r="H44" s="83">
        <f t="shared" si="1"/>
        <v>-4.7945205479451971</v>
      </c>
      <c r="I44" s="83">
        <f t="shared" si="1"/>
        <v>-2.5104058272632557</v>
      </c>
      <c r="J44" s="83">
        <f t="shared" si="1"/>
        <v>-3.1909671084928988</v>
      </c>
      <c r="K44" s="83">
        <f t="shared" si="1"/>
        <v>-2.464560363198359</v>
      </c>
      <c r="L44" s="83">
        <f t="shared" si="1"/>
        <v>-3.0949105914718018</v>
      </c>
      <c r="M44" s="83">
        <f t="shared" si="1"/>
        <v>-4.240555127216652</v>
      </c>
      <c r="N44" s="83">
        <f t="shared" si="1"/>
        <v>-3.8409703504043051</v>
      </c>
      <c r="O44" s="83">
        <f t="shared" si="1"/>
        <v>-2.5402566089726974</v>
      </c>
      <c r="P44" s="83">
        <f t="shared" si="1"/>
        <v>-4.3108808290155451</v>
      </c>
      <c r="Q44" s="83">
        <f t="shared" si="1"/>
        <v>-3.0906148867313874</v>
      </c>
      <c r="R44" s="83">
        <f t="shared" si="1"/>
        <v>-3.1773541305603459</v>
      </c>
      <c r="S44" s="83">
        <f t="shared" si="1"/>
        <v>-5.2984360038301901</v>
      </c>
      <c r="T44" s="84">
        <f t="shared" si="1"/>
        <v>-3.4992085915888822</v>
      </c>
      <c r="U44" s="83">
        <f t="shared" si="1"/>
        <v>-4.6849688805524607</v>
      </c>
      <c r="V44" s="83">
        <f t="shared" si="1"/>
        <v>-3.2502863688430637</v>
      </c>
      <c r="W44" s="99">
        <v>2013</v>
      </c>
      <c r="X44" s="87"/>
    </row>
    <row r="45" spans="1:24" ht="12" customHeight="1" x14ac:dyDescent="0.25">
      <c r="A45" s="121">
        <v>2014</v>
      </c>
      <c r="B45" s="83">
        <f t="shared" si="2"/>
        <v>-1.8665934669228506</v>
      </c>
      <c r="C45" s="83">
        <f t="shared" si="1"/>
        <v>-0.58199246833275708</v>
      </c>
      <c r="D45" s="83">
        <f t="shared" si="1"/>
        <v>-2.6315789473684248</v>
      </c>
      <c r="E45" s="83">
        <f t="shared" si="1"/>
        <v>-2.7282266526757581</v>
      </c>
      <c r="F45" s="83">
        <f t="shared" si="1"/>
        <v>-1.6824052968631236</v>
      </c>
      <c r="G45" s="83">
        <f t="shared" si="1"/>
        <v>-1.8870043805459034</v>
      </c>
      <c r="H45" s="83">
        <f t="shared" si="1"/>
        <v>-2.9633436108256319</v>
      </c>
      <c r="I45" s="83">
        <f t="shared" si="1"/>
        <v>-1.0140093395597205</v>
      </c>
      <c r="J45" s="83">
        <f t="shared" si="1"/>
        <v>-1.6531440162271878</v>
      </c>
      <c r="K45" s="83">
        <f t="shared" si="1"/>
        <v>-1.4154079984800916</v>
      </c>
      <c r="L45" s="83">
        <f t="shared" si="1"/>
        <v>-2.8388928317956044</v>
      </c>
      <c r="M45" s="83">
        <f t="shared" si="1"/>
        <v>-2.2199217851391921</v>
      </c>
      <c r="N45" s="83">
        <f t="shared" si="1"/>
        <v>-0.71829011913105489</v>
      </c>
      <c r="O45" s="83">
        <f t="shared" si="1"/>
        <v>-1.8289450432938565</v>
      </c>
      <c r="P45" s="83">
        <f t="shared" si="1"/>
        <v>-1.5377951050465555</v>
      </c>
      <c r="Q45" s="83">
        <f t="shared" si="1"/>
        <v>-2.7383536483553144</v>
      </c>
      <c r="R45" s="83">
        <f t="shared" si="1"/>
        <v>-0.966587112171851</v>
      </c>
      <c r="S45" s="83">
        <f t="shared" si="1"/>
        <v>-2.5278058645096166</v>
      </c>
      <c r="T45" s="84">
        <f t="shared" si="1"/>
        <v>-1.8402556890036834</v>
      </c>
      <c r="U45" s="83">
        <f t="shared" si="1"/>
        <v>-2.0126123708573829</v>
      </c>
      <c r="V45" s="83">
        <f t="shared" si="1"/>
        <v>-1.8046100340387738</v>
      </c>
      <c r="W45" s="121">
        <v>2014</v>
      </c>
      <c r="X45" s="87"/>
    </row>
    <row r="46" spans="1:24" ht="12" customHeight="1" x14ac:dyDescent="0.25">
      <c r="A46" s="131">
        <v>2015</v>
      </c>
      <c r="B46" s="83">
        <f t="shared" si="2"/>
        <v>0.30769230769229239</v>
      </c>
      <c r="C46" s="83">
        <f t="shared" si="1"/>
        <v>-0.37878787878787534</v>
      </c>
      <c r="D46" s="83">
        <f t="shared" si="1"/>
        <v>0.12285012285011021</v>
      </c>
      <c r="E46" s="83">
        <f t="shared" si="1"/>
        <v>0.67961165048544103</v>
      </c>
      <c r="F46" s="83">
        <f t="shared" si="1"/>
        <v>0.2318392581143911</v>
      </c>
      <c r="G46" s="83">
        <f t="shared" si="1"/>
        <v>0.73268460217515496</v>
      </c>
      <c r="H46" s="83">
        <f t="shared" si="1"/>
        <v>-0.45895851721094516</v>
      </c>
      <c r="I46" s="83">
        <f t="shared" si="1"/>
        <v>0.71438199218225407</v>
      </c>
      <c r="J46" s="83">
        <f t="shared" si="1"/>
        <v>-0.5981231308652184</v>
      </c>
      <c r="K46" s="83">
        <f t="shared" si="1"/>
        <v>-0.25052996723839271</v>
      </c>
      <c r="L46" s="83">
        <f t="shared" si="1"/>
        <v>-0.42001460920378975</v>
      </c>
      <c r="M46" s="83">
        <f t="shared" si="1"/>
        <v>-0.68227267380306955</v>
      </c>
      <c r="N46" s="83">
        <f t="shared" si="1"/>
        <v>-0.10587612493382892</v>
      </c>
      <c r="O46" s="83">
        <f t="shared" si="1"/>
        <v>-0.49500495004951972</v>
      </c>
      <c r="P46" s="83">
        <f t="shared" si="1"/>
        <v>0.76990761108666561</v>
      </c>
      <c r="Q46" s="83">
        <f t="shared" si="1"/>
        <v>-0.85836909871244416</v>
      </c>
      <c r="R46" s="83">
        <f t="shared" si="1"/>
        <v>0.97602120737438725</v>
      </c>
      <c r="S46" s="83">
        <f t="shared" si="1"/>
        <v>-0.5878284923928021</v>
      </c>
      <c r="T46" s="84">
        <f t="shared" si="1"/>
        <v>-2.0301397673122779E-2</v>
      </c>
      <c r="U46" s="83">
        <f t="shared" si="1"/>
        <v>0.25560272034323361</v>
      </c>
      <c r="V46" s="83">
        <f t="shared" si="1"/>
        <v>-7.7241171428312327E-2</v>
      </c>
      <c r="W46" s="131">
        <v>2015</v>
      </c>
      <c r="X46" s="87"/>
    </row>
    <row r="47" spans="1:24" ht="12" customHeight="1" x14ac:dyDescent="0.25">
      <c r="A47" s="87"/>
      <c r="B47" s="87"/>
      <c r="C47" s="87"/>
      <c r="D47" s="87"/>
      <c r="E47" s="87"/>
      <c r="F47" s="87"/>
      <c r="G47" s="87"/>
      <c r="H47" s="87"/>
      <c r="I47" s="87"/>
      <c r="J47" s="87"/>
      <c r="K47" s="87"/>
      <c r="L47" s="87"/>
      <c r="M47" s="87"/>
      <c r="N47" s="87"/>
      <c r="O47" s="87"/>
      <c r="P47" s="87"/>
      <c r="Q47" s="87"/>
      <c r="R47" s="87"/>
      <c r="S47" s="87"/>
      <c r="T47" s="87"/>
      <c r="U47" s="87"/>
      <c r="V47" s="87"/>
      <c r="W47" s="87"/>
      <c r="X47" s="87"/>
    </row>
    <row r="48" spans="1:24" ht="12" customHeight="1" x14ac:dyDescent="0.25">
      <c r="A48" s="104"/>
      <c r="B48" s="176" t="s">
        <v>95</v>
      </c>
      <c r="C48" s="177"/>
      <c r="D48" s="177"/>
      <c r="E48" s="177"/>
      <c r="F48" s="177"/>
      <c r="G48" s="177"/>
      <c r="H48" s="177"/>
      <c r="I48" s="177"/>
      <c r="J48" s="177"/>
      <c r="K48" s="177"/>
      <c r="L48" s="176" t="s">
        <v>95</v>
      </c>
      <c r="M48" s="177"/>
      <c r="N48" s="177"/>
      <c r="O48" s="177"/>
      <c r="P48" s="177"/>
      <c r="Q48" s="177"/>
      <c r="R48" s="177"/>
      <c r="S48" s="177"/>
      <c r="T48" s="177"/>
      <c r="U48" s="177"/>
      <c r="V48" s="177"/>
      <c r="W48" s="104"/>
      <c r="X48" s="87"/>
    </row>
    <row r="49" spans="1:24" ht="12" customHeight="1" x14ac:dyDescent="0.25">
      <c r="A49" s="124">
        <v>1996</v>
      </c>
      <c r="B49" s="83">
        <f>B6/$T6*100</f>
        <v>2.8746695115728929</v>
      </c>
      <c r="C49" s="83">
        <f t="shared" ref="C49:V53" si="3">C6/$T6*100</f>
        <v>4.7393200055661202</v>
      </c>
      <c r="D49" s="83">
        <f t="shared" si="3"/>
        <v>3.0822394359664176</v>
      </c>
      <c r="E49" s="83">
        <f t="shared" si="3"/>
        <v>5.4861078899763438</v>
      </c>
      <c r="F49" s="83">
        <f t="shared" si="3"/>
        <v>6.2305765573542375</v>
      </c>
      <c r="G49" s="83">
        <f t="shared" si="3"/>
        <v>5.9487916879261551</v>
      </c>
      <c r="H49" s="83">
        <f t="shared" si="3"/>
        <v>5.7516582401781156</v>
      </c>
      <c r="I49" s="83">
        <f t="shared" si="3"/>
        <v>5.2251959738392317</v>
      </c>
      <c r="J49" s="83">
        <f t="shared" si="3"/>
        <v>6.9147455818915526</v>
      </c>
      <c r="K49" s="83">
        <f t="shared" si="3"/>
        <v>6.9043091052460692</v>
      </c>
      <c r="L49" s="83">
        <f t="shared" si="3"/>
        <v>4.8947075467322225</v>
      </c>
      <c r="M49" s="83">
        <f t="shared" si="3"/>
        <v>7.1223155062850774</v>
      </c>
      <c r="N49" s="83">
        <f t="shared" si="3"/>
        <v>5.0964794285449226</v>
      </c>
      <c r="O49" s="83">
        <f t="shared" si="3"/>
        <v>8.3364256227097719</v>
      </c>
      <c r="P49" s="83">
        <f t="shared" si="3"/>
        <v>4.0505125469641445</v>
      </c>
      <c r="Q49" s="83">
        <f t="shared" si="3"/>
        <v>5.7910849297277229</v>
      </c>
      <c r="R49" s="83">
        <f t="shared" si="3"/>
        <v>6.0415603692193507</v>
      </c>
      <c r="S49" s="83">
        <f t="shared" si="3"/>
        <v>5.5093000602996423</v>
      </c>
      <c r="T49" s="111">
        <f t="shared" si="3"/>
        <v>100</v>
      </c>
      <c r="U49" s="83">
        <f t="shared" si="3"/>
        <v>16.182336843081774</v>
      </c>
      <c r="V49" s="83">
        <f t="shared" si="3"/>
        <v>83.817663156918229</v>
      </c>
      <c r="W49" s="124">
        <v>1996</v>
      </c>
      <c r="X49" s="87"/>
    </row>
    <row r="50" spans="1:24" ht="12" hidden="1" customHeight="1" outlineLevel="1" x14ac:dyDescent="0.25">
      <c r="A50" s="124">
        <v>1997</v>
      </c>
      <c r="B50" s="83">
        <f>B7/$T7*100</f>
        <v>2.9072333289200758</v>
      </c>
      <c r="C50" s="83">
        <f t="shared" si="3"/>
        <v>4.6835694426055872</v>
      </c>
      <c r="D50" s="83">
        <f t="shared" si="3"/>
        <v>2.9646056754490488</v>
      </c>
      <c r="E50" s="83">
        <f t="shared" si="3"/>
        <v>5.619180016770378</v>
      </c>
      <c r="F50" s="83">
        <f t="shared" si="3"/>
        <v>6.1918001677037831</v>
      </c>
      <c r="G50" s="83">
        <f t="shared" si="3"/>
        <v>6.0307162716801272</v>
      </c>
      <c r="H50" s="83">
        <f t="shared" si="3"/>
        <v>5.6302131603336418</v>
      </c>
      <c r="I50" s="83">
        <f t="shared" si="3"/>
        <v>5.393000573723465</v>
      </c>
      <c r="J50" s="83">
        <f t="shared" si="3"/>
        <v>7.0082527913853223</v>
      </c>
      <c r="K50" s="83">
        <f t="shared" si="3"/>
        <v>6.9696367889138982</v>
      </c>
      <c r="L50" s="83">
        <f t="shared" si="3"/>
        <v>4.8876825985259718</v>
      </c>
      <c r="M50" s="83">
        <f t="shared" si="3"/>
        <v>7.0887947393971489</v>
      </c>
      <c r="N50" s="83">
        <f t="shared" si="3"/>
        <v>5.0399399796990156</v>
      </c>
      <c r="O50" s="83">
        <f t="shared" si="3"/>
        <v>8.3443664768965977</v>
      </c>
      <c r="P50" s="83">
        <f t="shared" si="3"/>
        <v>3.9873780837636255</v>
      </c>
      <c r="Q50" s="83">
        <f t="shared" si="3"/>
        <v>5.7912970563572976</v>
      </c>
      <c r="R50" s="83">
        <f t="shared" si="3"/>
        <v>6.1079482766229747</v>
      </c>
      <c r="S50" s="83">
        <f t="shared" si="3"/>
        <v>5.3543845712520408</v>
      </c>
      <c r="T50" s="111">
        <f t="shared" si="3"/>
        <v>100</v>
      </c>
      <c r="U50" s="83">
        <f t="shared" si="3"/>
        <v>16.174588463745092</v>
      </c>
      <c r="V50" s="83">
        <f t="shared" si="3"/>
        <v>83.825411536254919</v>
      </c>
      <c r="W50" s="124">
        <v>1997</v>
      </c>
      <c r="X50" s="87"/>
    </row>
    <row r="51" spans="1:24" ht="12" hidden="1" customHeight="1" outlineLevel="1" x14ac:dyDescent="0.25">
      <c r="A51" s="124">
        <v>1998</v>
      </c>
      <c r="B51" s="83">
        <f>B8/$T8*100</f>
        <v>2.9381870003038779</v>
      </c>
      <c r="C51" s="83">
        <f t="shared" si="3"/>
        <v>4.6451437133905458</v>
      </c>
      <c r="D51" s="83">
        <f t="shared" si="3"/>
        <v>3.0241111565181855</v>
      </c>
      <c r="E51" s="83">
        <f t="shared" si="3"/>
        <v>5.5515387758951302</v>
      </c>
      <c r="F51" s="83">
        <f t="shared" si="3"/>
        <v>6.4443117160730559</v>
      </c>
      <c r="G51" s="83">
        <f t="shared" si="3"/>
        <v>6.0262173462009994</v>
      </c>
      <c r="H51" s="83">
        <f t="shared" si="3"/>
        <v>5.4739974641895364</v>
      </c>
      <c r="I51" s="83">
        <f t="shared" si="3"/>
        <v>5.2885270294342615</v>
      </c>
      <c r="J51" s="83">
        <f t="shared" si="3"/>
        <v>7.112843565642911</v>
      </c>
      <c r="K51" s="83">
        <f t="shared" si="3"/>
        <v>7.0132972871019454</v>
      </c>
      <c r="L51" s="83">
        <f t="shared" si="3"/>
        <v>4.8075613257468595</v>
      </c>
      <c r="M51" s="83">
        <f t="shared" si="3"/>
        <v>7.2941225781438286</v>
      </c>
      <c r="N51" s="83">
        <f t="shared" si="3"/>
        <v>5.0883866167887408</v>
      </c>
      <c r="O51" s="83">
        <f t="shared" si="3"/>
        <v>8.2288097408653194</v>
      </c>
      <c r="P51" s="83">
        <f t="shared" si="3"/>
        <v>3.9451761969130175</v>
      </c>
      <c r="Q51" s="83">
        <f t="shared" si="3"/>
        <v>5.7108128215606753</v>
      </c>
      <c r="R51" s="83">
        <f t="shared" si="3"/>
        <v>5.9497238900589933</v>
      </c>
      <c r="S51" s="83">
        <f t="shared" si="3"/>
        <v>5.4572317751721107</v>
      </c>
      <c r="T51" s="111">
        <f t="shared" si="3"/>
        <v>100</v>
      </c>
      <c r="U51" s="83">
        <f t="shared" si="3"/>
        <v>16.158980646107736</v>
      </c>
      <c r="V51" s="83">
        <f t="shared" si="3"/>
        <v>83.84101935389225</v>
      </c>
      <c r="W51" s="124">
        <v>1998</v>
      </c>
      <c r="X51" s="87"/>
    </row>
    <row r="52" spans="1:24" ht="12" hidden="1" customHeight="1" outlineLevel="1" x14ac:dyDescent="0.25">
      <c r="A52" s="124">
        <v>1999</v>
      </c>
      <c r="B52" s="83">
        <f>B9/$T9*100</f>
        <v>2.9422409155377318</v>
      </c>
      <c r="C52" s="83">
        <f t="shared" si="3"/>
        <v>4.5649728566537879</v>
      </c>
      <c r="D52" s="83">
        <f t="shared" si="3"/>
        <v>2.9931041228542088</v>
      </c>
      <c r="E52" s="83">
        <f t="shared" si="3"/>
        <v>5.5391989044847652</v>
      </c>
      <c r="F52" s="83">
        <f t="shared" si="3"/>
        <v>6.5916760404949386</v>
      </c>
      <c r="G52" s="83">
        <f t="shared" si="3"/>
        <v>6.0282682056047348</v>
      </c>
      <c r="H52" s="83">
        <f t="shared" si="3"/>
        <v>5.2095661955299066</v>
      </c>
      <c r="I52" s="83">
        <f t="shared" si="3"/>
        <v>5.2839047293001418</v>
      </c>
      <c r="J52" s="83">
        <f t="shared" si="3"/>
        <v>7.2245317161441776</v>
      </c>
      <c r="K52" s="83">
        <f t="shared" si="3"/>
        <v>7.0797672030126675</v>
      </c>
      <c r="L52" s="83">
        <f t="shared" si="3"/>
        <v>4.6999559837628988</v>
      </c>
      <c r="M52" s="83">
        <f t="shared" si="3"/>
        <v>7.3203892991636916</v>
      </c>
      <c r="N52" s="83">
        <f t="shared" si="3"/>
        <v>5.1704406514403081</v>
      </c>
      <c r="O52" s="83">
        <f t="shared" si="3"/>
        <v>8.3180906734484275</v>
      </c>
      <c r="P52" s="83">
        <f t="shared" si="3"/>
        <v>3.8910353597104717</v>
      </c>
      <c r="Q52" s="83">
        <f t="shared" si="3"/>
        <v>5.5186579938377269</v>
      </c>
      <c r="R52" s="83">
        <f t="shared" si="3"/>
        <v>6.0801095515234511</v>
      </c>
      <c r="S52" s="83">
        <f t="shared" si="3"/>
        <v>5.5440895974959652</v>
      </c>
      <c r="T52" s="111">
        <f t="shared" si="3"/>
        <v>100</v>
      </c>
      <c r="U52" s="83">
        <f t="shared" si="3"/>
        <v>16.039516799530492</v>
      </c>
      <c r="V52" s="83">
        <f t="shared" si="3"/>
        <v>83.960483200469511</v>
      </c>
      <c r="W52" s="124">
        <v>1999</v>
      </c>
      <c r="X52" s="87"/>
    </row>
    <row r="53" spans="1:24" ht="12" customHeight="1" collapsed="1" x14ac:dyDescent="0.25">
      <c r="A53" s="104">
        <v>2000</v>
      </c>
      <c r="B53" s="83">
        <f>B10/$T10*100</f>
        <v>2.9052763656828646</v>
      </c>
      <c r="C53" s="83">
        <f t="shared" si="3"/>
        <v>4.4866176457020552</v>
      </c>
      <c r="D53" s="83">
        <f t="shared" si="3"/>
        <v>3.0399763813671132</v>
      </c>
      <c r="E53" s="83">
        <f t="shared" si="3"/>
        <v>5.7625773833138059</v>
      </c>
      <c r="F53" s="83">
        <f t="shared" si="3"/>
        <v>6.5495576119347909</v>
      </c>
      <c r="G53" s="83">
        <f t="shared" si="3"/>
        <v>6.0430486488481305</v>
      </c>
      <c r="H53" s="83">
        <f t="shared" si="3"/>
        <v>5.2413067746727071</v>
      </c>
      <c r="I53" s="83">
        <f t="shared" si="3"/>
        <v>5.3861554216756318</v>
      </c>
      <c r="J53" s="83">
        <f t="shared" si="3"/>
        <v>7.2470453643819948</v>
      </c>
      <c r="K53" s="83">
        <f t="shared" si="3"/>
        <v>7.0874350718246326</v>
      </c>
      <c r="L53" s="83">
        <f t="shared" si="3"/>
        <v>4.6489957468008747</v>
      </c>
      <c r="M53" s="83">
        <f t="shared" si="3"/>
        <v>7.3420734576386915</v>
      </c>
      <c r="N53" s="83">
        <f t="shared" si="3"/>
        <v>4.9968170201773248</v>
      </c>
      <c r="O53" s="83">
        <f t="shared" si="3"/>
        <v>8.5469927760197066</v>
      </c>
      <c r="P53" s="83">
        <f t="shared" si="3"/>
        <v>3.8085045530450508</v>
      </c>
      <c r="Q53" s="83">
        <f t="shared" si="3"/>
        <v>5.373238981815498</v>
      </c>
      <c r="R53" s="83">
        <f t="shared" si="3"/>
        <v>6.1888198986982079</v>
      </c>
      <c r="S53" s="83">
        <f t="shared" si="3"/>
        <v>5.3455608964009267</v>
      </c>
      <c r="T53" s="111">
        <f t="shared" si="3"/>
        <v>100</v>
      </c>
      <c r="U53" s="83">
        <f t="shared" si="3"/>
        <v>16.194447776065836</v>
      </c>
      <c r="V53" s="83">
        <f t="shared" si="3"/>
        <v>83.805552223934171</v>
      </c>
      <c r="W53" s="104">
        <v>2000</v>
      </c>
      <c r="X53" s="87"/>
    </row>
    <row r="54" spans="1:24" ht="12" hidden="1" customHeight="1" outlineLevel="1" x14ac:dyDescent="0.25">
      <c r="A54" s="104">
        <v>2001</v>
      </c>
      <c r="B54" s="83">
        <f t="shared" ref="B54:V54" si="4">B11/$T11*100</f>
        <v>2.8442952538235087</v>
      </c>
      <c r="C54" s="83">
        <f t="shared" si="4"/>
        <v>4.4015222230200335</v>
      </c>
      <c r="D54" s="83">
        <f t="shared" si="4"/>
        <v>3.0471386515401737</v>
      </c>
      <c r="E54" s="83">
        <f t="shared" si="4"/>
        <v>5.9560565807424428</v>
      </c>
      <c r="F54" s="83">
        <f t="shared" si="4"/>
        <v>6.5394557334673653</v>
      </c>
      <c r="G54" s="83">
        <f t="shared" si="4"/>
        <v>6.14723199540461</v>
      </c>
      <c r="H54" s="83">
        <f t="shared" si="4"/>
        <v>5.1769943275651613</v>
      </c>
      <c r="I54" s="83">
        <f t="shared" si="4"/>
        <v>5.4516406979248941</v>
      </c>
      <c r="J54" s="83">
        <f t="shared" si="4"/>
        <v>7.2197888992604309</v>
      </c>
      <c r="K54" s="83">
        <f t="shared" si="4"/>
        <v>7.189272635887126</v>
      </c>
      <c r="L54" s="83">
        <f t="shared" si="4"/>
        <v>4.6277015868456948</v>
      </c>
      <c r="M54" s="83">
        <f t="shared" si="4"/>
        <v>7.2027356932577016</v>
      </c>
      <c r="N54" s="83">
        <f t="shared" si="4"/>
        <v>4.8772169167803554</v>
      </c>
      <c r="O54" s="83">
        <f t="shared" si="4"/>
        <v>8.6325123860127828</v>
      </c>
      <c r="P54" s="83">
        <f t="shared" si="4"/>
        <v>3.8486393336684142</v>
      </c>
      <c r="Q54" s="83">
        <f t="shared" si="4"/>
        <v>5.2838012493717237</v>
      </c>
      <c r="R54" s="83">
        <f t="shared" si="4"/>
        <v>6.2612192144754788</v>
      </c>
      <c r="S54" s="83">
        <f t="shared" si="4"/>
        <v>5.2927766209521074</v>
      </c>
      <c r="T54" s="111">
        <f t="shared" si="4"/>
        <v>100</v>
      </c>
      <c r="U54" s="83">
        <f t="shared" si="4"/>
        <v>16.249012709126156</v>
      </c>
      <c r="V54" s="83">
        <f t="shared" si="4"/>
        <v>83.750987290873852</v>
      </c>
      <c r="W54" s="104">
        <v>2001</v>
      </c>
      <c r="X54" s="87"/>
    </row>
    <row r="55" spans="1:24" ht="12" hidden="1" customHeight="1" outlineLevel="1" x14ac:dyDescent="0.25">
      <c r="A55" s="104">
        <v>2002</v>
      </c>
      <c r="B55" s="83">
        <f t="shared" ref="B55:V55" si="5">B12/$T12*100</f>
        <v>2.7979348788933529</v>
      </c>
      <c r="C55" s="83">
        <f t="shared" si="5"/>
        <v>4.3476704753894468</v>
      </c>
      <c r="D55" s="83">
        <f t="shared" si="5"/>
        <v>2.9885201456679877</v>
      </c>
      <c r="E55" s="83">
        <f t="shared" si="5"/>
        <v>6.1049919023630794</v>
      </c>
      <c r="F55" s="83">
        <f t="shared" si="5"/>
        <v>6.6150088134501308</v>
      </c>
      <c r="G55" s="83">
        <f t="shared" si="5"/>
        <v>6.371632322545433</v>
      </c>
      <c r="H55" s="83">
        <f t="shared" si="5"/>
        <v>4.9382163724376129</v>
      </c>
      <c r="I55" s="83">
        <f t="shared" si="5"/>
        <v>5.5198146043789871</v>
      </c>
      <c r="J55" s="83">
        <f t="shared" si="5"/>
        <v>7.3030842601623114</v>
      </c>
      <c r="K55" s="83">
        <f t="shared" si="5"/>
        <v>7.3549807177816948</v>
      </c>
      <c r="L55" s="83">
        <f t="shared" si="5"/>
        <v>4.4425157255214254</v>
      </c>
      <c r="M55" s="83">
        <f t="shared" si="5"/>
        <v>7.1268152575585404</v>
      </c>
      <c r="N55" s="83">
        <f t="shared" si="5"/>
        <v>4.8791617827327967</v>
      </c>
      <c r="O55" s="83">
        <f t="shared" si="5"/>
        <v>8.7552903069943895</v>
      </c>
      <c r="P55" s="83">
        <f t="shared" si="5"/>
        <v>3.8573384275373344</v>
      </c>
      <c r="Q55" s="83">
        <f t="shared" si="5"/>
        <v>5.1135906085307044</v>
      </c>
      <c r="R55" s="83">
        <f t="shared" si="5"/>
        <v>6.321525397947406</v>
      </c>
      <c r="S55" s="83">
        <f t="shared" si="5"/>
        <v>5.1619080001073723</v>
      </c>
      <c r="T55" s="111">
        <f t="shared" si="5"/>
        <v>100</v>
      </c>
      <c r="U55" s="83">
        <f t="shared" si="5"/>
        <v>16.23911740231387</v>
      </c>
      <c r="V55" s="83">
        <f t="shared" si="5"/>
        <v>83.760882597686134</v>
      </c>
      <c r="W55" s="104">
        <v>2002</v>
      </c>
      <c r="X55" s="87"/>
    </row>
    <row r="56" spans="1:24" ht="12" hidden="1" customHeight="1" outlineLevel="1" x14ac:dyDescent="0.25">
      <c r="A56" s="104">
        <v>2003</v>
      </c>
      <c r="B56" s="83">
        <f t="shared" ref="B56:V56" si="6">B13/$T13*100</f>
        <v>2.7855692039849114</v>
      </c>
      <c r="C56" s="83">
        <f t="shared" si="6"/>
        <v>4.3594861468930528</v>
      </c>
      <c r="D56" s="83">
        <f t="shared" si="6"/>
        <v>2.9693393945255826</v>
      </c>
      <c r="E56" s="83">
        <f t="shared" si="6"/>
        <v>6.3114948693824795</v>
      </c>
      <c r="F56" s="83">
        <f t="shared" si="6"/>
        <v>6.5620905837561221</v>
      </c>
      <c r="G56" s="83">
        <f t="shared" si="6"/>
        <v>6.39063035813205</v>
      </c>
      <c r="H56" s="83">
        <f t="shared" si="6"/>
        <v>4.9512437460981804</v>
      </c>
      <c r="I56" s="83">
        <f t="shared" si="6"/>
        <v>5.467382989387052</v>
      </c>
      <c r="J56" s="83">
        <f t="shared" si="6"/>
        <v>7.2277079724608502</v>
      </c>
      <c r="K56" s="83">
        <f t="shared" si="6"/>
        <v>7.4686315715428773</v>
      </c>
      <c r="L56" s="83">
        <f t="shared" si="6"/>
        <v>4.501930026642281</v>
      </c>
      <c r="M56" s="83">
        <f t="shared" si="6"/>
        <v>7.1907780777110508</v>
      </c>
      <c r="N56" s="83">
        <f t="shared" si="6"/>
        <v>4.7296643775993807</v>
      </c>
      <c r="O56" s="83">
        <f t="shared" si="6"/>
        <v>8.8491062086187338</v>
      </c>
      <c r="P56" s="83">
        <f t="shared" si="6"/>
        <v>3.7457464674797105</v>
      </c>
      <c r="Q56" s="83">
        <f t="shared" si="6"/>
        <v>5.0840155105557949</v>
      </c>
      <c r="R56" s="83">
        <f t="shared" si="6"/>
        <v>6.2965470548408939</v>
      </c>
      <c r="S56" s="83">
        <f t="shared" si="6"/>
        <v>5.1086354403889942</v>
      </c>
      <c r="T56" s="111">
        <f t="shared" si="6"/>
        <v>100</v>
      </c>
      <c r="U56" s="83">
        <f t="shared" si="6"/>
        <v>16.425889614786026</v>
      </c>
      <c r="V56" s="83">
        <f t="shared" si="6"/>
        <v>83.57411038521397</v>
      </c>
      <c r="W56" s="104">
        <v>2003</v>
      </c>
      <c r="X56" s="87"/>
    </row>
    <row r="57" spans="1:24" ht="12" hidden="1" customHeight="1" outlineLevel="1" x14ac:dyDescent="0.25">
      <c r="A57" s="104">
        <v>2004</v>
      </c>
      <c r="B57" s="83">
        <f t="shared" ref="B57:V57" si="7">B14/$T14*100</f>
        <v>2.8840386537820728</v>
      </c>
      <c r="C57" s="83">
        <f t="shared" si="7"/>
        <v>4.7825724758413859</v>
      </c>
      <c r="D57" s="83">
        <f t="shared" si="7"/>
        <v>3.0373208930356546</v>
      </c>
      <c r="E57" s="83">
        <f t="shared" si="7"/>
        <v>6.8552149283572135</v>
      </c>
      <c r="F57" s="83">
        <f t="shared" si="7"/>
        <v>6.503665444851717</v>
      </c>
      <c r="G57" s="83">
        <f t="shared" si="7"/>
        <v>6.4578473842052651</v>
      </c>
      <c r="H57" s="83">
        <f t="shared" si="7"/>
        <v>4.8075641452849043</v>
      </c>
      <c r="I57" s="83">
        <f t="shared" si="7"/>
        <v>5.6031322892369211</v>
      </c>
      <c r="J57" s="83">
        <f t="shared" si="7"/>
        <v>7.4350216594468517</v>
      </c>
      <c r="K57" s="83">
        <f t="shared" si="7"/>
        <v>7.5474841719426848</v>
      </c>
      <c r="L57" s="83">
        <f t="shared" si="7"/>
        <v>4.4010329890036655</v>
      </c>
      <c r="M57" s="83">
        <f t="shared" si="7"/>
        <v>7.1134621792735748</v>
      </c>
      <c r="N57" s="83">
        <f t="shared" si="7"/>
        <v>4.7125958013995337</v>
      </c>
      <c r="O57" s="83">
        <f t="shared" si="7"/>
        <v>8.3288903698767065</v>
      </c>
      <c r="P57" s="83">
        <f t="shared" si="7"/>
        <v>3.6137954015328226</v>
      </c>
      <c r="Q57" s="83">
        <f t="shared" si="7"/>
        <v>4.6134621792735757</v>
      </c>
      <c r="R57" s="83">
        <f t="shared" si="7"/>
        <v>6.3295568143952012</v>
      </c>
      <c r="S57" s="83">
        <f t="shared" si="7"/>
        <v>4.9733422192602461</v>
      </c>
      <c r="T57" s="111">
        <f t="shared" si="7"/>
        <v>100</v>
      </c>
      <c r="U57" s="83">
        <f t="shared" si="7"/>
        <v>17.559146951016327</v>
      </c>
      <c r="V57" s="83">
        <f t="shared" si="7"/>
        <v>82.440853048983669</v>
      </c>
      <c r="W57" s="104">
        <v>2004</v>
      </c>
      <c r="X57" s="87"/>
    </row>
    <row r="58" spans="1:24" ht="12" customHeight="1" collapsed="1" x14ac:dyDescent="0.25">
      <c r="A58" s="104">
        <v>2005</v>
      </c>
      <c r="B58" s="83">
        <f t="shared" ref="B58:V58" si="8">B15/$T15*100</f>
        <v>2.8384347152266556</v>
      </c>
      <c r="C58" s="83">
        <f t="shared" si="8"/>
        <v>4.6912049593180933</v>
      </c>
      <c r="D58" s="83">
        <f t="shared" si="8"/>
        <v>2.9019759783029833</v>
      </c>
      <c r="E58" s="83">
        <f t="shared" si="8"/>
        <v>6.791166214645485</v>
      </c>
      <c r="F58" s="83">
        <f t="shared" si="8"/>
        <v>6.5416505230530806</v>
      </c>
      <c r="G58" s="83">
        <f t="shared" si="8"/>
        <v>6.4703603254552489</v>
      </c>
      <c r="H58" s="83">
        <f t="shared" si="8"/>
        <v>4.8632313056954661</v>
      </c>
      <c r="I58" s="83">
        <f t="shared" si="8"/>
        <v>5.6559473072452535</v>
      </c>
      <c r="J58" s="83">
        <f t="shared" si="8"/>
        <v>7.4637737311119707</v>
      </c>
      <c r="K58" s="83">
        <f t="shared" si="8"/>
        <v>7.6520728399845011</v>
      </c>
      <c r="L58" s="83">
        <f t="shared" si="8"/>
        <v>4.4308407593955828</v>
      </c>
      <c r="M58" s="83">
        <f t="shared" si="8"/>
        <v>7.0740023246803547</v>
      </c>
      <c r="N58" s="83">
        <f t="shared" si="8"/>
        <v>4.7129019759783022</v>
      </c>
      <c r="O58" s="83">
        <f t="shared" si="8"/>
        <v>8.2874854707477716</v>
      </c>
      <c r="P58" s="83">
        <f t="shared" si="8"/>
        <v>3.6908175125920186</v>
      </c>
      <c r="Q58" s="83">
        <f t="shared" si="8"/>
        <v>4.6850058117008908</v>
      </c>
      <c r="R58" s="83">
        <f t="shared" si="8"/>
        <v>6.2526152654010065</v>
      </c>
      <c r="S58" s="83">
        <f t="shared" si="8"/>
        <v>4.996512979465324</v>
      </c>
      <c r="T58" s="111">
        <f t="shared" si="8"/>
        <v>100</v>
      </c>
      <c r="U58" s="83">
        <f t="shared" si="8"/>
        <v>17.222781867493218</v>
      </c>
      <c r="V58" s="83">
        <f t="shared" si="8"/>
        <v>82.777218132506775</v>
      </c>
      <c r="W58" s="104">
        <v>2005</v>
      </c>
      <c r="X58" s="87"/>
    </row>
    <row r="59" spans="1:24" ht="12" hidden="1" customHeight="1" outlineLevel="1" x14ac:dyDescent="0.25">
      <c r="A59" s="104">
        <v>2006</v>
      </c>
      <c r="B59" s="83">
        <f t="shared" ref="B59:V59" si="9">B16/$T16*100</f>
        <v>2.8899835796387516</v>
      </c>
      <c r="C59" s="83">
        <f t="shared" si="9"/>
        <v>4.6954595791805085</v>
      </c>
      <c r="D59" s="83">
        <f t="shared" si="9"/>
        <v>2.799098789475694</v>
      </c>
      <c r="E59" s="83">
        <f t="shared" si="9"/>
        <v>7.154695077710314</v>
      </c>
      <c r="F59" s="83">
        <f t="shared" si="9"/>
        <v>6.6063313858021155</v>
      </c>
      <c r="G59" s="83">
        <f t="shared" si="9"/>
        <v>6.5482873181349515</v>
      </c>
      <c r="H59" s="83">
        <f t="shared" si="9"/>
        <v>4.8153664031771486</v>
      </c>
      <c r="I59" s="83">
        <f t="shared" si="9"/>
        <v>5.7555275518386981</v>
      </c>
      <c r="J59" s="83">
        <f t="shared" si="9"/>
        <v>7.3433382976285948</v>
      </c>
      <c r="K59" s="83">
        <f t="shared" si="9"/>
        <v>7.7106961469431399</v>
      </c>
      <c r="L59" s="83">
        <f t="shared" si="9"/>
        <v>4.4686294726390958</v>
      </c>
      <c r="M59" s="83">
        <f t="shared" si="9"/>
        <v>6.9988925802879285</v>
      </c>
      <c r="N59" s="83">
        <f t="shared" si="9"/>
        <v>4.6335968228510325</v>
      </c>
      <c r="O59" s="83">
        <f t="shared" si="9"/>
        <v>8.3614006950013362</v>
      </c>
      <c r="P59" s="83">
        <f t="shared" si="9"/>
        <v>3.5834574407148585</v>
      </c>
      <c r="Q59" s="83">
        <f t="shared" si="9"/>
        <v>4.5595142628021534</v>
      </c>
      <c r="R59" s="83">
        <f t="shared" si="9"/>
        <v>6.3031275060144347</v>
      </c>
      <c r="S59" s="83">
        <f t="shared" si="9"/>
        <v>4.7725970901592394</v>
      </c>
      <c r="T59" s="111">
        <f t="shared" si="9"/>
        <v>100</v>
      </c>
      <c r="U59" s="83">
        <f t="shared" si="9"/>
        <v>17.539237026005271</v>
      </c>
      <c r="V59" s="83">
        <f t="shared" si="9"/>
        <v>82.460762973994733</v>
      </c>
      <c r="W59" s="104">
        <v>2006</v>
      </c>
      <c r="X59" s="87"/>
    </row>
    <row r="60" spans="1:24" ht="12" hidden="1" customHeight="1" outlineLevel="1" x14ac:dyDescent="0.25">
      <c r="A60" s="104">
        <v>2007</v>
      </c>
      <c r="B60" s="83">
        <f t="shared" ref="B60:V60" si="10">B17/$T17*100</f>
        <v>2.8704515894861014</v>
      </c>
      <c r="C60" s="83">
        <f t="shared" si="10"/>
        <v>4.6678866337981306</v>
      </c>
      <c r="D60" s="83">
        <f t="shared" si="10"/>
        <v>2.8349112247058472</v>
      </c>
      <c r="E60" s="83">
        <f t="shared" si="10"/>
        <v>7.2887994918484011</v>
      </c>
      <c r="F60" s="83">
        <f t="shared" si="10"/>
        <v>6.7458637064819564</v>
      </c>
      <c r="G60" s="83">
        <f t="shared" si="10"/>
        <v>6.5394271195668612</v>
      </c>
      <c r="H60" s="83">
        <f t="shared" si="10"/>
        <v>4.6580563201355067</v>
      </c>
      <c r="I60" s="83">
        <f t="shared" si="10"/>
        <v>5.6811651190224133</v>
      </c>
      <c r="J60" s="83">
        <f t="shared" si="10"/>
        <v>7.3394634161096146</v>
      </c>
      <c r="K60" s="83">
        <f t="shared" si="10"/>
        <v>7.6623514110280979</v>
      </c>
      <c r="L60" s="83">
        <f t="shared" si="10"/>
        <v>4.4523759111944585</v>
      </c>
      <c r="M60" s="83">
        <f t="shared" si="10"/>
        <v>7.0090136414506521</v>
      </c>
      <c r="N60" s="83">
        <f t="shared" si="10"/>
        <v>4.5242128187290156</v>
      </c>
      <c r="O60" s="83">
        <f t="shared" si="10"/>
        <v>8.5085145639877808</v>
      </c>
      <c r="P60" s="83">
        <f t="shared" si="10"/>
        <v>3.5842835969873872</v>
      </c>
      <c r="Q60" s="83">
        <f t="shared" si="10"/>
        <v>4.5816823447566621</v>
      </c>
      <c r="R60" s="83">
        <f t="shared" si="10"/>
        <v>6.2634221590393517</v>
      </c>
      <c r="S60" s="83">
        <f t="shared" si="10"/>
        <v>4.7881189316717583</v>
      </c>
      <c r="T60" s="111">
        <f t="shared" si="10"/>
        <v>100</v>
      </c>
      <c r="U60" s="83">
        <f t="shared" si="10"/>
        <v>17.662048939838478</v>
      </c>
      <c r="V60" s="83">
        <f t="shared" si="10"/>
        <v>82.337951060161515</v>
      </c>
      <c r="W60" s="104">
        <v>2007</v>
      </c>
      <c r="X60" s="87"/>
    </row>
    <row r="61" spans="1:24" ht="12" hidden="1" customHeight="1" outlineLevel="1" collapsed="1" x14ac:dyDescent="0.25">
      <c r="A61" s="104">
        <v>2008</v>
      </c>
      <c r="B61" s="83">
        <f t="shared" ref="B61:V61" si="11">B18/$T18*100</f>
        <v>2.9158897866169462</v>
      </c>
      <c r="C61" s="83">
        <f t="shared" si="11"/>
        <v>4.6982745864038593</v>
      </c>
      <c r="D61" s="83">
        <f t="shared" si="11"/>
        <v>2.8648376690638964</v>
      </c>
      <c r="E61" s="83">
        <f t="shared" si="11"/>
        <v>7.441770990559057</v>
      </c>
      <c r="F61" s="83">
        <f t="shared" si="11"/>
        <v>6.7943709491254545</v>
      </c>
      <c r="G61" s="83">
        <f t="shared" si="11"/>
        <v>6.5302317322205452</v>
      </c>
      <c r="H61" s="83">
        <f t="shared" si="11"/>
        <v>4.6287253248098494</v>
      </c>
      <c r="I61" s="83">
        <f t="shared" si="11"/>
        <v>5.6194323596436702</v>
      </c>
      <c r="J61" s="83">
        <f t="shared" si="11"/>
        <v>7.3478054988309793</v>
      </c>
      <c r="K61" s="83">
        <f t="shared" si="11"/>
        <v>7.6186036875906362</v>
      </c>
      <c r="L61" s="83">
        <f t="shared" si="11"/>
        <v>4.4060197105566896</v>
      </c>
      <c r="M61" s="83">
        <f t="shared" si="11"/>
        <v>6.9623250170173723</v>
      </c>
      <c r="N61" s="83">
        <f t="shared" si="11"/>
        <v>4.5236615466571957</v>
      </c>
      <c r="O61" s="83">
        <f t="shared" si="11"/>
        <v>8.4125011098286429</v>
      </c>
      <c r="P61" s="83">
        <f t="shared" si="11"/>
        <v>3.5211163396371599</v>
      </c>
      <c r="Q61" s="83">
        <f t="shared" si="11"/>
        <v>4.5835922933499074</v>
      </c>
      <c r="R61" s="83">
        <f t="shared" si="11"/>
        <v>6.3504394921424137</v>
      </c>
      <c r="S61" s="83">
        <f t="shared" si="11"/>
        <v>4.7804019059457223</v>
      </c>
      <c r="T61" s="111">
        <f t="shared" si="11"/>
        <v>100</v>
      </c>
      <c r="U61" s="83">
        <f t="shared" si="11"/>
        <v>17.920773032643758</v>
      </c>
      <c r="V61" s="83">
        <f t="shared" si="11"/>
        <v>82.079226967356234</v>
      </c>
      <c r="W61" s="104">
        <v>2008</v>
      </c>
      <c r="X61" s="87"/>
    </row>
    <row r="62" spans="1:24" ht="12" hidden="1" customHeight="1" outlineLevel="1" x14ac:dyDescent="0.25">
      <c r="A62" s="104">
        <v>2009</v>
      </c>
      <c r="B62" s="83">
        <f t="shared" ref="B62:V62" si="12">B19/$T19*100</f>
        <v>2.8770086078007284</v>
      </c>
      <c r="C62" s="83">
        <f t="shared" si="12"/>
        <v>4.7088879534336856</v>
      </c>
      <c r="D62" s="83">
        <f t="shared" si="12"/>
        <v>2.8073333236562101</v>
      </c>
      <c r="E62" s="83">
        <f t="shared" si="12"/>
        <v>7.3739675719615043</v>
      </c>
      <c r="F62" s="83">
        <f t="shared" si="12"/>
        <v>6.8949499934679412</v>
      </c>
      <c r="G62" s="83">
        <f t="shared" si="12"/>
        <v>6.5596376885224474</v>
      </c>
      <c r="H62" s="83">
        <f t="shared" si="12"/>
        <v>4.6660666850531998</v>
      </c>
      <c r="I62" s="83">
        <f t="shared" si="12"/>
        <v>5.7010349682832295</v>
      </c>
      <c r="J62" s="83">
        <f t="shared" si="12"/>
        <v>7.4102567824534411</v>
      </c>
      <c r="K62" s="83">
        <f t="shared" si="12"/>
        <v>7.6700875295757056</v>
      </c>
      <c r="L62" s="83">
        <f t="shared" si="12"/>
        <v>4.3133355590715761</v>
      </c>
      <c r="M62" s="83">
        <f t="shared" si="12"/>
        <v>6.8114848093364877</v>
      </c>
      <c r="N62" s="83">
        <f t="shared" si="12"/>
        <v>4.4911526904820658</v>
      </c>
      <c r="O62" s="83">
        <f t="shared" si="12"/>
        <v>8.4263546762276622</v>
      </c>
      <c r="P62" s="83">
        <f t="shared" si="12"/>
        <v>3.5556168439999416</v>
      </c>
      <c r="Q62" s="83">
        <f t="shared" si="12"/>
        <v>4.5913109114398098</v>
      </c>
      <c r="R62" s="83">
        <f t="shared" si="12"/>
        <v>6.3121452729674399</v>
      </c>
      <c r="S62" s="83">
        <f t="shared" si="12"/>
        <v>4.8293681322669135</v>
      </c>
      <c r="T62" s="111">
        <f t="shared" si="12"/>
        <v>100</v>
      </c>
      <c r="U62" s="83">
        <f t="shared" si="12"/>
        <v>17.767197456852127</v>
      </c>
      <c r="V62" s="83">
        <f t="shared" si="12"/>
        <v>82.232802543147869</v>
      </c>
      <c r="W62" s="104">
        <v>2009</v>
      </c>
      <c r="X62" s="87"/>
    </row>
    <row r="63" spans="1:24" ht="12" customHeight="1" collapsed="1" x14ac:dyDescent="0.25">
      <c r="A63" s="104">
        <v>2010</v>
      </c>
      <c r="B63" s="83">
        <f t="shared" ref="B63:V63" si="13">B20/$T20*100</f>
        <v>2.9084931506849312</v>
      </c>
      <c r="C63" s="83">
        <f t="shared" si="13"/>
        <v>4.6721461187214608</v>
      </c>
      <c r="D63" s="83">
        <f t="shared" si="13"/>
        <v>2.7506849315068496</v>
      </c>
      <c r="E63" s="83">
        <f t="shared" si="13"/>
        <v>7.425022831050228</v>
      </c>
      <c r="F63" s="83">
        <f t="shared" si="13"/>
        <v>6.9793607305936076</v>
      </c>
      <c r="G63" s="83">
        <f t="shared" si="13"/>
        <v>6.5512328767123291</v>
      </c>
      <c r="H63" s="83">
        <f t="shared" si="13"/>
        <v>4.6370776255707762</v>
      </c>
      <c r="I63" s="83">
        <f t="shared" si="13"/>
        <v>5.5875799086757985</v>
      </c>
      <c r="J63" s="83">
        <f t="shared" si="13"/>
        <v>7.3746118721461178</v>
      </c>
      <c r="K63" s="83">
        <f t="shared" si="13"/>
        <v>7.7421004566210039</v>
      </c>
      <c r="L63" s="83">
        <f t="shared" si="13"/>
        <v>4.2820091324200913</v>
      </c>
      <c r="M63" s="83">
        <f t="shared" si="13"/>
        <v>6.7718721461187208</v>
      </c>
      <c r="N63" s="83">
        <f t="shared" si="13"/>
        <v>4.4631963470319631</v>
      </c>
      <c r="O63" s="83">
        <f t="shared" si="13"/>
        <v>8.5289497716894971</v>
      </c>
      <c r="P63" s="83">
        <f t="shared" si="13"/>
        <v>3.6500456621004567</v>
      </c>
      <c r="Q63" s="83">
        <f t="shared" si="13"/>
        <v>4.5888584474885841</v>
      </c>
      <c r="R63" s="83">
        <f t="shared" si="13"/>
        <v>6.2699543378995442</v>
      </c>
      <c r="S63" s="83">
        <f t="shared" si="13"/>
        <v>4.8168036529680363</v>
      </c>
      <c r="T63" s="111">
        <f t="shared" si="13"/>
        <v>100</v>
      </c>
      <c r="U63" s="83">
        <f t="shared" si="13"/>
        <v>17.756347031963468</v>
      </c>
      <c r="V63" s="83">
        <f t="shared" si="13"/>
        <v>82.243652968036528</v>
      </c>
      <c r="W63" s="104">
        <v>2010</v>
      </c>
      <c r="X63" s="87"/>
    </row>
    <row r="64" spans="1:24" ht="12" customHeight="1" x14ac:dyDescent="0.25">
      <c r="A64" s="104">
        <v>2011</v>
      </c>
      <c r="B64" s="83">
        <f t="shared" ref="B64:V64" si="14">B21/$T21*100</f>
        <v>2.9026896011364722</v>
      </c>
      <c r="C64" s="83">
        <f t="shared" si="14"/>
        <v>4.6081295812189245</v>
      </c>
      <c r="D64" s="83">
        <f t="shared" si="14"/>
        <v>2.667633253516692</v>
      </c>
      <c r="E64" s="83">
        <f t="shared" si="14"/>
        <v>7.3621698410257546</v>
      </c>
      <c r="F64" s="83">
        <f t="shared" si="14"/>
        <v>6.9726060499549671</v>
      </c>
      <c r="G64" s="83">
        <f t="shared" si="14"/>
        <v>6.5889003610055434</v>
      </c>
      <c r="H64" s="83">
        <f t="shared" si="14"/>
        <v>4.5861616982638056</v>
      </c>
      <c r="I64" s="83">
        <f t="shared" si="14"/>
        <v>5.601810153555502</v>
      </c>
      <c r="J64" s="83">
        <f t="shared" si="14"/>
        <v>7.4522381611417448</v>
      </c>
      <c r="K64" s="83">
        <f t="shared" si="14"/>
        <v>7.8645020979328226</v>
      </c>
      <c r="L64" s="83">
        <f t="shared" si="14"/>
        <v>4.3027760081427626</v>
      </c>
      <c r="M64" s="83">
        <f t="shared" si="14"/>
        <v>6.777824154419573</v>
      </c>
      <c r="N64" s="83">
        <f t="shared" si="14"/>
        <v>4.4455672473510397</v>
      </c>
      <c r="O64" s="83">
        <f t="shared" si="14"/>
        <v>8.5784582939742098</v>
      </c>
      <c r="P64" s="83">
        <f t="shared" si="14"/>
        <v>3.6393459428981498</v>
      </c>
      <c r="Q64" s="83">
        <f t="shared" si="14"/>
        <v>4.5627292897783445</v>
      </c>
      <c r="R64" s="83">
        <f t="shared" si="14"/>
        <v>6.3421278091430331</v>
      </c>
      <c r="S64" s="83">
        <f t="shared" si="14"/>
        <v>4.7443304555406662</v>
      </c>
      <c r="T64" s="111">
        <f t="shared" si="14"/>
        <v>100</v>
      </c>
      <c r="U64" s="83">
        <f t="shared" si="14"/>
        <v>17.540622276897842</v>
      </c>
      <c r="V64" s="83">
        <f t="shared" si="14"/>
        <v>82.459377723102151</v>
      </c>
      <c r="W64" s="104">
        <v>2011</v>
      </c>
      <c r="X64" s="87"/>
    </row>
    <row r="65" spans="1:24" ht="12" customHeight="1" x14ac:dyDescent="0.25">
      <c r="A65" s="104">
        <v>2012</v>
      </c>
      <c r="B65" s="83">
        <f t="shared" ref="B65:V68" si="15">B22/$T22*100</f>
        <v>2.8646025946361742</v>
      </c>
      <c r="C65" s="83">
        <f t="shared" si="15"/>
        <v>4.5309980621588437</v>
      </c>
      <c r="D65" s="83">
        <f t="shared" si="15"/>
        <v>2.6197837310098961</v>
      </c>
      <c r="E65" s="83">
        <f t="shared" si="15"/>
        <v>7.3349506664102604</v>
      </c>
      <c r="F65" s="83">
        <f t="shared" si="15"/>
        <v>6.9932397449741872</v>
      </c>
      <c r="G65" s="83">
        <f t="shared" si="15"/>
        <v>6.746201979260662</v>
      </c>
      <c r="H65" s="83">
        <f t="shared" si="15"/>
        <v>4.5354358663333381</v>
      </c>
      <c r="I65" s="83">
        <f t="shared" si="15"/>
        <v>5.6863064155855678</v>
      </c>
      <c r="J65" s="83">
        <f t="shared" si="15"/>
        <v>7.5331725862043468</v>
      </c>
      <c r="K65" s="83">
        <f t="shared" si="15"/>
        <v>7.9828700758864519</v>
      </c>
      <c r="L65" s="83">
        <f t="shared" si="15"/>
        <v>4.3017115131432959</v>
      </c>
      <c r="M65" s="83">
        <f t="shared" si="15"/>
        <v>6.7151373500392006</v>
      </c>
      <c r="N65" s="83">
        <f t="shared" si="15"/>
        <v>4.3904675966331856</v>
      </c>
      <c r="O65" s="83">
        <f t="shared" si="15"/>
        <v>8.5893699797340268</v>
      </c>
      <c r="P65" s="83">
        <f t="shared" si="15"/>
        <v>3.5687341903226284</v>
      </c>
      <c r="Q65" s="83">
        <f t="shared" si="15"/>
        <v>4.5709382997292938</v>
      </c>
      <c r="R65" s="83">
        <f t="shared" si="15"/>
        <v>6.4015325217082584</v>
      </c>
      <c r="S65" s="83">
        <f t="shared" si="15"/>
        <v>4.6345468262303813</v>
      </c>
      <c r="T65" s="111">
        <f t="shared" si="15"/>
        <v>100</v>
      </c>
      <c r="U65" s="83">
        <f t="shared" si="15"/>
        <v>17.350335054215176</v>
      </c>
      <c r="V65" s="83">
        <f t="shared" si="15"/>
        <v>82.649664945784835</v>
      </c>
      <c r="W65" s="104">
        <v>2012</v>
      </c>
      <c r="X65" s="87"/>
    </row>
    <row r="66" spans="1:24" ht="12" customHeight="1" x14ac:dyDescent="0.25">
      <c r="A66" s="104">
        <v>2013</v>
      </c>
      <c r="B66" s="83">
        <f t="shared" si="15"/>
        <v>2.7921913681967636</v>
      </c>
      <c r="C66" s="83">
        <f t="shared" si="15"/>
        <v>4.4776233799081782</v>
      </c>
      <c r="D66" s="83">
        <f t="shared" si="15"/>
        <v>2.5630216676502822</v>
      </c>
      <c r="E66" s="83">
        <f t="shared" si="15"/>
        <v>7.3043051712641107</v>
      </c>
      <c r="F66" s="83">
        <f t="shared" si="15"/>
        <v>7.0613393014539616</v>
      </c>
      <c r="G66" s="83">
        <f t="shared" si="15"/>
        <v>6.8237386085796841</v>
      </c>
      <c r="H66" s="83">
        <f t="shared" si="15"/>
        <v>4.4745575645162523</v>
      </c>
      <c r="I66" s="83">
        <f t="shared" si="15"/>
        <v>5.7445715906216703</v>
      </c>
      <c r="J66" s="83">
        <f t="shared" si="15"/>
        <v>7.5572349410980202</v>
      </c>
      <c r="K66" s="83">
        <f t="shared" si="15"/>
        <v>8.0684596577017107</v>
      </c>
      <c r="L66" s="83">
        <f t="shared" si="15"/>
        <v>4.3197338872239808</v>
      </c>
      <c r="M66" s="83">
        <f t="shared" si="15"/>
        <v>6.6635497543515418</v>
      </c>
      <c r="N66" s="83">
        <f t="shared" si="15"/>
        <v>4.3749185642786523</v>
      </c>
      <c r="O66" s="83">
        <f t="shared" si="15"/>
        <v>8.6747246514551115</v>
      </c>
      <c r="P66" s="83">
        <f t="shared" si="15"/>
        <v>3.5387174161307877</v>
      </c>
      <c r="Q66" s="83">
        <f t="shared" si="15"/>
        <v>4.5902920955614661</v>
      </c>
      <c r="R66" s="83">
        <f t="shared" si="15"/>
        <v>6.4228832460853367</v>
      </c>
      <c r="S66" s="83">
        <f t="shared" si="15"/>
        <v>4.5481371339224808</v>
      </c>
      <c r="T66" s="111">
        <f t="shared" si="15"/>
        <v>100</v>
      </c>
      <c r="U66" s="83">
        <f t="shared" si="15"/>
        <v>17.13714158701934</v>
      </c>
      <c r="V66" s="83">
        <f t="shared" si="15"/>
        <v>82.862858412980657</v>
      </c>
      <c r="W66" s="104">
        <v>2013</v>
      </c>
      <c r="X66" s="87"/>
    </row>
    <row r="67" spans="1:24" ht="12" customHeight="1" x14ac:dyDescent="0.25">
      <c r="A67" s="121">
        <v>2014</v>
      </c>
      <c r="B67" s="83">
        <f t="shared" si="15"/>
        <v>2.7914421800577811</v>
      </c>
      <c r="C67" s="83">
        <f t="shared" si="15"/>
        <v>4.5350199109861791</v>
      </c>
      <c r="D67" s="83">
        <f t="shared" si="15"/>
        <v>2.5423596470680097</v>
      </c>
      <c r="E67" s="83">
        <f t="shared" si="15"/>
        <v>7.2382290934645113</v>
      </c>
      <c r="F67" s="83">
        <f t="shared" si="15"/>
        <v>7.0726946201296172</v>
      </c>
      <c r="G67" s="83">
        <f t="shared" si="15"/>
        <v>6.8204887951901298</v>
      </c>
      <c r="H67" s="83">
        <f t="shared" si="15"/>
        <v>4.4233622237838688</v>
      </c>
      <c r="I67" s="83">
        <f t="shared" si="15"/>
        <v>5.7929257437338952</v>
      </c>
      <c r="J67" s="83">
        <f t="shared" si="15"/>
        <v>7.5716405090965875</v>
      </c>
      <c r="K67" s="83">
        <f t="shared" si="15"/>
        <v>8.1033809635355674</v>
      </c>
      <c r="L67" s="83">
        <f t="shared" si="15"/>
        <v>4.2757866791598351</v>
      </c>
      <c r="M67" s="83">
        <f t="shared" si="15"/>
        <v>6.6377762161318037</v>
      </c>
      <c r="N67" s="83">
        <f t="shared" si="15"/>
        <v>4.4249238697587252</v>
      </c>
      <c r="O67" s="83">
        <f t="shared" si="15"/>
        <v>8.6757242133208408</v>
      </c>
      <c r="P67" s="83">
        <f t="shared" si="15"/>
        <v>3.5496213008510975</v>
      </c>
      <c r="Q67" s="83">
        <f t="shared" si="15"/>
        <v>4.5482939017724684</v>
      </c>
      <c r="R67" s="83">
        <f t="shared" si="15"/>
        <v>6.4800499726711953</v>
      </c>
      <c r="S67" s="83">
        <f t="shared" si="15"/>
        <v>4.5162801592878896</v>
      </c>
      <c r="T67" s="111">
        <f t="shared" si="15"/>
        <v>100</v>
      </c>
      <c r="U67" s="83">
        <f t="shared" si="15"/>
        <v>17.10705083157648</v>
      </c>
      <c r="V67" s="83">
        <f t="shared" si="15"/>
        <v>82.892949168423527</v>
      </c>
      <c r="W67" s="121">
        <v>2014</v>
      </c>
      <c r="X67" s="87"/>
    </row>
    <row r="68" spans="1:24" ht="12" customHeight="1" x14ac:dyDescent="0.25">
      <c r="A68" s="131">
        <v>2015</v>
      </c>
      <c r="B68" s="83">
        <f t="shared" si="15"/>
        <v>2.800599793820874</v>
      </c>
      <c r="C68" s="83">
        <f t="shared" si="15"/>
        <v>4.5187591765330657</v>
      </c>
      <c r="D68" s="83">
        <f t="shared" si="15"/>
        <v>2.5459998125644305</v>
      </c>
      <c r="E68" s="83">
        <f t="shared" si="15"/>
        <v>7.2889006903876785</v>
      </c>
      <c r="F68" s="83">
        <f t="shared" si="15"/>
        <v>7.0905313798381799</v>
      </c>
      <c r="G68" s="83">
        <f t="shared" si="15"/>
        <v>6.8718565493111727</v>
      </c>
      <c r="H68" s="83">
        <f t="shared" si="15"/>
        <v>4.4039548905063883</v>
      </c>
      <c r="I68" s="83">
        <f t="shared" si="15"/>
        <v>5.8354940489206832</v>
      </c>
      <c r="J68" s="83">
        <f t="shared" si="15"/>
        <v>7.5278810408921926</v>
      </c>
      <c r="K68" s="83">
        <f t="shared" si="15"/>
        <v>8.0847208771984622</v>
      </c>
      <c r="L68" s="83">
        <f t="shared" si="15"/>
        <v>4.258692324513448</v>
      </c>
      <c r="M68" s="83">
        <f t="shared" si="15"/>
        <v>6.5938271219268376</v>
      </c>
      <c r="N68" s="83">
        <f t="shared" si="15"/>
        <v>4.4211364843335099</v>
      </c>
      <c r="O68" s="83">
        <f t="shared" si="15"/>
        <v>8.6345318796663619</v>
      </c>
      <c r="P68" s="83">
        <f t="shared" si="15"/>
        <v>3.577676423729343</v>
      </c>
      <c r="Q68" s="83">
        <f t="shared" si="15"/>
        <v>4.5101683796195058</v>
      </c>
      <c r="R68" s="83">
        <f t="shared" si="15"/>
        <v>6.5446252850582614</v>
      </c>
      <c r="S68" s="83">
        <f t="shared" si="15"/>
        <v>4.4906438411795948</v>
      </c>
      <c r="T68" s="111">
        <f t="shared" si="15"/>
        <v>100</v>
      </c>
      <c r="U68" s="83">
        <f t="shared" si="15"/>
        <v>17.154259473306048</v>
      </c>
      <c r="V68" s="83">
        <f t="shared" si="15"/>
        <v>82.84574052669393</v>
      </c>
      <c r="W68" s="131">
        <v>2015</v>
      </c>
      <c r="X68" s="87"/>
    </row>
    <row r="69" spans="1:24" ht="12" customHeight="1" x14ac:dyDescent="0.25">
      <c r="A69" s="87"/>
      <c r="B69" s="87"/>
      <c r="C69" s="87"/>
      <c r="D69" s="87"/>
      <c r="E69" s="87"/>
      <c r="F69" s="87"/>
      <c r="G69" s="87"/>
      <c r="H69" s="87"/>
      <c r="I69" s="87"/>
      <c r="J69" s="87"/>
      <c r="K69" s="87"/>
      <c r="L69" s="87"/>
      <c r="M69" s="87"/>
      <c r="N69" s="87"/>
      <c r="O69" s="87"/>
      <c r="P69" s="87"/>
      <c r="Q69" s="87"/>
      <c r="R69" s="87"/>
      <c r="S69" s="87"/>
      <c r="T69" s="87"/>
      <c r="U69" s="87"/>
      <c r="V69" s="87"/>
      <c r="W69" s="87"/>
      <c r="X69" s="87"/>
    </row>
    <row r="70" spans="1:24" ht="12" customHeight="1" x14ac:dyDescent="0.3">
      <c r="A70" s="78"/>
      <c r="B70" s="176" t="s">
        <v>93</v>
      </c>
      <c r="C70" s="177"/>
      <c r="D70" s="177"/>
      <c r="E70" s="177"/>
      <c r="F70" s="177"/>
      <c r="G70" s="177"/>
      <c r="H70" s="177"/>
      <c r="I70" s="177"/>
      <c r="J70" s="177"/>
      <c r="K70" s="177"/>
      <c r="L70" s="176" t="s">
        <v>93</v>
      </c>
      <c r="M70" s="177"/>
      <c r="N70" s="177"/>
      <c r="O70" s="177"/>
      <c r="P70" s="177"/>
      <c r="Q70" s="177"/>
      <c r="R70" s="177"/>
      <c r="S70" s="177"/>
      <c r="T70" s="177"/>
      <c r="U70" s="177"/>
      <c r="V70" s="177"/>
      <c r="W70" s="78"/>
      <c r="X70" s="87"/>
    </row>
    <row r="71" spans="1:24" ht="12" customHeight="1" x14ac:dyDescent="0.25">
      <c r="A71" s="124">
        <v>1996</v>
      </c>
      <c r="B71" s="83">
        <f>B6/'T1'!B11*100</f>
        <v>6.5336566338094997</v>
      </c>
      <c r="C71" s="83">
        <f>C6/'T1'!C11*100</f>
        <v>5.4106651133234474</v>
      </c>
      <c r="D71" s="83">
        <f>D6/'T1'!D11*100</f>
        <v>5.6926240041120533</v>
      </c>
      <c r="E71" s="83">
        <f>E6/'T1'!E11*100</f>
        <v>5.1676114952321655</v>
      </c>
      <c r="F71" s="83">
        <f>F6/'T1'!F11*100</f>
        <v>8.5223487612219646</v>
      </c>
      <c r="G71" s="83">
        <f>G6/'T1'!G11*100</f>
        <v>8.5014003281242232</v>
      </c>
      <c r="H71" s="83">
        <f>H6/'T1'!H11*100</f>
        <v>9.3807920717176678</v>
      </c>
      <c r="I71" s="83">
        <f>I6/'T1'!I11*100</f>
        <v>9.0166886781126188</v>
      </c>
      <c r="J71" s="83">
        <f>J6/'T1'!J11*100</f>
        <v>7.9247790550867165</v>
      </c>
      <c r="K71" s="83">
        <f>K6/'T1'!K11*100</f>
        <v>8.6940015186028852</v>
      </c>
      <c r="L71" s="83">
        <f>L6/'T1'!L11*100</f>
        <v>7.407602400758134</v>
      </c>
      <c r="M71" s="83">
        <f>M6/'T1'!M11*100</f>
        <v>8.5637400482424955</v>
      </c>
      <c r="N71" s="83">
        <f>N6/'T1'!N11*100</f>
        <v>9.1790062864184119</v>
      </c>
      <c r="O71" s="83">
        <f>O6/'T1'!O11*100</f>
        <v>9.7920100249261068</v>
      </c>
      <c r="P71" s="83">
        <f>P6/'T1'!P11*100</f>
        <v>8.9614654420442292</v>
      </c>
      <c r="Q71" s="83">
        <f>Q6/'T1'!Q11*100</f>
        <v>8.4463687717755302</v>
      </c>
      <c r="R71" s="83">
        <f>R6/'T1'!R11*100</f>
        <v>9.0076071922544951</v>
      </c>
      <c r="S71" s="83">
        <f>S6/'T1'!S11*100</f>
        <v>8.0837813924998301</v>
      </c>
      <c r="T71" s="84">
        <f>T6/'T1'!T11*100</f>
        <v>7.9377469155120934</v>
      </c>
      <c r="U71" s="83">
        <f>U6/'T1'!U11*100</f>
        <v>5.5438362313831586</v>
      </c>
      <c r="V71" s="83">
        <f>V6/'T1'!V11*100</f>
        <v>8.659694758369346</v>
      </c>
      <c r="W71" s="124">
        <v>1996</v>
      </c>
      <c r="X71" s="87"/>
    </row>
    <row r="72" spans="1:24" ht="12" hidden="1" customHeight="1" outlineLevel="1" x14ac:dyDescent="0.25">
      <c r="A72" s="124">
        <v>1997</v>
      </c>
      <c r="B72" s="83">
        <f>B7/'T1'!B12*100</f>
        <v>6.9281939368443179</v>
      </c>
      <c r="C72" s="83">
        <f>C7/'T1'!C12*100</f>
        <v>5.5439467154237958</v>
      </c>
      <c r="D72" s="83">
        <f>D7/'T1'!D12*100</f>
        <v>5.7916972022244249</v>
      </c>
      <c r="E72" s="83">
        <f>E7/'T1'!E12*100</f>
        <v>5.5231423242094309</v>
      </c>
      <c r="F72" s="83">
        <f>F7/'T1'!F12*100</f>
        <v>9.0171441425518584</v>
      </c>
      <c r="G72" s="83">
        <f>G7/'T1'!G12*100</f>
        <v>8.7348386787477832</v>
      </c>
      <c r="H72" s="83">
        <f>H7/'T1'!H12*100</f>
        <v>9.5690819081908192</v>
      </c>
      <c r="I72" s="83">
        <f>I7/'T1'!I12*100</f>
        <v>9.765843522736354</v>
      </c>
      <c r="J72" s="83">
        <f>J7/'T1'!J12*100</f>
        <v>8.6432352260821066</v>
      </c>
      <c r="K72" s="83">
        <f>K7/'T1'!K12*100</f>
        <v>9.4551713815297109</v>
      </c>
      <c r="L72" s="83">
        <f>L7/'T1'!L12*100</f>
        <v>7.9366501245140357</v>
      </c>
      <c r="M72" s="83">
        <f>M7/'T1'!M12*100</f>
        <v>8.8827750203923621</v>
      </c>
      <c r="N72" s="83">
        <f>N7/'T1'!N12*100</f>
        <v>9.3681425729578951</v>
      </c>
      <c r="O72" s="83">
        <f>O7/'T1'!O12*100</f>
        <v>9.8962354265077259</v>
      </c>
      <c r="P72" s="83">
        <f>P7/'T1'!P12*100</f>
        <v>9.5882415366656044</v>
      </c>
      <c r="Q72" s="83">
        <f>Q7/'T1'!Q12*100</f>
        <v>9.2011849878170633</v>
      </c>
      <c r="R72" s="83">
        <f>R7/'T1'!R12*100</f>
        <v>9.3978644303732999</v>
      </c>
      <c r="S72" s="83">
        <f>S7/'T1'!S12*100</f>
        <v>8.4666515466075811</v>
      </c>
      <c r="T72" s="84">
        <f>T7/'T1'!T12*100</f>
        <v>8.3458486686476352</v>
      </c>
      <c r="U72" s="83">
        <f>U7/'T1'!U12*100</f>
        <v>5.7896836210403269</v>
      </c>
      <c r="V72" s="83">
        <f>V7/'T1'!V12*100</f>
        <v>9.1230463308965497</v>
      </c>
      <c r="W72" s="124">
        <v>1997</v>
      </c>
      <c r="X72" s="87"/>
    </row>
    <row r="73" spans="1:24" ht="12" hidden="1" customHeight="1" outlineLevel="1" x14ac:dyDescent="0.25">
      <c r="A73" s="124">
        <v>1998</v>
      </c>
      <c r="B73" s="83">
        <f>B8/'T1'!B13*100</f>
        <v>7.4897163310005874</v>
      </c>
      <c r="C73" s="83">
        <f>C8/'T1'!C13*100</f>
        <v>5.9537719757712511</v>
      </c>
      <c r="D73" s="83">
        <f>D8/'T1'!D13*100</f>
        <v>6.4565202800957522</v>
      </c>
      <c r="E73" s="83">
        <f>E8/'T1'!E13*100</f>
        <v>5.7185415452367074</v>
      </c>
      <c r="F73" s="83">
        <f>F8/'T1'!F13*100</f>
        <v>9.6870225400475682</v>
      </c>
      <c r="G73" s="83">
        <f>G8/'T1'!G13*100</f>
        <v>9.3260467680731693</v>
      </c>
      <c r="H73" s="83">
        <f>H8/'T1'!H13*100</f>
        <v>9.9132777956999441</v>
      </c>
      <c r="I73" s="83">
        <f>I8/'T1'!I13*100</f>
        <v>10.070435181674881</v>
      </c>
      <c r="J73" s="83">
        <f>J8/'T1'!J13*100</f>
        <v>9.1855099527733799</v>
      </c>
      <c r="K73" s="83">
        <f>K8/'T1'!K13*100</f>
        <v>9.9829962412743871</v>
      </c>
      <c r="L73" s="83">
        <f>L8/'T1'!L13*100</f>
        <v>8.4607298947019025</v>
      </c>
      <c r="M73" s="83">
        <f>M8/'T1'!M13*100</f>
        <v>9.6612121969160736</v>
      </c>
      <c r="N73" s="83">
        <f>N8/'T1'!N13*100</f>
        <v>9.9792441585664076</v>
      </c>
      <c r="O73" s="83">
        <f>O8/'T1'!O13*100</f>
        <v>10.151503399777656</v>
      </c>
      <c r="P73" s="83">
        <f>P8/'T1'!P13*100</f>
        <v>10.147700932564284</v>
      </c>
      <c r="Q73" s="83">
        <f>Q8/'T1'!Q13*100</f>
        <v>9.7201662237600104</v>
      </c>
      <c r="R73" s="83">
        <f>R8/'T1'!R13*100</f>
        <v>9.622097949500084</v>
      </c>
      <c r="S73" s="83">
        <f>S8/'T1'!S13*100</f>
        <v>8.8452589208376509</v>
      </c>
      <c r="T73" s="84">
        <f>T8/'T1'!T13*100</f>
        <v>8.8240760346442517</v>
      </c>
      <c r="U73" s="83">
        <f>U8/'T1'!U13*100</f>
        <v>6.1872091157117639</v>
      </c>
      <c r="V73" s="83">
        <f>V8/'T1'!V13*100</f>
        <v>9.6137417439355382</v>
      </c>
      <c r="W73" s="124">
        <v>1998</v>
      </c>
      <c r="X73" s="87"/>
    </row>
    <row r="74" spans="1:24" ht="12" hidden="1" customHeight="1" outlineLevel="1" x14ac:dyDescent="0.25">
      <c r="A74" s="124">
        <v>1999</v>
      </c>
      <c r="B74" s="83">
        <f>B9/'T1'!B14*100</f>
        <v>8.1708045852121476</v>
      </c>
      <c r="C74" s="83">
        <f>C9/'T1'!C14*100</f>
        <v>6.3213642335667561</v>
      </c>
      <c r="D74" s="83">
        <f>D9/'T1'!D14*100</f>
        <v>6.9161920260374297</v>
      </c>
      <c r="E74" s="83">
        <f>E9/'T1'!E14*100</f>
        <v>6.0181937979553233</v>
      </c>
      <c r="F74" s="83">
        <f>F9/'T1'!F14*100</f>
        <v>10.459900352336753</v>
      </c>
      <c r="G74" s="83">
        <f>G9/'T1'!G14*100</f>
        <v>9.8071353553356033</v>
      </c>
      <c r="H74" s="83">
        <f>H9/'T1'!H14*100</f>
        <v>10.216569795323318</v>
      </c>
      <c r="I74" s="83">
        <f>I9/'T1'!I14*100</f>
        <v>10.398059747459195</v>
      </c>
      <c r="J74" s="83">
        <f>J9/'T1'!J14*100</f>
        <v>10.003521412899206</v>
      </c>
      <c r="K74" s="83">
        <f>K9/'T1'!K14*100</f>
        <v>10.60761497200809</v>
      </c>
      <c r="L74" s="83">
        <f>L9/'T1'!L14*100</f>
        <v>9.0365411016869466</v>
      </c>
      <c r="M74" s="83">
        <f>M9/'T1'!M14*100</f>
        <v>10.157437567861018</v>
      </c>
      <c r="N74" s="83">
        <f>N9/'T1'!N14*100</f>
        <v>10.76797718476268</v>
      </c>
      <c r="O74" s="83">
        <f>O9/'T1'!O14*100</f>
        <v>10.967242713438225</v>
      </c>
      <c r="P74" s="83">
        <f>P9/'T1'!P14*100</f>
        <v>10.830678755207058</v>
      </c>
      <c r="Q74" s="83">
        <f>Q9/'T1'!Q14*100</f>
        <v>10.289236605026078</v>
      </c>
      <c r="R74" s="83">
        <f>R9/'T1'!R14*100</f>
        <v>10.335195530726256</v>
      </c>
      <c r="S74" s="83">
        <f>S9/'T1'!S14*100</f>
        <v>9.5310161596798331</v>
      </c>
      <c r="T74" s="84">
        <f>T9/'T1'!T14*100</f>
        <v>9.404690064246445</v>
      </c>
      <c r="U74" s="83">
        <f>U9/'T1'!U14*100</f>
        <v>6.585938911982649</v>
      </c>
      <c r="V74" s="83">
        <f>V9/'T1'!V14*100</f>
        <v>10.242113213670788</v>
      </c>
      <c r="W74" s="124">
        <v>1999</v>
      </c>
      <c r="X74" s="87"/>
    </row>
    <row r="75" spans="1:24" ht="12" customHeight="1" collapsed="1" x14ac:dyDescent="0.25">
      <c r="A75" s="78">
        <v>2000</v>
      </c>
      <c r="B75" s="83">
        <f>B10/'T1'!B15*100</f>
        <v>8.6297615785146604</v>
      </c>
      <c r="C75" s="83">
        <f>C10/'T1'!C15*100</f>
        <v>6.6388172175123898</v>
      </c>
      <c r="D75" s="83">
        <f>D10/'T1'!D15*100</f>
        <v>7.2435094198597465</v>
      </c>
      <c r="E75" s="83">
        <f>E10/'T1'!E15*100</f>
        <v>6.5280782616875186</v>
      </c>
      <c r="F75" s="83">
        <f>F10/'T1'!F15*100</f>
        <v>11.007054810450422</v>
      </c>
      <c r="G75" s="83">
        <f>G10/'T1'!G15*100</f>
        <v>10.332208095403351</v>
      </c>
      <c r="H75" s="83">
        <f>H10/'T1'!H15*100</f>
        <v>11.031710585082626</v>
      </c>
      <c r="I75" s="83">
        <f>I10/'T1'!I15*100</f>
        <v>11.169999043336841</v>
      </c>
      <c r="J75" s="83">
        <f>J10/'T1'!J15*100</f>
        <v>10.70265556660717</v>
      </c>
      <c r="K75" s="83">
        <f>K10/'T1'!K15*100</f>
        <v>11.021995207828171</v>
      </c>
      <c r="L75" s="83">
        <f>L10/'T1'!L15*100</f>
        <v>9.8992200852602004</v>
      </c>
      <c r="M75" s="83">
        <f>M10/'T1'!M15*100</f>
        <v>10.55955840399135</v>
      </c>
      <c r="N75" s="83">
        <f>N10/'T1'!N15*100</f>
        <v>11.291802184972063</v>
      </c>
      <c r="O75" s="83">
        <f>O10/'T1'!O15*100</f>
        <v>11.612369479925292</v>
      </c>
      <c r="P75" s="83">
        <f>P10/'T1'!P15*100</f>
        <v>11.238157464880759</v>
      </c>
      <c r="Q75" s="83">
        <f>Q10/'T1'!Q15*100</f>
        <v>10.905754358369379</v>
      </c>
      <c r="R75" s="83">
        <f>R10/'T1'!R15*100</f>
        <v>10.951836734693877</v>
      </c>
      <c r="S75" s="83">
        <f>S10/'T1'!S15*100</f>
        <v>9.8797851479239469</v>
      </c>
      <c r="T75" s="84">
        <f>T10/'T1'!T15*100</f>
        <v>9.9468012374195531</v>
      </c>
      <c r="U75" s="83">
        <f>U10/'T1'!U15*100</f>
        <v>6.995763404262104</v>
      </c>
      <c r="V75" s="83">
        <f>V10/'T1'!V15*100</f>
        <v>10.82956396090503</v>
      </c>
      <c r="W75" s="78">
        <v>2000</v>
      </c>
      <c r="X75" s="87"/>
    </row>
    <row r="76" spans="1:24" ht="12" hidden="1" customHeight="1" outlineLevel="1" x14ac:dyDescent="0.25">
      <c r="A76" s="125">
        <v>2001</v>
      </c>
      <c r="B76" s="83">
        <f>B11/'T1'!B16*100</f>
        <v>8.7394170044951878</v>
      </c>
      <c r="C76" s="83">
        <f>C11/'T1'!C16*100</f>
        <v>6.888414428587482</v>
      </c>
      <c r="D76" s="83">
        <f>D11/'T1'!D16*100</f>
        <v>7.508238052060066</v>
      </c>
      <c r="E76" s="83">
        <f>E11/'T1'!E16*100</f>
        <v>6.9244013147597441</v>
      </c>
      <c r="F76" s="83">
        <f>F11/'T1'!F16*100</f>
        <v>11.526110135573377</v>
      </c>
      <c r="G76" s="83">
        <f>G11/'T1'!G16*100</f>
        <v>11.009837962962964</v>
      </c>
      <c r="H76" s="83">
        <f>H11/'T1'!H16*100</f>
        <v>12.06391700828244</v>
      </c>
      <c r="I76" s="83">
        <f>I11/'T1'!I16*100</f>
        <v>11.97201143195033</v>
      </c>
      <c r="J76" s="83">
        <f>J11/'T1'!J16*100</f>
        <v>11.413004923312666</v>
      </c>
      <c r="K76" s="83">
        <f>K11/'T1'!K16*100</f>
        <v>11.824972688889543</v>
      </c>
      <c r="L76" s="83">
        <f>L11/'T1'!L16*100</f>
        <v>10.33245826736939</v>
      </c>
      <c r="M76" s="83">
        <f>M11/'T1'!M16*100</f>
        <v>10.945619706207294</v>
      </c>
      <c r="N76" s="83">
        <f>N11/'T1'!N16*100</f>
        <v>11.44337278355726</v>
      </c>
      <c r="O76" s="83">
        <f>O11/'T1'!O16*100</f>
        <v>12.524905262335432</v>
      </c>
      <c r="P76" s="83">
        <f>P11/'T1'!P16*100</f>
        <v>11.923697235971302</v>
      </c>
      <c r="Q76" s="83">
        <f>Q11/'T1'!Q16*100</f>
        <v>11.286426380368098</v>
      </c>
      <c r="R76" s="83">
        <f>R11/'T1'!R16*100</f>
        <v>11.368043673103561</v>
      </c>
      <c r="S76" s="83">
        <f>S11/'T1'!S16*100</f>
        <v>10.494002918461046</v>
      </c>
      <c r="T76" s="84">
        <f>T11/'T1'!T16*100</f>
        <v>10.47272781961672</v>
      </c>
      <c r="U76" s="83">
        <f>U11/'T1'!U16*100</f>
        <v>7.2851652884247802</v>
      </c>
      <c r="V76" s="83">
        <f>V11/'T1'!V16*100</f>
        <v>11.444227908305871</v>
      </c>
      <c r="W76" s="125">
        <v>2001</v>
      </c>
      <c r="X76" s="87"/>
    </row>
    <row r="77" spans="1:24" ht="12" hidden="1" customHeight="1" outlineLevel="1" x14ac:dyDescent="0.25">
      <c r="A77" s="125">
        <v>2002</v>
      </c>
      <c r="B77" s="83">
        <f>B12/'T1'!B17*100</f>
        <v>8.7110343482742287</v>
      </c>
      <c r="C77" s="83">
        <f>C12/'T1'!C17*100</f>
        <v>7.0881533456842352</v>
      </c>
      <c r="D77" s="83">
        <f>D12/'T1'!D17*100</f>
        <v>7.5731809627462985</v>
      </c>
      <c r="E77" s="83">
        <f>E12/'T1'!E17*100</f>
        <v>7.2734444124638893</v>
      </c>
      <c r="F77" s="83">
        <f>F12/'T1'!F17*100</f>
        <v>11.919195176216423</v>
      </c>
      <c r="G77" s="83">
        <f>G12/'T1'!G17*100</f>
        <v>11.699663189024893</v>
      </c>
      <c r="H77" s="83">
        <f>H12/'T1'!H17*100</f>
        <v>11.829639473571397</v>
      </c>
      <c r="I77" s="83">
        <f>I12/'T1'!I17*100</f>
        <v>12.270756255718661</v>
      </c>
      <c r="J77" s="83">
        <f>J12/'T1'!J17*100</f>
        <v>11.835846867749423</v>
      </c>
      <c r="K77" s="83">
        <f>K12/'T1'!K17*100</f>
        <v>12.341971712561186</v>
      </c>
      <c r="L77" s="83">
        <f>L12/'T1'!L17*100</f>
        <v>10.18336204774797</v>
      </c>
      <c r="M77" s="83">
        <f>M12/'T1'!M17*100</f>
        <v>11.118866475884692</v>
      </c>
      <c r="N77" s="83">
        <f>N12/'T1'!N17*100</f>
        <v>11.6127520923398</v>
      </c>
      <c r="O77" s="83">
        <f>O12/'T1'!O17*100</f>
        <v>12.96576032225579</v>
      </c>
      <c r="P77" s="83">
        <f>P12/'T1'!P17*100</f>
        <v>12.069206864693861</v>
      </c>
      <c r="Q77" s="83">
        <f>Q12/'T1'!Q17*100</f>
        <v>11.401951200047883</v>
      </c>
      <c r="R77" s="83">
        <f>R12/'T1'!R17*100</f>
        <v>11.414307871267933</v>
      </c>
      <c r="S77" s="83">
        <f>S12/'T1'!S17*100</f>
        <v>10.50111946411344</v>
      </c>
      <c r="T77" s="84">
        <f>T12/'T1'!T17*100</f>
        <v>10.712977962673618</v>
      </c>
      <c r="U77" s="83">
        <f>U12/'T1'!U17*100</f>
        <v>7.488508735011842</v>
      </c>
      <c r="V77" s="83">
        <f>V12/'T1'!V17*100</f>
        <v>11.688759252414869</v>
      </c>
      <c r="W77" s="125">
        <v>2002</v>
      </c>
      <c r="X77" s="87"/>
    </row>
    <row r="78" spans="1:24" ht="12" hidden="1" customHeight="1" outlineLevel="1" x14ac:dyDescent="0.25">
      <c r="A78" s="125">
        <v>2003</v>
      </c>
      <c r="B78" s="83">
        <f>B13/'T1'!B18*100</f>
        <v>8.658813239675295</v>
      </c>
      <c r="C78" s="83">
        <f>C13/'T1'!C18*100</f>
        <v>7.3036356136939489</v>
      </c>
      <c r="D78" s="83">
        <f>D13/'T1'!D18*100</f>
        <v>7.9380377039161285</v>
      </c>
      <c r="E78" s="83">
        <f>E13/'T1'!E18*100</f>
        <v>7.6145416741807841</v>
      </c>
      <c r="F78" s="83">
        <f>F13/'T1'!F18*100</f>
        <v>12.14720531267294</v>
      </c>
      <c r="G78" s="83">
        <f>G13/'T1'!G18*100</f>
        <v>12.078707704580204</v>
      </c>
      <c r="H78" s="83">
        <f>H13/'T1'!H18*100</f>
        <v>12.071257074258275</v>
      </c>
      <c r="I78" s="83">
        <f>I13/'T1'!I18*100</f>
        <v>12.693681739307952</v>
      </c>
      <c r="J78" s="83">
        <f>J13/'T1'!J18*100</f>
        <v>12.218687754555996</v>
      </c>
      <c r="K78" s="83">
        <f>K13/'T1'!K18*100</f>
        <v>12.793710085552476</v>
      </c>
      <c r="L78" s="83">
        <f>L13/'T1'!L18*100</f>
        <v>10.569558844780248</v>
      </c>
      <c r="M78" s="83">
        <f>M13/'T1'!M18*100</f>
        <v>11.711298868681084</v>
      </c>
      <c r="N78" s="83">
        <f>N13/'T1'!N18*100</f>
        <v>11.705438165081713</v>
      </c>
      <c r="O78" s="83">
        <f>O13/'T1'!O18*100</f>
        <v>13.715282509744064</v>
      </c>
      <c r="P78" s="83">
        <f>P13/'T1'!P18*100</f>
        <v>12.279488066413005</v>
      </c>
      <c r="Q78" s="83">
        <f>Q13/'T1'!Q18*100</f>
        <v>12.055125826157663</v>
      </c>
      <c r="R78" s="83">
        <f>R13/'T1'!R18*100</f>
        <v>11.564362191754274</v>
      </c>
      <c r="S78" s="83">
        <f>S13/'T1'!S18*100</f>
        <v>10.982156358687432</v>
      </c>
      <c r="T78" s="84">
        <f>T13/'T1'!T18*100</f>
        <v>11.070961662576551</v>
      </c>
      <c r="U78" s="83">
        <f>U13/'T1'!U18*100</f>
        <v>7.7424568965517251</v>
      </c>
      <c r="V78" s="83">
        <f>V13/'T1'!V18*100</f>
        <v>12.092728561195838</v>
      </c>
      <c r="W78" s="125">
        <v>2003</v>
      </c>
      <c r="X78" s="87"/>
    </row>
    <row r="79" spans="1:24" ht="12" hidden="1" customHeight="1" outlineLevel="1" x14ac:dyDescent="0.25">
      <c r="A79" s="125">
        <v>2004</v>
      </c>
      <c r="B79" s="83">
        <f>B14/'T1'!B19*100</f>
        <v>9.4301590760514262</v>
      </c>
      <c r="C79" s="83">
        <f>C14/'T1'!C19*100</f>
        <v>8.2047104556108152</v>
      </c>
      <c r="D79" s="83">
        <f>D14/'T1'!D19*100</f>
        <v>8.6422679434910386</v>
      </c>
      <c r="E79" s="83">
        <f>E14/'T1'!E19*100</f>
        <v>8.4692732830398398</v>
      </c>
      <c r="F79" s="83">
        <f>F14/'T1'!F19*100</f>
        <v>12.524464978984181</v>
      </c>
      <c r="G79" s="83">
        <f>G14/'T1'!G19*100</f>
        <v>12.722587845267597</v>
      </c>
      <c r="H79" s="83">
        <f>H14/'T1'!H19*100</f>
        <v>12.620000437359224</v>
      </c>
      <c r="I79" s="83">
        <f>I14/'T1'!I19*100</f>
        <v>13.557203902281707</v>
      </c>
      <c r="J79" s="83">
        <f>J14/'T1'!J19*100</f>
        <v>13.261515601783064</v>
      </c>
      <c r="K79" s="83">
        <f>K14/'T1'!K19*100</f>
        <v>13.502034246881568</v>
      </c>
      <c r="L79" s="83">
        <f>L14/'T1'!L19*100</f>
        <v>11.128430897562826</v>
      </c>
      <c r="M79" s="83">
        <f>M14/'T1'!M19*100</f>
        <v>12.065165173651341</v>
      </c>
      <c r="N79" s="83">
        <f>N14/'T1'!N19*100</f>
        <v>12.40651797267364</v>
      </c>
      <c r="O79" s="83">
        <f>O14/'T1'!O19*100</f>
        <v>13.676032063031762</v>
      </c>
      <c r="P79" s="83">
        <f>P14/'T1'!P19*100</f>
        <v>12.609365462314335</v>
      </c>
      <c r="Q79" s="83">
        <f>Q14/'T1'!Q19*100</f>
        <v>11.981826049329296</v>
      </c>
      <c r="R79" s="83">
        <f>R14/'T1'!R19*100</f>
        <v>12.251874546480689</v>
      </c>
      <c r="S79" s="83">
        <f>S14/'T1'!S19*100</f>
        <v>11.507546406060255</v>
      </c>
      <c r="T79" s="84">
        <f>T14/'T1'!T19*100</f>
        <v>11.648612481792979</v>
      </c>
      <c r="U79" s="83">
        <f>U14/'T1'!U19*100</f>
        <v>8.567073790314387</v>
      </c>
      <c r="V79" s="83">
        <f>V14/'T1'!V19*100</f>
        <v>12.615077108992779</v>
      </c>
      <c r="W79" s="125">
        <v>2004</v>
      </c>
      <c r="X79" s="87"/>
    </row>
    <row r="80" spans="1:24" ht="12" customHeight="1" collapsed="1" x14ac:dyDescent="0.25">
      <c r="A80" s="78">
        <v>2005</v>
      </c>
      <c r="B80" s="83">
        <f>B15/'T1'!B20*100</f>
        <v>10.211306868867084</v>
      </c>
      <c r="C80" s="83">
        <f>C15/'T1'!C20*100</f>
        <v>8.9405440529284945</v>
      </c>
      <c r="D80" s="83">
        <f>D15/'T1'!D20*100</f>
        <v>9.1230207064555415</v>
      </c>
      <c r="E80" s="83">
        <f>E15/'T1'!E20*100</f>
        <v>8.9041513421250471</v>
      </c>
      <c r="F80" s="83">
        <f>F15/'T1'!F20*100</f>
        <v>13.554042771819407</v>
      </c>
      <c r="G80" s="83">
        <f>G15/'T1'!G20*100</f>
        <v>13.251233872375542</v>
      </c>
      <c r="H80" s="83">
        <f>H15/'T1'!H20*100</f>
        <v>13.716533712162605</v>
      </c>
      <c r="I80" s="83">
        <f>I15/'T1'!I20*100</f>
        <v>14.700314186739707</v>
      </c>
      <c r="J80" s="83">
        <f>J15/'T1'!J20*100</f>
        <v>14.440346616293365</v>
      </c>
      <c r="K80" s="83">
        <f>K15/'T1'!K20*100</f>
        <v>14.813092523700947</v>
      </c>
      <c r="L80" s="83">
        <f>L15/'T1'!L20*100</f>
        <v>12.233894606217506</v>
      </c>
      <c r="M80" s="83">
        <f>M15/'T1'!M20*100</f>
        <v>13.042732844713042</v>
      </c>
      <c r="N80" s="83">
        <f>N15/'T1'!N20*100</f>
        <v>13.669565999145933</v>
      </c>
      <c r="O80" s="83">
        <f>O15/'T1'!O20*100</f>
        <v>14.614648811150587</v>
      </c>
      <c r="P80" s="83">
        <f>P15/'T1'!P20*100</f>
        <v>13.987841766761623</v>
      </c>
      <c r="Q80" s="83">
        <f>Q15/'T1'!Q20*100</f>
        <v>13.213278842581463</v>
      </c>
      <c r="R80" s="83">
        <f>R15/'T1'!R20*100</f>
        <v>13.125020332476659</v>
      </c>
      <c r="S80" s="83">
        <f>S15/'T1'!S20*100</f>
        <v>12.737796566642304</v>
      </c>
      <c r="T80" s="84">
        <f>T15/'T1'!T20*100</f>
        <v>12.609385564818398</v>
      </c>
      <c r="U80" s="83">
        <f>U15/'T1'!U20*100</f>
        <v>9.1441689774625399</v>
      </c>
      <c r="V80" s="83">
        <f>V15/'T1'!V20*100</f>
        <v>13.688680671773568</v>
      </c>
      <c r="W80" s="78">
        <v>2005</v>
      </c>
      <c r="X80" s="87"/>
    </row>
    <row r="81" spans="1:24" ht="12" hidden="1" customHeight="1" outlineLevel="1" x14ac:dyDescent="0.25">
      <c r="A81" s="97">
        <v>2006</v>
      </c>
      <c r="B81" s="83">
        <f>B16/'T1'!B21*100</f>
        <v>10.343602219610201</v>
      </c>
      <c r="C81" s="83">
        <f>C16/'T1'!C21*100</f>
        <v>9.1471760995060389</v>
      </c>
      <c r="D81" s="83">
        <f>D16/'T1'!D21*100</f>
        <v>9.0386702180132179</v>
      </c>
      <c r="E81" s="83">
        <f>E16/'T1'!E21*100</f>
        <v>9.4540316883641129</v>
      </c>
      <c r="F81" s="83">
        <f>F16/'T1'!F21*100</f>
        <v>13.972571760867108</v>
      </c>
      <c r="G81" s="83">
        <f>G16/'T1'!G21*100</f>
        <v>13.355972334724905</v>
      </c>
      <c r="H81" s="83">
        <f>H16/'T1'!H21*100</f>
        <v>14.170768435484232</v>
      </c>
      <c r="I81" s="83">
        <f>I16/'T1'!I21*100</f>
        <v>14.99582122816094</v>
      </c>
      <c r="J81" s="83">
        <f>J16/'T1'!J21*100</f>
        <v>14.630694786816397</v>
      </c>
      <c r="K81" s="83">
        <f>K16/'T1'!K21*100</f>
        <v>14.898106748122245</v>
      </c>
      <c r="L81" s="83">
        <f>L16/'T1'!L21*100</f>
        <v>12.50427423491195</v>
      </c>
      <c r="M81" s="83">
        <f>M16/'T1'!M21*100</f>
        <v>12.904679424894033</v>
      </c>
      <c r="N81" s="83">
        <f>N16/'T1'!N21*100</f>
        <v>13.386434844005118</v>
      </c>
      <c r="O81" s="83">
        <f>O16/'T1'!O21*100</f>
        <v>14.775825302993498</v>
      </c>
      <c r="P81" s="83">
        <f>P16/'T1'!P21*100</f>
        <v>13.632797745300287</v>
      </c>
      <c r="Q81" s="83">
        <f>Q16/'T1'!Q21*100</f>
        <v>12.961636162313555</v>
      </c>
      <c r="R81" s="83">
        <f>R16/'T1'!R21*100</f>
        <v>12.95075793239808</v>
      </c>
      <c r="S81" s="83">
        <f>S16/'T1'!S21*100</f>
        <v>12.354197145229527</v>
      </c>
      <c r="T81" s="84">
        <f>T16/'T1'!T21*100</f>
        <v>12.7149381465624</v>
      </c>
      <c r="U81" s="83">
        <f>U16/'T1'!U21*100</f>
        <v>9.4338072488117888</v>
      </c>
      <c r="V81" s="83">
        <f>V16/'T1'!V21*100</f>
        <v>13.730701732075183</v>
      </c>
      <c r="W81" s="97">
        <v>2006</v>
      </c>
      <c r="X81" s="87"/>
    </row>
    <row r="82" spans="1:24" ht="12" hidden="1" customHeight="1" outlineLevel="1" x14ac:dyDescent="0.25">
      <c r="A82" s="97">
        <v>2007</v>
      </c>
      <c r="B82" s="83">
        <f>B17/'T1'!B22*100</f>
        <v>10.155434869846705</v>
      </c>
      <c r="C82" s="83">
        <f>C17/'T1'!C22*100</f>
        <v>9.2729457713684855</v>
      </c>
      <c r="D82" s="83">
        <f>D17/'T1'!D22*100</f>
        <v>9.099956308558669</v>
      </c>
      <c r="E82" s="83">
        <f>E17/'T1'!E22*100</f>
        <v>9.461873723888802</v>
      </c>
      <c r="F82" s="83">
        <f>F17/'T1'!F22*100</f>
        <v>14.174942400889806</v>
      </c>
      <c r="G82" s="83">
        <f>G17/'T1'!G22*100</f>
        <v>13.050826995050102</v>
      </c>
      <c r="H82" s="83">
        <f>H17/'T1'!H22*100</f>
        <v>13.899544203258271</v>
      </c>
      <c r="I82" s="83">
        <f>I17/'T1'!I22*100</f>
        <v>14.557256345669444</v>
      </c>
      <c r="J82" s="83">
        <f>J17/'T1'!J22*100</f>
        <v>14.629146758708005</v>
      </c>
      <c r="K82" s="83">
        <f>K17/'T1'!K22*100</f>
        <v>14.37406908291368</v>
      </c>
      <c r="L82" s="83">
        <f>L17/'T1'!L22*100</f>
        <v>12.401533341758288</v>
      </c>
      <c r="M82" s="83">
        <f>M17/'T1'!M22*100</f>
        <v>12.853438353694896</v>
      </c>
      <c r="N82" s="83">
        <f>N17/'T1'!N22*100</f>
        <v>13.175512001761728</v>
      </c>
      <c r="O82" s="83">
        <f>O17/'T1'!O22*100</f>
        <v>14.711766013362446</v>
      </c>
      <c r="P82" s="83">
        <f>P17/'T1'!P22*100</f>
        <v>13.639110292636609</v>
      </c>
      <c r="Q82" s="83">
        <f>Q17/'T1'!Q22*100</f>
        <v>13.100540540540539</v>
      </c>
      <c r="R82" s="83">
        <f>R17/'T1'!R22*100</f>
        <v>12.385053604270398</v>
      </c>
      <c r="S82" s="83">
        <f>S17/'T1'!S22*100</f>
        <v>12.153084334574489</v>
      </c>
      <c r="T82" s="84">
        <f>T17/'T1'!T22*100</f>
        <v>12.589199357231529</v>
      </c>
      <c r="U82" s="83">
        <f>U17/'T1'!U22*100</f>
        <v>9.4555479538011245</v>
      </c>
      <c r="V82" s="83">
        <f>V17/'T1'!V22*100</f>
        <v>13.552649429886849</v>
      </c>
      <c r="W82" s="97">
        <v>2007</v>
      </c>
      <c r="X82" s="87"/>
    </row>
    <row r="83" spans="1:24" ht="12" hidden="1" customHeight="1" outlineLevel="1" collapsed="1" x14ac:dyDescent="0.25">
      <c r="A83" s="97">
        <v>2008</v>
      </c>
      <c r="B83" s="83">
        <f>B18/'T1'!B23*100</f>
        <v>10.349808288250433</v>
      </c>
      <c r="C83" s="83">
        <f>C18/'T1'!C23*100</f>
        <v>9.5329600216180506</v>
      </c>
      <c r="D83" s="83">
        <f>D18/'T1'!D23*100</f>
        <v>9.3601179684289413</v>
      </c>
      <c r="E83" s="83">
        <f>E18/'T1'!E23*100</f>
        <v>9.5240800712080755</v>
      </c>
      <c r="F83" s="83">
        <f>F18/'T1'!F23*100</f>
        <v>14.49314246934234</v>
      </c>
      <c r="G83" s="83">
        <f>G18/'T1'!G23*100</f>
        <v>13.069940321935764</v>
      </c>
      <c r="H83" s="83">
        <f>H18/'T1'!H23*100</f>
        <v>13.934115865202577</v>
      </c>
      <c r="I83" s="83">
        <f>I18/'T1'!I23*100</f>
        <v>13.969100606952365</v>
      </c>
      <c r="J83" s="83">
        <f>J18/'T1'!J23*100</f>
        <v>14.735951805083614</v>
      </c>
      <c r="K83" s="83">
        <f>K18/'T1'!K23*100</f>
        <v>14.591392821210448</v>
      </c>
      <c r="L83" s="83">
        <f>L18/'T1'!L23*100</f>
        <v>12.354771784232364</v>
      </c>
      <c r="M83" s="83">
        <f>M18/'T1'!M23*100</f>
        <v>13.015034370202351</v>
      </c>
      <c r="N83" s="83">
        <f>N18/'T1'!N23*100</f>
        <v>13.287837955316004</v>
      </c>
      <c r="O83" s="83">
        <f>O18/'T1'!O23*100</f>
        <v>14.779285602870065</v>
      </c>
      <c r="P83" s="83">
        <f>P18/'T1'!P23*100</f>
        <v>13.392053129221072</v>
      </c>
      <c r="Q83" s="83">
        <f>Q18/'T1'!Q23*100</f>
        <v>13.379840608194208</v>
      </c>
      <c r="R83" s="83">
        <f>R18/'T1'!R23*100</f>
        <v>12.671627247763311</v>
      </c>
      <c r="S83" s="83">
        <f>S18/'T1'!S23*100</f>
        <v>12.390924956369984</v>
      </c>
      <c r="T83" s="84">
        <f>T18/'T1'!T23*100</f>
        <v>12.691419234886473</v>
      </c>
      <c r="U83" s="83">
        <f>U18/'T1'!U23*100</f>
        <v>9.6244168766043341</v>
      </c>
      <c r="V83" s="83">
        <f>V18/'T1'!V23*100</f>
        <v>13.64047718000487</v>
      </c>
      <c r="W83" s="97">
        <v>2008</v>
      </c>
      <c r="X83" s="87"/>
    </row>
    <row r="84" spans="1:24" ht="12" hidden="1" customHeight="1" outlineLevel="1" x14ac:dyDescent="0.25">
      <c r="A84" s="97">
        <v>2009</v>
      </c>
      <c r="B84" s="83">
        <f>B19/'T1'!B24*100</f>
        <v>10.357441471571907</v>
      </c>
      <c r="C84" s="83">
        <f>C19/'T1'!C24*100</f>
        <v>9.8775957615248782</v>
      </c>
      <c r="D84" s="83">
        <f>D19/'T1'!D24*100</f>
        <v>9.3128521211537532</v>
      </c>
      <c r="E84" s="83">
        <f>E19/'T1'!E24*100</f>
        <v>9.4077558428089922</v>
      </c>
      <c r="F84" s="83">
        <f>F19/'T1'!F24*100</f>
        <v>14.802580323475334</v>
      </c>
      <c r="G84" s="83">
        <f>G19/'T1'!G24*100</f>
        <v>13.224083693028021</v>
      </c>
      <c r="H84" s="83">
        <f>H19/'T1'!H24*100</f>
        <v>14.119739963102873</v>
      </c>
      <c r="I84" s="83">
        <f>I19/'T1'!I24*100</f>
        <v>13.698988489710498</v>
      </c>
      <c r="J84" s="83">
        <f>J19/'T1'!J24*100</f>
        <v>14.94022446919036</v>
      </c>
      <c r="K84" s="83">
        <f>K19/'T1'!K24*100</f>
        <v>14.740630187047548</v>
      </c>
      <c r="L84" s="83">
        <f>L19/'T1'!L24*100</f>
        <v>12.22185661991527</v>
      </c>
      <c r="M84" s="83">
        <f>M19/'T1'!M24*100</f>
        <v>13.053758954030185</v>
      </c>
      <c r="N84" s="83">
        <f>N19/'T1'!N24*100</f>
        <v>13.228723517968231</v>
      </c>
      <c r="O84" s="83">
        <f>O19/'T1'!O24*100</f>
        <v>14.95170637475853</v>
      </c>
      <c r="P84" s="83">
        <f>P19/'T1'!P24*100</f>
        <v>13.688181056160939</v>
      </c>
      <c r="Q84" s="83">
        <f>Q19/'T1'!Q24*100</f>
        <v>13.379581650134304</v>
      </c>
      <c r="R84" s="83">
        <f>R19/'T1'!R24*100</f>
        <v>12.870906157967173</v>
      </c>
      <c r="S84" s="83">
        <f>S19/'T1'!S24*100</f>
        <v>12.494836068652122</v>
      </c>
      <c r="T84" s="84">
        <f>T19/'T1'!T24*100</f>
        <v>12.784143364413314</v>
      </c>
      <c r="U84" s="83">
        <f>U19/'T1'!U24*100</f>
        <v>9.6573380778425637</v>
      </c>
      <c r="V84" s="83">
        <f>V19/'T1'!V24*100</f>
        <v>13.745721977359389</v>
      </c>
      <c r="W84" s="97">
        <v>2009</v>
      </c>
      <c r="X84" s="87"/>
    </row>
    <row r="85" spans="1:24" ht="12" customHeight="1" collapsed="1" x14ac:dyDescent="0.25">
      <c r="A85" s="78">
        <v>2010</v>
      </c>
      <c r="B85" s="83">
        <f>B20/'T1'!B25*100</f>
        <v>10.320155541153596</v>
      </c>
      <c r="C85" s="83">
        <f>C20/'T1'!C25*100</f>
        <v>9.7317121421940858</v>
      </c>
      <c r="D85" s="83">
        <f>D20/'T1'!D25*100</f>
        <v>9.1107078039927405</v>
      </c>
      <c r="E85" s="83">
        <f>E20/'T1'!E25*100</f>
        <v>9.2255042573664241</v>
      </c>
      <c r="F85" s="83">
        <f>F20/'T1'!F25*100</f>
        <v>14.837998198254171</v>
      </c>
      <c r="G85" s="83">
        <f>G20/'T1'!G25*100</f>
        <v>12.906057945566287</v>
      </c>
      <c r="H85" s="83">
        <f>H20/'T1'!H25*100</f>
        <v>13.870192307692308</v>
      </c>
      <c r="I85" s="83">
        <f>I20/'T1'!I25*100</f>
        <v>13.295551344679518</v>
      </c>
      <c r="J85" s="83">
        <f>J20/'T1'!J25*100</f>
        <v>14.840625735121145</v>
      </c>
      <c r="K85" s="83">
        <f>K20/'T1'!K25*100</f>
        <v>14.586373021335167</v>
      </c>
      <c r="L85" s="83">
        <f>L20/'T1'!L25*100</f>
        <v>12.08104876942738</v>
      </c>
      <c r="M85" s="83">
        <f>M20/'T1'!M25*100</f>
        <v>12.850765306122449</v>
      </c>
      <c r="N85" s="83">
        <f>N20/'T1'!N25*100</f>
        <v>12.965045947494641</v>
      </c>
      <c r="O85" s="83">
        <f>O20/'T1'!O25*100</f>
        <v>15.166357034284751</v>
      </c>
      <c r="P85" s="83">
        <f>P20/'T1'!P25*100</f>
        <v>13.942455278653757</v>
      </c>
      <c r="Q85" s="83">
        <f>Q20/'T1'!Q25*100</f>
        <v>13.343388851121684</v>
      </c>
      <c r="R85" s="83">
        <f>R20/'T1'!R25*100</f>
        <v>12.703158767281447</v>
      </c>
      <c r="S85" s="83">
        <f>S20/'T1'!S25*100</f>
        <v>12.390760961491477</v>
      </c>
      <c r="T85" s="84">
        <f>T20/'T1'!T25*100</f>
        <v>12.650290067107766</v>
      </c>
      <c r="U85" s="83">
        <f>U20/'T1'!U25*100</f>
        <v>9.5021014563581261</v>
      </c>
      <c r="V85" s="83">
        <f>V20/'T1'!V25*100</f>
        <v>13.624887438635902</v>
      </c>
      <c r="W85" s="78">
        <v>2010</v>
      </c>
      <c r="X85" s="87"/>
    </row>
    <row r="86" spans="1:24" ht="12" customHeight="1" x14ac:dyDescent="0.25">
      <c r="A86" s="78">
        <v>2011</v>
      </c>
      <c r="B86" s="83">
        <f>B21/'T1'!B26*100</f>
        <v>10.440645824005056</v>
      </c>
      <c r="C86" s="83">
        <f>C21/'T1'!C26*100</f>
        <v>9.80294415452917</v>
      </c>
      <c r="D86" s="83">
        <f>D21/'T1'!D26*100</f>
        <v>8.9337387807150908</v>
      </c>
      <c r="E86" s="83">
        <f>E21/'T1'!E26*100</f>
        <v>9.0420174113245579</v>
      </c>
      <c r="F86" s="83">
        <f>F21/'T1'!F26*100</f>
        <v>14.788699582213802</v>
      </c>
      <c r="G86" s="83">
        <f>G21/'T1'!G26*100</f>
        <v>12.852266072474325</v>
      </c>
      <c r="H86" s="83">
        <f>H21/'T1'!H26*100</f>
        <v>13.704595185995622</v>
      </c>
      <c r="I86" s="83">
        <f>I21/'T1'!I26*100</f>
        <v>13.044145480587243</v>
      </c>
      <c r="J86" s="83">
        <f>J21/'T1'!J26*100</f>
        <v>15.424838582557824</v>
      </c>
      <c r="K86" s="83">
        <f>K21/'T1'!K26*100</f>
        <v>14.520970227954896</v>
      </c>
      <c r="L86" s="83">
        <f>L21/'T1'!L26*100</f>
        <v>11.963027810578607</v>
      </c>
      <c r="M86" s="83">
        <f>M21/'T1'!M26*100</f>
        <v>12.769538525212113</v>
      </c>
      <c r="N86" s="83">
        <f>N21/'T1'!N26*100</f>
        <v>13.025660830758667</v>
      </c>
      <c r="O86" s="83">
        <f>O21/'T1'!O26*100</f>
        <v>15.03986237530972</v>
      </c>
      <c r="P86" s="83">
        <f>P21/'T1'!P26*100</f>
        <v>13.939138970691348</v>
      </c>
      <c r="Q86" s="83">
        <f>Q21/'T1'!Q26*100</f>
        <v>13.282598963995651</v>
      </c>
      <c r="R86" s="83">
        <f>R21/'T1'!R26*100</f>
        <v>12.540178959256362</v>
      </c>
      <c r="S86" s="83">
        <f>S21/'T1'!S26*100</f>
        <v>12.206333955048136</v>
      </c>
      <c r="T86" s="84">
        <f>T21/'T1'!T26*100</f>
        <v>12.602341016138318</v>
      </c>
      <c r="U86" s="83">
        <f>U21/'T1'!U26*100</f>
        <v>9.4258102088678317</v>
      </c>
      <c r="V86" s="83">
        <f>V21/'T1'!V26*100</f>
        <v>13.575527426160336</v>
      </c>
      <c r="W86" s="78">
        <v>2011</v>
      </c>
      <c r="X86" s="87"/>
    </row>
    <row r="87" spans="1:24" ht="12" customHeight="1" x14ac:dyDescent="0.25">
      <c r="A87" s="78">
        <v>2012</v>
      </c>
      <c r="B87" s="83">
        <f>B22/'T1'!B27*100</f>
        <v>10.164553972128179</v>
      </c>
      <c r="C87" s="83">
        <f>C22/'T1'!C27*100</f>
        <v>9.8404896149583152</v>
      </c>
      <c r="D87" s="83">
        <f>D22/'T1'!D27*100</f>
        <v>8.8861013547415943</v>
      </c>
      <c r="E87" s="83">
        <f>E22/'T1'!E27*100</f>
        <v>8.8546224039714989</v>
      </c>
      <c r="F87" s="83">
        <f>F22/'T1'!F27*100</f>
        <v>14.607505368702395</v>
      </c>
      <c r="G87" s="83">
        <f>G22/'T1'!G27*100</f>
        <v>12.737047898338222</v>
      </c>
      <c r="H87" s="83">
        <f>H22/'T1'!H27*100</f>
        <v>13.615774047428722</v>
      </c>
      <c r="I87" s="83">
        <f>I22/'T1'!I27*100</f>
        <v>12.925135757636891</v>
      </c>
      <c r="J87" s="83">
        <f>J22/'T1'!J27*100</f>
        <v>15.492614958701573</v>
      </c>
      <c r="K87" s="83">
        <f>K22/'T1'!K27*100</f>
        <v>14.395081158221853</v>
      </c>
      <c r="L87" s="83">
        <f>L22/'T1'!L27*100</f>
        <v>11.748308251691746</v>
      </c>
      <c r="M87" s="83">
        <f>M22/'T1'!M27*100</f>
        <v>12.624977403251153</v>
      </c>
      <c r="N87" s="83">
        <f>N22/'T1'!N27*100</f>
        <v>12.668060950104573</v>
      </c>
      <c r="O87" s="83">
        <f>O22/'T1'!O27*100</f>
        <v>14.892471049898049</v>
      </c>
      <c r="P87" s="83">
        <f>P22/'T1'!P27*100</f>
        <v>13.637648388920292</v>
      </c>
      <c r="Q87" s="83">
        <f>Q22/'T1'!Q27*100</f>
        <v>13.089337908247552</v>
      </c>
      <c r="R87" s="83">
        <f>R22/'T1'!R27*100</f>
        <v>12.259033158170563</v>
      </c>
      <c r="S87" s="83">
        <f>S22/'T1'!S27*100</f>
        <v>11.926378499781116</v>
      </c>
      <c r="T87" s="84">
        <f>T22/'T1'!T27*100</f>
        <v>12.452119453846331</v>
      </c>
      <c r="U87" s="83">
        <f>U22/'T1'!U27*100</f>
        <v>9.3008318332844322</v>
      </c>
      <c r="V87" s="83">
        <f>V22/'T1'!V27*100</f>
        <v>13.405617585275703</v>
      </c>
      <c r="W87" s="78">
        <v>2012</v>
      </c>
      <c r="X87" s="87"/>
    </row>
    <row r="88" spans="1:24" ht="12" customHeight="1" x14ac:dyDescent="0.25">
      <c r="A88" s="99">
        <v>2013</v>
      </c>
      <c r="B88" s="83">
        <f>B23/'T1'!B28*100</f>
        <v>9.6017500856593117</v>
      </c>
      <c r="C88" s="83">
        <f>C23/'T1'!C28*100</f>
        <v>9.5087730720401034</v>
      </c>
      <c r="D88" s="83">
        <f>D23/'T1'!D28*100</f>
        <v>8.7312984673229064</v>
      </c>
      <c r="E88" s="83">
        <f>E23/'T1'!E28*100</f>
        <v>8.7282252303408843</v>
      </c>
      <c r="F88" s="83">
        <f>F23/'T1'!F28*100</f>
        <v>14.190438050643827</v>
      </c>
      <c r="G88" s="83">
        <f>G23/'T1'!G28*100</f>
        <v>12.465346811906697</v>
      </c>
      <c r="H88" s="83">
        <f>H23/'T1'!H28*100</f>
        <v>13.034450423094956</v>
      </c>
      <c r="I88" s="83">
        <f>I23/'T1'!I28*100</f>
        <v>12.521718791766906</v>
      </c>
      <c r="J88" s="83">
        <f>J23/'T1'!J28*100</f>
        <v>14.967287520682484</v>
      </c>
      <c r="K88" s="83">
        <f>K23/'T1'!K28*100</f>
        <v>13.925339965077516</v>
      </c>
      <c r="L88" s="83">
        <f>L23/'T1'!L28*100</f>
        <v>11.359010016728138</v>
      </c>
      <c r="M88" s="83">
        <f>M23/'T1'!M28*100</f>
        <v>12.187565711081518</v>
      </c>
      <c r="N88" s="83">
        <f>N23/'T1'!N28*100</f>
        <v>12.291657694129807</v>
      </c>
      <c r="O88" s="83">
        <f>O23/'T1'!O28*100</f>
        <v>14.086400238963495</v>
      </c>
      <c r="P88" s="83">
        <f>P23/'T1'!P28*100</f>
        <v>13.226194568580269</v>
      </c>
      <c r="Q88" s="83">
        <f>Q23/'T1'!Q28*100</f>
        <v>12.741468811165008</v>
      </c>
      <c r="R88" s="83">
        <f>R23/'T1'!R28*100</f>
        <v>11.8542409324959</v>
      </c>
      <c r="S88" s="83">
        <f>S23/'T1'!S28*100</f>
        <v>11.446538454119326</v>
      </c>
      <c r="T88" s="84">
        <f>T23/'T1'!T28*100</f>
        <v>12.063781194810959</v>
      </c>
      <c r="U88" s="83">
        <f>U23/'T1'!U28*100</f>
        <v>9.0572136885086536</v>
      </c>
      <c r="V88" s="83">
        <f>V23/'T1'!V28*100</f>
        <v>12.953036377098796</v>
      </c>
      <c r="W88" s="99">
        <v>2013</v>
      </c>
      <c r="X88" s="87"/>
    </row>
    <row r="89" spans="1:24" ht="12" customHeight="1" x14ac:dyDescent="0.25">
      <c r="A89" s="121">
        <v>2014</v>
      </c>
      <c r="B89" s="83">
        <f>B24/'T1'!B29*100</f>
        <v>9.4772281427283822</v>
      </c>
      <c r="C89" s="83">
        <f>C24/'T1'!C29*100</f>
        <v>9.452663444167765</v>
      </c>
      <c r="D89" s="83">
        <f>D24/'T1'!D29*100</f>
        <v>8.6178603567836536</v>
      </c>
      <c r="E89" s="83">
        <f>E24/'T1'!E29*100</f>
        <v>8.7261842006175172</v>
      </c>
      <c r="F89" s="83">
        <f>F24/'T1'!F29*100</f>
        <v>13.989189189189188</v>
      </c>
      <c r="G89" s="83">
        <f>G24/'T1'!G29*100</f>
        <v>12.179987729376988</v>
      </c>
      <c r="H89" s="83">
        <f>H24/'T1'!H29*100</f>
        <v>12.754412824207495</v>
      </c>
      <c r="I89" s="83">
        <f>I24/'T1'!I29*100</f>
        <v>12.250862794960286</v>
      </c>
      <c r="J89" s="83">
        <f>J24/'T1'!J29*100</f>
        <v>14.658664892973755</v>
      </c>
      <c r="K89" s="83">
        <f>K24/'T1'!K29*100</f>
        <v>13.567431888302044</v>
      </c>
      <c r="L89" s="83">
        <f>L24/'T1'!L29*100</f>
        <v>11.022322417020591</v>
      </c>
      <c r="M89" s="83">
        <f>M24/'T1'!M29*100</f>
        <v>11.860812300308343</v>
      </c>
      <c r="N89" s="83">
        <f>N24/'T1'!N29*100</f>
        <v>12.198639572929222</v>
      </c>
      <c r="O89" s="83">
        <f>O24/'T1'!O29*100</f>
        <v>13.256102507814552</v>
      </c>
      <c r="P89" s="83">
        <f>P24/'T1'!P29*100</f>
        <v>13.090301773784843</v>
      </c>
      <c r="Q89" s="83">
        <f>Q24/'T1'!Q29*100</f>
        <v>12.47163105382606</v>
      </c>
      <c r="R89" s="83">
        <f>R24/'T1'!R29*100</f>
        <v>11.686592595721908</v>
      </c>
      <c r="S89" s="83">
        <f>S24/'T1'!S29*100</f>
        <v>11.378435268427991</v>
      </c>
      <c r="T89" s="84">
        <f>T24/'T1'!T29*100</f>
        <v>11.834532772978786</v>
      </c>
      <c r="U89" s="83">
        <f>U24/'T1'!U29*100</f>
        <v>9.0094128193635132</v>
      </c>
      <c r="V89" s="83">
        <f>V24/'T1'!V29*100</f>
        <v>12.653383282101279</v>
      </c>
      <c r="W89" s="121">
        <v>2014</v>
      </c>
      <c r="X89" s="87"/>
    </row>
    <row r="90" spans="1:24" ht="12" customHeight="1" x14ac:dyDescent="0.25">
      <c r="A90" s="131">
        <v>2015</v>
      </c>
      <c r="B90" s="83">
        <f>B25/'T1'!B30*100</f>
        <v>9.4535101362929375</v>
      </c>
      <c r="C90" s="83">
        <f>C25/'T1'!C30*100</f>
        <v>9.3535298016456778</v>
      </c>
      <c r="D90" s="83">
        <f>D25/'T1'!D30*100</f>
        <v>8.7401807018954933</v>
      </c>
      <c r="E90" s="83">
        <f>E25/'T1'!E30*100</f>
        <v>8.6600291358528736</v>
      </c>
      <c r="F90" s="83">
        <f>F25/'T1'!F30*100</f>
        <v>13.900329174002909</v>
      </c>
      <c r="G90" s="83">
        <f>G25/'T1'!G30*100</f>
        <v>12.250438559852979</v>
      </c>
      <c r="H90" s="83">
        <f>H25/'T1'!H30*100</f>
        <v>12.770631397771536</v>
      </c>
      <c r="I90" s="83">
        <f>I25/'T1'!I30*100</f>
        <v>13.150067756639272</v>
      </c>
      <c r="J90" s="83">
        <f>J25/'T1'!J30*100</f>
        <v>14.581127280428403</v>
      </c>
      <c r="K90" s="83">
        <f>K25/'T1'!K30*100</f>
        <v>13.516654262472743</v>
      </c>
      <c r="L90" s="83">
        <f>L25/'T1'!L30*100</f>
        <v>11.04986929826339</v>
      </c>
      <c r="M90" s="83">
        <f>M25/'T1'!M30*100</f>
        <v>11.714674214674213</v>
      </c>
      <c r="N90" s="83">
        <f>N25/'T1'!N30*100</f>
        <v>12.181266541863017</v>
      </c>
      <c r="O90" s="83">
        <f>O25/'T1'!O30*100</f>
        <v>12.918755331206691</v>
      </c>
      <c r="P90" s="83">
        <f>P25/'T1'!P30*100</f>
        <v>13.307189542483663</v>
      </c>
      <c r="Q90" s="83">
        <f>Q25/'T1'!Q30*100</f>
        <v>12.532824063022202</v>
      </c>
      <c r="R90" s="83">
        <f>R25/'T1'!R30*100</f>
        <v>11.551769295452353</v>
      </c>
      <c r="S90" s="83">
        <f>S25/'T1'!S30*100</f>
        <v>11.314665774611857</v>
      </c>
      <c r="T90" s="84">
        <f>T25/'T1'!T30*100</f>
        <v>11.822931190178522</v>
      </c>
      <c r="U90" s="83">
        <f>U25/'T1'!U30*100</f>
        <v>8.9703588143525756</v>
      </c>
      <c r="V90" s="83">
        <f>V25/'T1'!V30*100</f>
        <v>12.656296232664241</v>
      </c>
      <c r="W90" s="131">
        <v>2015</v>
      </c>
      <c r="X90" s="87"/>
    </row>
    <row r="91" spans="1:24" x14ac:dyDescent="0.25">
      <c r="A91" s="7"/>
      <c r="B91" s="87"/>
      <c r="C91" s="87"/>
      <c r="D91" s="87"/>
      <c r="E91" s="87"/>
      <c r="F91" s="87"/>
      <c r="G91" s="87"/>
      <c r="H91" s="87"/>
      <c r="I91" s="87"/>
      <c r="J91" s="87"/>
      <c r="K91" s="87"/>
      <c r="L91" s="7" t="s">
        <v>100</v>
      </c>
      <c r="M91" s="87"/>
      <c r="N91" s="87"/>
      <c r="O91" s="87"/>
      <c r="P91" s="87"/>
      <c r="Q91" s="87"/>
      <c r="R91" s="87"/>
      <c r="S91" s="87"/>
      <c r="T91" s="87"/>
      <c r="U91" s="87"/>
      <c r="V91" s="87"/>
      <c r="W91" s="87"/>
      <c r="X91" s="87"/>
    </row>
    <row r="92" spans="1:24" ht="24" customHeight="1" x14ac:dyDescent="0.25">
      <c r="A92" s="174"/>
      <c r="B92" s="174"/>
      <c r="C92" s="174"/>
      <c r="D92" s="174"/>
      <c r="E92" s="174"/>
      <c r="F92" s="174"/>
      <c r="G92" s="174"/>
      <c r="H92" s="174"/>
      <c r="I92" s="174"/>
      <c r="J92" s="174"/>
      <c r="K92" s="174"/>
      <c r="L92" s="174" t="s">
        <v>120</v>
      </c>
      <c r="M92" s="174"/>
      <c r="N92" s="174"/>
      <c r="O92" s="174"/>
      <c r="P92" s="174"/>
      <c r="Q92" s="174"/>
      <c r="R92" s="174"/>
      <c r="S92" s="174"/>
      <c r="T92" s="174"/>
      <c r="U92" s="174"/>
      <c r="V92" s="174"/>
      <c r="W92" s="174"/>
      <c r="X92" s="87"/>
    </row>
    <row r="93" spans="1:24" x14ac:dyDescent="0.25">
      <c r="A93" s="87"/>
      <c r="B93" s="87"/>
      <c r="C93" s="87"/>
      <c r="D93" s="87"/>
      <c r="E93" s="87"/>
      <c r="F93" s="87"/>
      <c r="G93" s="87"/>
      <c r="H93" s="87"/>
      <c r="I93" s="87"/>
      <c r="J93" s="87"/>
      <c r="K93" s="87"/>
      <c r="L93" s="87"/>
      <c r="M93" s="87"/>
      <c r="N93" s="87"/>
      <c r="O93" s="87"/>
      <c r="P93" s="87"/>
      <c r="Q93" s="87"/>
      <c r="R93" s="87"/>
      <c r="S93" s="87"/>
      <c r="T93" s="87"/>
      <c r="U93" s="87"/>
      <c r="V93" s="87"/>
      <c r="W93" s="87"/>
      <c r="X93" s="87"/>
    </row>
  </sheetData>
  <mergeCells count="12">
    <mergeCell ref="A92:K92"/>
    <mergeCell ref="L92:W92"/>
    <mergeCell ref="B70:K70"/>
    <mergeCell ref="L70:V70"/>
    <mergeCell ref="A1:K1"/>
    <mergeCell ref="B5:K5"/>
    <mergeCell ref="L5:V5"/>
    <mergeCell ref="B27:K27"/>
    <mergeCell ref="L27:V27"/>
    <mergeCell ref="L1:W1"/>
    <mergeCell ref="B48:K48"/>
    <mergeCell ref="L48:V48"/>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 /15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5"/>
  <sheetViews>
    <sheetView zoomScaleNormal="100" workbookViewId="0">
      <pane ySplit="4" topLeftCell="A5" activePane="bottomLeft" state="frozen"/>
      <selection pane="bottomLeft" sqref="A1:Q1"/>
    </sheetView>
  </sheetViews>
  <sheetFormatPr baseColWidth="10" defaultColWidth="11.44140625" defaultRowHeight="10.199999999999999" outlineLevelCol="1" x14ac:dyDescent="0.2"/>
  <cols>
    <col min="1" max="1" width="18.88671875" style="7" customWidth="1"/>
    <col min="2" max="2" width="6.5546875" style="7" customWidth="1"/>
    <col min="3" max="6" width="6.5546875" style="7" hidden="1" customWidth="1" outlineLevel="1"/>
    <col min="7" max="7" width="6.5546875" style="7" customWidth="1" collapsed="1"/>
    <col min="8" max="9" width="6.5546875" style="7" hidden="1" customWidth="1" outlineLevel="1"/>
    <col min="10" max="10" width="6.5546875" style="7" customWidth="1" collapsed="1"/>
    <col min="11" max="17" width="6.5546875" style="7" customWidth="1"/>
    <col min="18" max="16384" width="11.44140625" style="7"/>
  </cols>
  <sheetData>
    <row r="1" spans="1:17" ht="24" customHeight="1" x14ac:dyDescent="0.25">
      <c r="A1" s="190" t="s">
        <v>117</v>
      </c>
      <c r="B1" s="165"/>
      <c r="C1" s="165"/>
      <c r="D1" s="165"/>
      <c r="E1" s="165"/>
      <c r="F1" s="165"/>
      <c r="G1" s="165"/>
      <c r="H1" s="165"/>
      <c r="I1" s="165"/>
      <c r="J1" s="165"/>
      <c r="K1" s="165"/>
      <c r="L1" s="165"/>
      <c r="M1" s="165"/>
      <c r="N1" s="165"/>
      <c r="O1" s="165"/>
      <c r="P1" s="165"/>
      <c r="Q1" s="165"/>
    </row>
    <row r="2" spans="1:17" ht="12" customHeight="1" x14ac:dyDescent="0.25">
      <c r="A2" s="48"/>
      <c r="B2" s="188"/>
      <c r="C2" s="188"/>
      <c r="D2" s="188"/>
      <c r="E2" s="188"/>
      <c r="F2" s="188"/>
      <c r="G2" s="188"/>
      <c r="H2" s="188"/>
      <c r="I2" s="188"/>
      <c r="J2" s="189"/>
      <c r="K2" s="189"/>
      <c r="L2" s="189"/>
      <c r="M2" s="189"/>
      <c r="N2" s="189"/>
      <c r="O2" s="158"/>
      <c r="P2" s="158"/>
      <c r="Q2" s="158"/>
    </row>
    <row r="3" spans="1:17" ht="18.75" customHeight="1" x14ac:dyDescent="0.2">
      <c r="A3" s="186" t="s">
        <v>60</v>
      </c>
      <c r="B3" s="191" t="s">
        <v>57</v>
      </c>
      <c r="C3" s="192"/>
      <c r="D3" s="192"/>
      <c r="E3" s="192"/>
      <c r="F3" s="192"/>
      <c r="G3" s="192"/>
      <c r="H3" s="192"/>
      <c r="I3" s="192"/>
      <c r="J3" s="192"/>
      <c r="K3" s="192"/>
      <c r="L3" s="192"/>
      <c r="M3" s="192"/>
      <c r="N3" s="192"/>
      <c r="O3" s="192"/>
      <c r="P3" s="192"/>
      <c r="Q3" s="192"/>
    </row>
    <row r="4" spans="1:17" ht="24.9" customHeight="1" x14ac:dyDescent="0.2">
      <c r="A4" s="187"/>
      <c r="B4" s="16">
        <v>2000</v>
      </c>
      <c r="C4" s="116">
        <v>2001</v>
      </c>
      <c r="D4" s="16">
        <v>2002</v>
      </c>
      <c r="E4" s="116">
        <v>2003</v>
      </c>
      <c r="F4" s="16">
        <v>2004</v>
      </c>
      <c r="G4" s="106">
        <v>2005</v>
      </c>
      <c r="H4" s="16">
        <v>2006</v>
      </c>
      <c r="I4" s="106">
        <v>2007</v>
      </c>
      <c r="J4" s="15">
        <v>2008</v>
      </c>
      <c r="K4" s="57">
        <v>2009</v>
      </c>
      <c r="L4" s="57">
        <v>2010</v>
      </c>
      <c r="M4" s="57">
        <v>2011</v>
      </c>
      <c r="N4" s="57">
        <v>2012</v>
      </c>
      <c r="O4" s="57">
        <v>2013</v>
      </c>
      <c r="P4" s="57">
        <v>2014</v>
      </c>
      <c r="Q4" s="57">
        <v>2015</v>
      </c>
    </row>
    <row r="5" spans="1:17" ht="12" customHeight="1" x14ac:dyDescent="0.2">
      <c r="A5" s="27"/>
      <c r="B5" s="26"/>
      <c r="C5" s="26"/>
      <c r="D5" s="26"/>
      <c r="E5" s="26"/>
      <c r="F5" s="26"/>
      <c r="G5" s="26"/>
      <c r="H5" s="26"/>
      <c r="I5" s="26"/>
    </row>
    <row r="6" spans="1:17" ht="12" customHeight="1" x14ac:dyDescent="0.2">
      <c r="A6" s="28"/>
      <c r="B6" s="184" t="s">
        <v>80</v>
      </c>
      <c r="C6" s="184"/>
      <c r="D6" s="184"/>
      <c r="E6" s="184"/>
      <c r="F6" s="184"/>
      <c r="G6" s="184"/>
      <c r="H6" s="184"/>
      <c r="I6" s="184"/>
      <c r="J6" s="184"/>
      <c r="K6" s="184"/>
      <c r="L6" s="184"/>
      <c r="M6" s="184"/>
      <c r="N6" s="184"/>
      <c r="O6" s="184"/>
      <c r="P6" s="184"/>
      <c r="Q6" s="184"/>
    </row>
    <row r="7" spans="1:17" ht="12" customHeight="1" x14ac:dyDescent="0.2">
      <c r="A7" s="17"/>
      <c r="B7" s="182" t="s">
        <v>35</v>
      </c>
      <c r="C7" s="182"/>
      <c r="D7" s="182"/>
      <c r="E7" s="182"/>
      <c r="F7" s="182"/>
      <c r="G7" s="182"/>
      <c r="H7" s="182"/>
      <c r="I7" s="182"/>
      <c r="J7" s="182"/>
      <c r="K7" s="182"/>
      <c r="L7" s="182"/>
      <c r="M7" s="182"/>
      <c r="N7" s="182"/>
      <c r="O7" s="182"/>
      <c r="P7" s="182"/>
      <c r="Q7" s="182"/>
    </row>
    <row r="8" spans="1:17" ht="12" customHeight="1" x14ac:dyDescent="0.2">
      <c r="A8" s="52" t="s">
        <v>37</v>
      </c>
      <c r="B8" s="79">
        <v>36.49</v>
      </c>
      <c r="C8" s="79">
        <v>36.261000000000003</v>
      </c>
      <c r="D8" s="79">
        <v>35.896999999999998</v>
      </c>
      <c r="E8" s="79">
        <v>36.587000000000003</v>
      </c>
      <c r="F8" s="79">
        <v>36.712000000000003</v>
      </c>
      <c r="G8" s="79">
        <v>35.872</v>
      </c>
      <c r="H8" s="79">
        <v>36.582999999999998</v>
      </c>
      <c r="I8" s="79">
        <v>37.378999999999998</v>
      </c>
      <c r="J8" s="79">
        <v>38.078000000000003</v>
      </c>
      <c r="K8" s="79">
        <v>38.271999999999998</v>
      </c>
      <c r="L8" s="79">
        <v>38.575000000000003</v>
      </c>
      <c r="M8" s="79">
        <v>37.966999999999999</v>
      </c>
      <c r="N8" s="79">
        <v>38.103000000000002</v>
      </c>
      <c r="O8" s="79">
        <v>37.941000000000003</v>
      </c>
      <c r="P8" s="79">
        <v>37.722000000000001</v>
      </c>
      <c r="Q8" s="79">
        <v>37.933</v>
      </c>
    </row>
    <row r="9" spans="1:17" ht="12" customHeight="1" x14ac:dyDescent="0.2">
      <c r="A9" s="52" t="s">
        <v>38</v>
      </c>
      <c r="B9" s="79">
        <v>73.251000000000005</v>
      </c>
      <c r="C9" s="79">
        <v>71.191999999999993</v>
      </c>
      <c r="D9" s="79">
        <v>68.551000000000002</v>
      </c>
      <c r="E9" s="79">
        <v>67.884</v>
      </c>
      <c r="F9" s="79">
        <v>69.971999999999994</v>
      </c>
      <c r="G9" s="79">
        <v>67.713999999999999</v>
      </c>
      <c r="H9" s="79">
        <v>67.212000000000003</v>
      </c>
      <c r="I9" s="79">
        <v>66.569999999999993</v>
      </c>
      <c r="J9" s="79">
        <v>66.611000000000004</v>
      </c>
      <c r="K9" s="79">
        <v>65.683999999999997</v>
      </c>
      <c r="L9" s="79">
        <v>65.712999999999994</v>
      </c>
      <c r="M9" s="79">
        <v>64.194999999999993</v>
      </c>
      <c r="N9" s="79">
        <v>62.253</v>
      </c>
      <c r="O9" s="79">
        <v>61.438000000000002</v>
      </c>
      <c r="P9" s="79">
        <v>61.442999999999998</v>
      </c>
      <c r="Q9" s="79">
        <v>61.859000000000002</v>
      </c>
    </row>
    <row r="10" spans="1:17" ht="12" customHeight="1" x14ac:dyDescent="0.2">
      <c r="A10" s="52" t="s">
        <v>39</v>
      </c>
      <c r="B10" s="80">
        <v>45.488999999999997</v>
      </c>
      <c r="C10" s="80">
        <v>45.216999999999999</v>
      </c>
      <c r="D10" s="80">
        <v>44.103000000000002</v>
      </c>
      <c r="E10" s="80">
        <v>42.542000000000002</v>
      </c>
      <c r="F10" s="80">
        <v>42.188000000000002</v>
      </c>
      <c r="G10" s="80">
        <v>41.05</v>
      </c>
      <c r="H10" s="80">
        <v>40.548000000000002</v>
      </c>
      <c r="I10" s="80">
        <v>41.198</v>
      </c>
      <c r="J10" s="80">
        <v>41.366999999999997</v>
      </c>
      <c r="K10" s="80">
        <v>41.533999999999999</v>
      </c>
      <c r="L10" s="80">
        <v>41.325000000000003</v>
      </c>
      <c r="M10" s="80">
        <v>40.777999999999999</v>
      </c>
      <c r="N10" s="80">
        <v>39.86</v>
      </c>
      <c r="O10" s="80">
        <v>38.298999999999999</v>
      </c>
      <c r="P10" s="80">
        <v>37.781999999999996</v>
      </c>
      <c r="Q10" s="80">
        <v>37.298999999999999</v>
      </c>
    </row>
    <row r="11" spans="1:17" ht="12" customHeight="1" x14ac:dyDescent="0.2">
      <c r="A11" s="52" t="s">
        <v>34</v>
      </c>
      <c r="B11" s="81">
        <v>95.679000000000002</v>
      </c>
      <c r="C11" s="81">
        <v>95.834999999999994</v>
      </c>
      <c r="D11" s="81">
        <v>93.807000000000002</v>
      </c>
      <c r="E11" s="81">
        <v>94.266999999999996</v>
      </c>
      <c r="F11" s="81">
        <v>97.162999999999997</v>
      </c>
      <c r="G11" s="81">
        <v>98.426000000000002</v>
      </c>
      <c r="H11" s="81">
        <v>99.09</v>
      </c>
      <c r="I11" s="81">
        <v>101.872</v>
      </c>
      <c r="J11" s="81">
        <v>105.60599999999999</v>
      </c>
      <c r="K11" s="81">
        <v>107.996</v>
      </c>
      <c r="L11" s="81">
        <v>110.16200000000001</v>
      </c>
      <c r="M11" s="81">
        <v>111.19199999999999</v>
      </c>
      <c r="N11" s="81">
        <v>111.998</v>
      </c>
      <c r="O11" s="81">
        <v>109.18600000000001</v>
      </c>
      <c r="P11" s="81">
        <v>106.232</v>
      </c>
      <c r="Q11" s="81">
        <v>107.771</v>
      </c>
    </row>
    <row r="12" spans="1:17" ht="12" customHeight="1" x14ac:dyDescent="0.2">
      <c r="A12" s="29"/>
      <c r="B12" s="60"/>
      <c r="C12" s="60"/>
      <c r="D12" s="60"/>
      <c r="E12" s="60"/>
      <c r="F12" s="60"/>
      <c r="G12" s="60"/>
      <c r="H12" s="60"/>
      <c r="I12" s="60"/>
      <c r="J12" s="60"/>
      <c r="K12" s="60"/>
      <c r="L12" s="60"/>
      <c r="M12" s="60"/>
      <c r="N12" s="60"/>
      <c r="O12" s="60"/>
      <c r="P12" s="60"/>
      <c r="Q12" s="60"/>
    </row>
    <row r="13" spans="1:17" ht="12" customHeight="1" x14ac:dyDescent="0.2">
      <c r="A13" s="52" t="s">
        <v>41</v>
      </c>
      <c r="B13" s="81">
        <v>64.495000000000005</v>
      </c>
      <c r="C13" s="81">
        <v>63.213000000000001</v>
      </c>
      <c r="D13" s="81">
        <v>62.026000000000003</v>
      </c>
      <c r="E13" s="81">
        <v>61.438000000000002</v>
      </c>
      <c r="F13" s="81">
        <v>62.334000000000003</v>
      </c>
      <c r="G13" s="81">
        <v>62.283999999999999</v>
      </c>
      <c r="H13" s="81">
        <v>61.906999999999996</v>
      </c>
      <c r="I13" s="81">
        <v>62.935000000000002</v>
      </c>
      <c r="J13" s="81">
        <v>63.360999999999997</v>
      </c>
      <c r="K13" s="81">
        <v>64.177999999999997</v>
      </c>
      <c r="L13" s="81">
        <v>64.382000000000005</v>
      </c>
      <c r="M13" s="81">
        <v>64.387</v>
      </c>
      <c r="N13" s="81">
        <v>64.727000000000004</v>
      </c>
      <c r="O13" s="81">
        <v>64.924000000000007</v>
      </c>
      <c r="P13" s="81">
        <v>64.75</v>
      </c>
      <c r="Q13" s="81">
        <v>65.314999999999998</v>
      </c>
    </row>
    <row r="14" spans="1:17" ht="12" customHeight="1" x14ac:dyDescent="0.2">
      <c r="A14" s="52" t="s">
        <v>42</v>
      </c>
      <c r="B14" s="81">
        <v>63.393999999999998</v>
      </c>
      <c r="C14" s="81">
        <v>62.207999999999998</v>
      </c>
      <c r="D14" s="81">
        <v>60.865000000000002</v>
      </c>
      <c r="E14" s="81">
        <v>60.171999999999997</v>
      </c>
      <c r="F14" s="81">
        <v>60.930999999999997</v>
      </c>
      <c r="G14" s="81">
        <v>63.012999999999998</v>
      </c>
      <c r="H14" s="81">
        <v>64.195999999999998</v>
      </c>
      <c r="I14" s="81">
        <v>66.263999999999996</v>
      </c>
      <c r="J14" s="81">
        <v>67.528999999999996</v>
      </c>
      <c r="K14" s="81">
        <v>68.344999999999999</v>
      </c>
      <c r="L14" s="81">
        <v>69.478999999999999</v>
      </c>
      <c r="M14" s="81">
        <v>70.010999999999996</v>
      </c>
      <c r="N14" s="81">
        <v>71.61</v>
      </c>
      <c r="O14" s="81">
        <v>71.421999999999997</v>
      </c>
      <c r="P14" s="81">
        <v>71.715999999999994</v>
      </c>
      <c r="Q14" s="81">
        <v>71.825999999999993</v>
      </c>
    </row>
    <row r="15" spans="1:17" ht="12" customHeight="1" x14ac:dyDescent="0.2">
      <c r="A15" s="52" t="s">
        <v>43</v>
      </c>
      <c r="B15" s="81">
        <v>51.497</v>
      </c>
      <c r="C15" s="81">
        <v>47.811999999999998</v>
      </c>
      <c r="D15" s="81">
        <v>46.654000000000003</v>
      </c>
      <c r="E15" s="81">
        <v>46.648000000000003</v>
      </c>
      <c r="F15" s="81">
        <v>45.728999999999999</v>
      </c>
      <c r="G15" s="81">
        <v>45.755000000000003</v>
      </c>
      <c r="H15" s="81">
        <v>44.493000000000002</v>
      </c>
      <c r="I15" s="81">
        <v>44.317999999999998</v>
      </c>
      <c r="J15" s="81">
        <v>44.896999999999998</v>
      </c>
      <c r="K15" s="81">
        <v>45.531999999999996</v>
      </c>
      <c r="L15" s="81">
        <v>45.76</v>
      </c>
      <c r="M15" s="81">
        <v>45.7</v>
      </c>
      <c r="N15" s="81">
        <v>45.036000000000001</v>
      </c>
      <c r="O15" s="81">
        <v>44.789000000000001</v>
      </c>
      <c r="P15" s="81">
        <v>44.415999999999997</v>
      </c>
      <c r="Q15" s="81">
        <v>44.155999999999999</v>
      </c>
    </row>
    <row r="16" spans="1:17" ht="12" customHeight="1" x14ac:dyDescent="0.2">
      <c r="A16" s="52" t="s">
        <v>44</v>
      </c>
      <c r="B16" s="81">
        <v>52.265000000000001</v>
      </c>
      <c r="C16" s="81">
        <v>50.734999999999999</v>
      </c>
      <c r="D16" s="81">
        <v>50.274000000000001</v>
      </c>
      <c r="E16" s="81">
        <v>48.984999999999999</v>
      </c>
      <c r="F16" s="81">
        <v>49.612000000000002</v>
      </c>
      <c r="G16" s="81">
        <v>49.652000000000001</v>
      </c>
      <c r="H16" s="81">
        <v>50.253999999999998</v>
      </c>
      <c r="I16" s="81">
        <v>51.61</v>
      </c>
      <c r="J16" s="81">
        <v>54.37</v>
      </c>
      <c r="K16" s="81">
        <v>57.34</v>
      </c>
      <c r="L16" s="81">
        <v>57.523000000000003</v>
      </c>
      <c r="M16" s="81">
        <v>58.646999999999998</v>
      </c>
      <c r="N16" s="81">
        <v>59.481000000000002</v>
      </c>
      <c r="O16" s="81">
        <v>59.856000000000002</v>
      </c>
      <c r="P16" s="81">
        <v>60.558999999999997</v>
      </c>
      <c r="Q16" s="81">
        <v>56.820999999999998</v>
      </c>
    </row>
    <row r="17" spans="1:17" ht="12" customHeight="1" x14ac:dyDescent="0.2">
      <c r="A17" s="52" t="s">
        <v>45</v>
      </c>
      <c r="B17" s="81">
        <v>73.393000000000001</v>
      </c>
      <c r="C17" s="81">
        <v>70.480999999999995</v>
      </c>
      <c r="D17" s="81">
        <v>68.959999999999994</v>
      </c>
      <c r="E17" s="81">
        <v>67.274000000000001</v>
      </c>
      <c r="F17" s="81">
        <v>67.3</v>
      </c>
      <c r="G17" s="81">
        <v>66.701999999999998</v>
      </c>
      <c r="H17" s="81">
        <v>65.718000000000004</v>
      </c>
      <c r="I17" s="81">
        <v>66.346999999999994</v>
      </c>
      <c r="J17" s="81">
        <v>67.393000000000001</v>
      </c>
      <c r="K17" s="81">
        <v>68.338999999999999</v>
      </c>
      <c r="L17" s="81">
        <v>68.016000000000005</v>
      </c>
      <c r="M17" s="81">
        <v>65.977999999999994</v>
      </c>
      <c r="N17" s="81">
        <v>65.741</v>
      </c>
      <c r="O17" s="81">
        <v>65.876999999999995</v>
      </c>
      <c r="P17" s="81">
        <v>66.152000000000001</v>
      </c>
      <c r="Q17" s="81">
        <v>66.105999999999995</v>
      </c>
    </row>
    <row r="18" spans="1:17" ht="12" customHeight="1" x14ac:dyDescent="0.2">
      <c r="A18" s="52" t="s">
        <v>46</v>
      </c>
      <c r="B18" s="81">
        <v>69.697000000000003</v>
      </c>
      <c r="C18" s="81">
        <v>67.738</v>
      </c>
      <c r="D18" s="81">
        <v>66.602000000000004</v>
      </c>
      <c r="E18" s="81">
        <v>66.391999999999996</v>
      </c>
      <c r="F18" s="81">
        <v>67.100999999999999</v>
      </c>
      <c r="G18" s="81">
        <v>66.664000000000001</v>
      </c>
      <c r="H18" s="81">
        <v>67.766999999999996</v>
      </c>
      <c r="I18" s="81">
        <v>70.495000000000005</v>
      </c>
      <c r="J18" s="81">
        <v>70.569000000000003</v>
      </c>
      <c r="K18" s="81">
        <v>71.692999999999998</v>
      </c>
      <c r="L18" s="81">
        <v>72.650000000000006</v>
      </c>
      <c r="M18" s="81">
        <v>73.962000000000003</v>
      </c>
      <c r="N18" s="81">
        <v>74.977000000000004</v>
      </c>
      <c r="O18" s="81">
        <v>75.596000000000004</v>
      </c>
      <c r="P18" s="81">
        <v>76.492000000000004</v>
      </c>
      <c r="Q18" s="81">
        <v>76.587000000000003</v>
      </c>
    </row>
    <row r="19" spans="1:17" ht="12" customHeight="1" x14ac:dyDescent="0.2">
      <c r="A19" s="52" t="s">
        <v>47</v>
      </c>
      <c r="B19" s="81">
        <v>50.902999999999999</v>
      </c>
      <c r="C19" s="81">
        <v>49.901000000000003</v>
      </c>
      <c r="D19" s="81">
        <v>48.756</v>
      </c>
      <c r="E19" s="81">
        <v>48.441000000000003</v>
      </c>
      <c r="F19" s="81">
        <v>47.472999999999999</v>
      </c>
      <c r="G19" s="81">
        <v>46.738999999999997</v>
      </c>
      <c r="H19" s="81">
        <v>46.792000000000002</v>
      </c>
      <c r="I19" s="81">
        <v>47.478000000000002</v>
      </c>
      <c r="J19" s="81">
        <v>48.2</v>
      </c>
      <c r="K19" s="81">
        <v>48.625999999999998</v>
      </c>
      <c r="L19" s="81">
        <v>48.514000000000003</v>
      </c>
      <c r="M19" s="81">
        <v>49.118000000000002</v>
      </c>
      <c r="N19" s="81">
        <v>49.505000000000003</v>
      </c>
      <c r="O19" s="81">
        <v>49.616999999999997</v>
      </c>
      <c r="P19" s="81">
        <v>49.680999999999997</v>
      </c>
      <c r="Q19" s="81">
        <v>49.348999999999997</v>
      </c>
    </row>
    <row r="20" spans="1:17" ht="12" customHeight="1" x14ac:dyDescent="0.2">
      <c r="A20" s="52" t="s">
        <v>48</v>
      </c>
      <c r="B20" s="81">
        <v>75.363</v>
      </c>
      <c r="C20" s="81">
        <v>73.316999999999993</v>
      </c>
      <c r="D20" s="81">
        <v>71.635000000000005</v>
      </c>
      <c r="E20" s="81">
        <v>69.83</v>
      </c>
      <c r="F20" s="81">
        <v>70.774000000000001</v>
      </c>
      <c r="G20" s="81">
        <v>69.992999999999995</v>
      </c>
      <c r="H20" s="81">
        <v>71.013000000000005</v>
      </c>
      <c r="I20" s="81">
        <v>72.113</v>
      </c>
      <c r="J20" s="81">
        <v>72.301000000000002</v>
      </c>
      <c r="K20" s="81">
        <v>71.894999999999996</v>
      </c>
      <c r="L20" s="81">
        <v>72.128</v>
      </c>
      <c r="M20" s="81">
        <v>72.484999999999999</v>
      </c>
      <c r="N20" s="81">
        <v>71.912999999999997</v>
      </c>
      <c r="O20" s="81">
        <v>71.334999999999994</v>
      </c>
      <c r="P20" s="81">
        <v>71.673000000000002</v>
      </c>
      <c r="Q20" s="81">
        <v>72.072000000000003</v>
      </c>
    </row>
    <row r="21" spans="1:17" ht="12" customHeight="1" x14ac:dyDescent="0.2">
      <c r="A21" s="52" t="s">
        <v>49</v>
      </c>
      <c r="B21" s="81">
        <v>47.963999999999999</v>
      </c>
      <c r="C21" s="81">
        <v>47.485999999999997</v>
      </c>
      <c r="D21" s="81">
        <v>46.957000000000001</v>
      </c>
      <c r="E21" s="81">
        <v>45.953000000000003</v>
      </c>
      <c r="F21" s="81">
        <v>45.597000000000001</v>
      </c>
      <c r="G21" s="81">
        <v>44.493000000000002</v>
      </c>
      <c r="H21" s="81">
        <v>45.322000000000003</v>
      </c>
      <c r="I21" s="81">
        <v>45.41</v>
      </c>
      <c r="J21" s="81">
        <v>46.012</v>
      </c>
      <c r="K21" s="81">
        <v>46.777000000000001</v>
      </c>
      <c r="L21" s="81">
        <v>47.119</v>
      </c>
      <c r="M21" s="81">
        <v>46.607999999999997</v>
      </c>
      <c r="N21" s="81">
        <v>46.857999999999997</v>
      </c>
      <c r="O21" s="81">
        <v>46.438000000000002</v>
      </c>
      <c r="P21" s="81">
        <v>46.456000000000003</v>
      </c>
      <c r="Q21" s="81">
        <v>46.472999999999999</v>
      </c>
    </row>
    <row r="22" spans="1:17" ht="12" customHeight="1" x14ac:dyDescent="0.2">
      <c r="A22" s="52" t="s">
        <v>50</v>
      </c>
      <c r="B22" s="81">
        <v>79.777000000000001</v>
      </c>
      <c r="C22" s="81">
        <v>76.790999999999997</v>
      </c>
      <c r="D22" s="81">
        <v>75.468000000000004</v>
      </c>
      <c r="E22" s="81">
        <v>73.378</v>
      </c>
      <c r="F22" s="81">
        <v>73.105999999999995</v>
      </c>
      <c r="G22" s="81">
        <v>73.180000000000007</v>
      </c>
      <c r="H22" s="81">
        <v>74.093999999999994</v>
      </c>
      <c r="I22" s="81">
        <v>76.483000000000004</v>
      </c>
      <c r="J22" s="81">
        <v>76.932000000000002</v>
      </c>
      <c r="K22" s="81">
        <v>77.650000000000006</v>
      </c>
      <c r="L22" s="81">
        <v>76.972999999999999</v>
      </c>
      <c r="M22" s="81">
        <v>77.893000000000001</v>
      </c>
      <c r="N22" s="81">
        <v>77.978999999999999</v>
      </c>
      <c r="O22" s="81">
        <v>80.346999999999994</v>
      </c>
      <c r="P22" s="81">
        <v>83.817999999999998</v>
      </c>
      <c r="Q22" s="81">
        <v>85.581000000000003</v>
      </c>
    </row>
    <row r="23" spans="1:17" ht="12" customHeight="1" x14ac:dyDescent="0.2">
      <c r="A23" s="52" t="s">
        <v>51</v>
      </c>
      <c r="B23" s="81">
        <v>36.731999999999999</v>
      </c>
      <c r="C23" s="81">
        <v>35.962000000000003</v>
      </c>
      <c r="D23" s="81">
        <v>35.719000000000001</v>
      </c>
      <c r="E23" s="81">
        <v>34.692</v>
      </c>
      <c r="F23" s="81">
        <v>34.402999999999999</v>
      </c>
      <c r="G23" s="81">
        <v>34.051000000000002</v>
      </c>
      <c r="H23" s="81">
        <v>34.417000000000002</v>
      </c>
      <c r="I23" s="81">
        <v>34.753</v>
      </c>
      <c r="J23" s="81">
        <v>35.536000000000001</v>
      </c>
      <c r="K23" s="81">
        <v>35.79</v>
      </c>
      <c r="L23" s="81">
        <v>35.832999999999998</v>
      </c>
      <c r="M23" s="81">
        <v>35.655000000000001</v>
      </c>
      <c r="N23" s="81">
        <v>35.380000000000003</v>
      </c>
      <c r="O23" s="81">
        <v>34.908000000000001</v>
      </c>
      <c r="P23" s="81">
        <v>34.728000000000002</v>
      </c>
      <c r="Q23" s="81">
        <v>34.424999999999997</v>
      </c>
    </row>
    <row r="24" spans="1:17" ht="12" customHeight="1" x14ac:dyDescent="0.2">
      <c r="A24" s="52" t="s">
        <v>52</v>
      </c>
      <c r="B24" s="81">
        <v>53.402999999999999</v>
      </c>
      <c r="C24" s="81">
        <v>52.16</v>
      </c>
      <c r="D24" s="81">
        <v>50.122999999999998</v>
      </c>
      <c r="E24" s="81">
        <v>47.963000000000001</v>
      </c>
      <c r="F24" s="81">
        <v>46.22</v>
      </c>
      <c r="G24" s="81">
        <v>45.756999999999998</v>
      </c>
      <c r="H24" s="81">
        <v>46.058999999999997</v>
      </c>
      <c r="I24" s="81">
        <v>46.25</v>
      </c>
      <c r="J24" s="81">
        <v>46.301000000000002</v>
      </c>
      <c r="K24" s="81">
        <v>47.280999999999999</v>
      </c>
      <c r="L24" s="81">
        <v>47.072000000000003</v>
      </c>
      <c r="M24" s="81">
        <v>46.911000000000001</v>
      </c>
      <c r="N24" s="81">
        <v>47.213999999999999</v>
      </c>
      <c r="O24" s="81">
        <v>47.003999999999998</v>
      </c>
      <c r="P24" s="81">
        <v>46.706000000000003</v>
      </c>
      <c r="Q24" s="81">
        <v>46.079000000000001</v>
      </c>
    </row>
    <row r="25" spans="1:17" ht="12" customHeight="1" x14ac:dyDescent="0.2">
      <c r="A25" s="52" t="s">
        <v>53</v>
      </c>
      <c r="B25" s="81">
        <v>61.25</v>
      </c>
      <c r="C25" s="81">
        <v>61.365000000000002</v>
      </c>
      <c r="D25" s="81">
        <v>61.896000000000001</v>
      </c>
      <c r="E25" s="81">
        <v>61.923000000000002</v>
      </c>
      <c r="F25" s="81">
        <v>62.015000000000001</v>
      </c>
      <c r="G25" s="81">
        <v>61.478000000000002</v>
      </c>
      <c r="H25" s="81">
        <v>63.725999999999999</v>
      </c>
      <c r="I25" s="81">
        <v>66.879000000000005</v>
      </c>
      <c r="J25" s="81">
        <v>67.733999999999995</v>
      </c>
      <c r="K25" s="81">
        <v>67.570999999999998</v>
      </c>
      <c r="L25" s="81">
        <v>67.558000000000007</v>
      </c>
      <c r="M25" s="81">
        <v>69.066000000000003</v>
      </c>
      <c r="N25" s="81">
        <v>70.600999999999999</v>
      </c>
      <c r="O25" s="81">
        <v>70.691999999999993</v>
      </c>
      <c r="P25" s="81">
        <v>71.013000000000005</v>
      </c>
      <c r="Q25" s="81">
        <v>72.543000000000006</v>
      </c>
    </row>
    <row r="26" spans="1:17" ht="12" customHeight="1" x14ac:dyDescent="0.2">
      <c r="A26" s="52" t="s">
        <v>54</v>
      </c>
      <c r="B26" s="81">
        <v>58.645000000000003</v>
      </c>
      <c r="C26" s="81">
        <v>56.194000000000003</v>
      </c>
      <c r="D26" s="81">
        <v>54.936999999999998</v>
      </c>
      <c r="E26" s="81">
        <v>52.904000000000003</v>
      </c>
      <c r="F26" s="81">
        <v>51.878999999999998</v>
      </c>
      <c r="G26" s="81">
        <v>50.621000000000002</v>
      </c>
      <c r="H26" s="81">
        <v>50.582000000000001</v>
      </c>
      <c r="I26" s="81">
        <v>52.101999999999997</v>
      </c>
      <c r="J26" s="81">
        <v>52.143000000000001</v>
      </c>
      <c r="K26" s="81">
        <v>53.253999999999998</v>
      </c>
      <c r="L26" s="81">
        <v>53.209000000000003</v>
      </c>
      <c r="M26" s="81">
        <v>53.079000000000001</v>
      </c>
      <c r="N26" s="81">
        <v>52.539000000000001</v>
      </c>
      <c r="O26" s="81">
        <v>51.841000000000001</v>
      </c>
      <c r="P26" s="81">
        <v>50.832999999999998</v>
      </c>
      <c r="Q26" s="81">
        <v>50.819000000000003</v>
      </c>
    </row>
    <row r="27" spans="1:17" ht="12" customHeight="1" x14ac:dyDescent="0.2">
      <c r="A27" s="50" t="s">
        <v>55</v>
      </c>
      <c r="B27" s="82">
        <f>SUM(B8:B26)</f>
        <v>1089.6869999999999</v>
      </c>
      <c r="C27" s="82">
        <f t="shared" ref="C27:F27" si="0">SUM(C8:C26)</f>
        <v>1063.8679999999999</v>
      </c>
      <c r="D27" s="82">
        <f t="shared" si="0"/>
        <v>1043.23</v>
      </c>
      <c r="E27" s="82">
        <f t="shared" si="0"/>
        <v>1027.2730000000001</v>
      </c>
      <c r="F27" s="82">
        <f t="shared" si="0"/>
        <v>1030.509</v>
      </c>
      <c r="G27" s="82">
        <f t="shared" ref="G27:I27" si="1">SUM(G8:G26)</f>
        <v>1023.444</v>
      </c>
      <c r="H27" s="82">
        <f t="shared" si="1"/>
        <v>1029.7730000000001</v>
      </c>
      <c r="I27" s="82">
        <f t="shared" si="1"/>
        <v>1050.4560000000001</v>
      </c>
      <c r="J27" s="82">
        <f t="shared" ref="J27:N27" si="2">SUM(J8:J26)</f>
        <v>1064.9400000000003</v>
      </c>
      <c r="K27" s="82">
        <f t="shared" si="2"/>
        <v>1077.7569999999998</v>
      </c>
      <c r="L27" s="82">
        <f t="shared" si="2"/>
        <v>1081.9910000000002</v>
      </c>
      <c r="M27" s="82">
        <f t="shared" si="2"/>
        <v>1083.6319999999998</v>
      </c>
      <c r="N27" s="82">
        <f t="shared" si="2"/>
        <v>1085.7749999999999</v>
      </c>
      <c r="O27" s="82">
        <f t="shared" ref="O27:P27" si="3">SUM(O8:O26)</f>
        <v>1081.5099999999998</v>
      </c>
      <c r="P27" s="82">
        <f t="shared" si="3"/>
        <v>1082.172</v>
      </c>
      <c r="Q27" s="82">
        <f t="shared" ref="Q27" si="4">SUM(Q8:Q26)</f>
        <v>1083.0139999999999</v>
      </c>
    </row>
    <row r="28" spans="1:17" ht="12" customHeight="1" x14ac:dyDescent="0.2">
      <c r="A28" s="51" t="s">
        <v>0</v>
      </c>
      <c r="B28" s="58"/>
      <c r="C28" s="58"/>
      <c r="D28" s="58"/>
      <c r="E28" s="58"/>
      <c r="F28" s="58"/>
      <c r="G28" s="58"/>
      <c r="H28" s="58"/>
      <c r="I28" s="58"/>
      <c r="J28" s="58"/>
      <c r="K28" s="58"/>
      <c r="L28" s="58"/>
      <c r="M28" s="58"/>
      <c r="N28" s="58"/>
      <c r="O28" s="58"/>
      <c r="P28" s="58"/>
      <c r="Q28" s="58"/>
    </row>
    <row r="29" spans="1:17" ht="12" customHeight="1" x14ac:dyDescent="0.2">
      <c r="A29" s="53" t="s">
        <v>36</v>
      </c>
      <c r="B29" s="81">
        <f>B8+B9+B10+B11</f>
        <v>250.90900000000002</v>
      </c>
      <c r="C29" s="81">
        <f t="shared" ref="C29:F29" si="5">C8+C9+C10+C11</f>
        <v>248.505</v>
      </c>
      <c r="D29" s="81">
        <f t="shared" si="5"/>
        <v>242.358</v>
      </c>
      <c r="E29" s="81">
        <f t="shared" si="5"/>
        <v>241.28</v>
      </c>
      <c r="F29" s="81">
        <f t="shared" si="5"/>
        <v>246.03500000000003</v>
      </c>
      <c r="G29" s="81">
        <f t="shared" ref="G29:I29" si="6">G8+G9+G10+G11</f>
        <v>243.06200000000001</v>
      </c>
      <c r="H29" s="81">
        <f t="shared" si="6"/>
        <v>243.43300000000002</v>
      </c>
      <c r="I29" s="81">
        <f t="shared" si="6"/>
        <v>247.01900000000001</v>
      </c>
      <c r="J29" s="81">
        <f t="shared" ref="J29:N29" si="7">J8+J9+J10+J11</f>
        <v>251.66200000000001</v>
      </c>
      <c r="K29" s="81">
        <f t="shared" si="7"/>
        <v>253.48599999999999</v>
      </c>
      <c r="L29" s="81">
        <f t="shared" si="7"/>
        <v>255.77500000000001</v>
      </c>
      <c r="M29" s="81">
        <f t="shared" si="7"/>
        <v>254.13200000000001</v>
      </c>
      <c r="N29" s="81">
        <f t="shared" si="7"/>
        <v>252.214</v>
      </c>
      <c r="O29" s="81">
        <f t="shared" ref="O29:P29" si="8">O8+O9+O10+O11</f>
        <v>246.864</v>
      </c>
      <c r="P29" s="81">
        <f t="shared" si="8"/>
        <v>243.179</v>
      </c>
      <c r="Q29" s="81">
        <f t="shared" ref="Q29" si="9">Q8+Q9+Q10+Q11</f>
        <v>244.86200000000002</v>
      </c>
    </row>
    <row r="30" spans="1:17" ht="12" customHeight="1" x14ac:dyDescent="0.2">
      <c r="A30" s="53" t="s">
        <v>40</v>
      </c>
      <c r="B30" s="81">
        <f>B13+B14+B15+B16+B17+B18+B19+B20+B21+B22+B23+B24+B25+B26</f>
        <v>838.77800000000002</v>
      </c>
      <c r="C30" s="81">
        <f t="shared" ref="C30:F30" si="10">C13+C14+C15+C16+C17+C18+C19+C20+C21+C22+C23+C24+C25+C26</f>
        <v>815.36299999999994</v>
      </c>
      <c r="D30" s="81">
        <f t="shared" si="10"/>
        <v>800.87199999999996</v>
      </c>
      <c r="E30" s="81">
        <f t="shared" si="10"/>
        <v>785.99300000000005</v>
      </c>
      <c r="F30" s="81">
        <f t="shared" si="10"/>
        <v>784.47400000000005</v>
      </c>
      <c r="G30" s="81">
        <f t="shared" ref="G30:I30" si="11">G13+G14+G15+G16+G17+G18+G19+G20+G21+G22+G23+G24+G25+G26</f>
        <v>780.38199999999983</v>
      </c>
      <c r="H30" s="81">
        <f t="shared" si="11"/>
        <v>786.34</v>
      </c>
      <c r="I30" s="81">
        <f t="shared" si="11"/>
        <v>803.43700000000001</v>
      </c>
      <c r="J30" s="81">
        <f t="shared" ref="J30:N30" si="12">J13+J14+J15+J16+J17+J18+J19+J20+J21+J22+J23+J24+J25+J26</f>
        <v>813.27800000000002</v>
      </c>
      <c r="K30" s="81">
        <f t="shared" si="12"/>
        <v>824.27099999999996</v>
      </c>
      <c r="L30" s="81">
        <f t="shared" si="12"/>
        <v>826.21599999999989</v>
      </c>
      <c r="M30" s="81">
        <f t="shared" si="12"/>
        <v>829.5</v>
      </c>
      <c r="N30" s="81">
        <f t="shared" si="12"/>
        <v>833.56100000000004</v>
      </c>
      <c r="O30" s="81">
        <f t="shared" ref="O30:P30" si="13">O13+O14+O15+O16+O17+O18+O19+O20+O21+O22+O23+O24+O25+O26</f>
        <v>834.64600000000007</v>
      </c>
      <c r="P30" s="81">
        <f t="shared" si="13"/>
        <v>838.99299999999994</v>
      </c>
      <c r="Q30" s="81">
        <f t="shared" ref="Q30" si="14">Q13+Q14+Q15+Q16+Q17+Q18+Q19+Q20+Q21+Q22+Q23+Q24+Q25+Q26</f>
        <v>838.15199999999982</v>
      </c>
    </row>
    <row r="31" spans="1:17" ht="12" customHeight="1" x14ac:dyDescent="0.2">
      <c r="A31" s="23"/>
      <c r="B31" s="20"/>
      <c r="C31" s="20"/>
      <c r="D31" s="20"/>
      <c r="E31" s="20"/>
      <c r="F31" s="20"/>
      <c r="G31" s="20"/>
      <c r="H31" s="20"/>
      <c r="I31" s="20"/>
    </row>
    <row r="32" spans="1:17" s="22" customFormat="1" ht="12" customHeight="1" x14ac:dyDescent="0.2">
      <c r="A32" s="17"/>
      <c r="B32" s="181" t="s">
        <v>58</v>
      </c>
      <c r="C32" s="181"/>
      <c r="D32" s="181"/>
      <c r="E32" s="181"/>
      <c r="F32" s="181"/>
      <c r="G32" s="181"/>
      <c r="H32" s="181"/>
      <c r="I32" s="181"/>
      <c r="J32" s="181"/>
      <c r="K32" s="181"/>
      <c r="L32" s="181"/>
      <c r="M32" s="181"/>
      <c r="N32" s="181"/>
      <c r="O32" s="181"/>
      <c r="P32" s="181"/>
      <c r="Q32" s="181"/>
    </row>
    <row r="33" spans="1:17" ht="12" customHeight="1" x14ac:dyDescent="0.2">
      <c r="A33" s="52" t="s">
        <v>37</v>
      </c>
      <c r="B33" s="31" t="s">
        <v>2</v>
      </c>
      <c r="C33" s="31">
        <f t="shared" ref="C33:C36" si="15">ROUND((C8/B8)*100-100,5)</f>
        <v>-0.62756999999999996</v>
      </c>
      <c r="D33" s="31">
        <f t="shared" ref="D33:D36" si="16">ROUND((D8/C8)*100-100,5)</f>
        <v>-1.00383</v>
      </c>
      <c r="E33" s="31">
        <f t="shared" ref="E33:E36" si="17">ROUND((E8/D8)*100-100,5)</f>
        <v>1.9221699999999999</v>
      </c>
      <c r="F33" s="31">
        <f t="shared" ref="F33:F36" si="18">ROUND((F8/E8)*100-100,5)</f>
        <v>0.34165000000000001</v>
      </c>
      <c r="G33" s="31">
        <f t="shared" ref="G33:G36" si="19">ROUND((G8/F8)*100-100,5)</f>
        <v>-2.2880799999999999</v>
      </c>
      <c r="H33" s="31">
        <f t="shared" ref="H33:H36" si="20">ROUND((H8/G8)*100-100,5)</f>
        <v>1.9820500000000001</v>
      </c>
      <c r="I33" s="31">
        <f t="shared" ref="I33:I36" si="21">ROUND((I8/H8)*100-100,5)</f>
        <v>2.1758700000000002</v>
      </c>
      <c r="J33" s="31">
        <f t="shared" ref="J33:J36" si="22">ROUND((J8/I8)*100-100,5)</f>
        <v>1.8700300000000001</v>
      </c>
      <c r="K33" s="31">
        <f t="shared" ref="K33:M33" si="23">ROUND((K8/J8)*100-100,5)</f>
        <v>0.50948000000000004</v>
      </c>
      <c r="L33" s="31">
        <f t="shared" si="23"/>
        <v>0.79169999999999996</v>
      </c>
      <c r="M33" s="31">
        <f t="shared" si="23"/>
        <v>-1.5761499999999999</v>
      </c>
      <c r="N33" s="31">
        <f t="shared" ref="N33:Q36" si="24">ROUND((N8/M8)*100-100,5)</f>
        <v>0.35820999999999997</v>
      </c>
      <c r="O33" s="31">
        <f t="shared" si="24"/>
        <v>-0.42515999999999998</v>
      </c>
      <c r="P33" s="31">
        <f t="shared" si="24"/>
        <v>-0.57721</v>
      </c>
      <c r="Q33" s="31">
        <f t="shared" si="24"/>
        <v>0.55935999999999997</v>
      </c>
    </row>
    <row r="34" spans="1:17" ht="12" customHeight="1" x14ac:dyDescent="0.2">
      <c r="A34" s="52" t="s">
        <v>38</v>
      </c>
      <c r="B34" s="31" t="s">
        <v>2</v>
      </c>
      <c r="C34" s="31">
        <f t="shared" si="15"/>
        <v>-2.81088</v>
      </c>
      <c r="D34" s="31">
        <f t="shared" si="16"/>
        <v>-3.7096900000000002</v>
      </c>
      <c r="E34" s="31">
        <f t="shared" si="17"/>
        <v>-0.97299999999999998</v>
      </c>
      <c r="F34" s="31">
        <f t="shared" si="18"/>
        <v>3.0758399999999999</v>
      </c>
      <c r="G34" s="31">
        <f t="shared" si="19"/>
        <v>-3.2270099999999999</v>
      </c>
      <c r="H34" s="31">
        <f t="shared" si="20"/>
        <v>-0.74134999999999995</v>
      </c>
      <c r="I34" s="31">
        <f t="shared" si="21"/>
        <v>-0.95518999999999998</v>
      </c>
      <c r="J34" s="31">
        <f t="shared" si="22"/>
        <v>6.1589999999999999E-2</v>
      </c>
      <c r="K34" s="31">
        <f t="shared" ref="K34:M34" si="25">ROUND((K9/J9)*100-100,5)</f>
        <v>-1.3916599999999999</v>
      </c>
      <c r="L34" s="31">
        <f t="shared" si="25"/>
        <v>4.4150000000000002E-2</v>
      </c>
      <c r="M34" s="31">
        <f t="shared" si="25"/>
        <v>-2.3100499999999999</v>
      </c>
      <c r="N34" s="31">
        <f t="shared" si="24"/>
        <v>-3.0251600000000001</v>
      </c>
      <c r="O34" s="31">
        <f t="shared" si="24"/>
        <v>-1.3091699999999999</v>
      </c>
      <c r="P34" s="31">
        <f t="shared" si="24"/>
        <v>8.1399999999999997E-3</v>
      </c>
      <c r="Q34" s="31">
        <f t="shared" si="24"/>
        <v>0.67705000000000004</v>
      </c>
    </row>
    <row r="35" spans="1:17" ht="12" customHeight="1" x14ac:dyDescent="0.2">
      <c r="A35" s="52" t="s">
        <v>39</v>
      </c>
      <c r="B35" s="31" t="s">
        <v>2</v>
      </c>
      <c r="C35" s="31">
        <f t="shared" si="15"/>
        <v>-0.59794999999999998</v>
      </c>
      <c r="D35" s="31">
        <f t="shared" si="16"/>
        <v>-2.4636800000000001</v>
      </c>
      <c r="E35" s="31">
        <f t="shared" si="17"/>
        <v>-3.5394399999999999</v>
      </c>
      <c r="F35" s="31">
        <f t="shared" si="18"/>
        <v>-0.83211999999999997</v>
      </c>
      <c r="G35" s="31">
        <f t="shared" si="19"/>
        <v>-2.6974499999999999</v>
      </c>
      <c r="H35" s="31">
        <f t="shared" si="20"/>
        <v>-1.2229000000000001</v>
      </c>
      <c r="I35" s="31">
        <f t="shared" si="21"/>
        <v>1.60304</v>
      </c>
      <c r="J35" s="31">
        <f t="shared" si="22"/>
        <v>0.41021000000000002</v>
      </c>
      <c r="K35" s="31">
        <f t="shared" ref="K35:M35" si="26">ROUND((K10/J10)*100-100,5)</f>
        <v>0.4037</v>
      </c>
      <c r="L35" s="31">
        <f t="shared" si="26"/>
        <v>-0.50319999999999998</v>
      </c>
      <c r="M35" s="31">
        <f t="shared" si="26"/>
        <v>-1.32365</v>
      </c>
      <c r="N35" s="31">
        <f t="shared" si="24"/>
        <v>-2.2512099999999999</v>
      </c>
      <c r="O35" s="31">
        <f t="shared" si="24"/>
        <v>-3.91621</v>
      </c>
      <c r="P35" s="31">
        <f t="shared" si="24"/>
        <v>-1.3499000000000001</v>
      </c>
      <c r="Q35" s="31">
        <f t="shared" si="24"/>
        <v>-1.2783899999999999</v>
      </c>
    </row>
    <row r="36" spans="1:17" ht="12" customHeight="1" x14ac:dyDescent="0.2">
      <c r="A36" s="52" t="s">
        <v>34</v>
      </c>
      <c r="B36" s="31" t="s">
        <v>2</v>
      </c>
      <c r="C36" s="31">
        <f t="shared" si="15"/>
        <v>0.16305</v>
      </c>
      <c r="D36" s="31">
        <f t="shared" si="16"/>
        <v>-2.1161400000000001</v>
      </c>
      <c r="E36" s="31">
        <f t="shared" si="17"/>
        <v>0.49036999999999997</v>
      </c>
      <c r="F36" s="31">
        <f t="shared" si="18"/>
        <v>3.07212</v>
      </c>
      <c r="G36" s="31">
        <f t="shared" si="19"/>
        <v>1.2998799999999999</v>
      </c>
      <c r="H36" s="31">
        <f t="shared" si="20"/>
        <v>0.67462</v>
      </c>
      <c r="I36" s="31">
        <f t="shared" si="21"/>
        <v>2.80755</v>
      </c>
      <c r="J36" s="31">
        <f t="shared" si="22"/>
        <v>3.6653799999999999</v>
      </c>
      <c r="K36" s="31">
        <f t="shared" ref="K36:M36" si="27">ROUND((K11/J11)*100-100,5)</f>
        <v>2.2631299999999999</v>
      </c>
      <c r="L36" s="31">
        <f t="shared" si="27"/>
        <v>2.00563</v>
      </c>
      <c r="M36" s="31">
        <f t="shared" si="27"/>
        <v>0.93498999999999999</v>
      </c>
      <c r="N36" s="31">
        <f t="shared" si="24"/>
        <v>0.72487000000000001</v>
      </c>
      <c r="O36" s="31">
        <f t="shared" si="24"/>
        <v>-2.5107599999999999</v>
      </c>
      <c r="P36" s="31">
        <f t="shared" si="24"/>
        <v>-2.7054800000000001</v>
      </c>
      <c r="Q36" s="31">
        <f t="shared" si="24"/>
        <v>1.44872</v>
      </c>
    </row>
    <row r="37" spans="1:17" ht="12" customHeight="1" x14ac:dyDescent="0.2">
      <c r="A37" s="29"/>
      <c r="B37" s="31"/>
      <c r="C37" s="31"/>
      <c r="D37" s="31"/>
      <c r="E37" s="31"/>
      <c r="F37" s="31"/>
      <c r="G37" s="31"/>
      <c r="H37" s="31"/>
      <c r="I37" s="31"/>
      <c r="J37" s="31"/>
      <c r="K37" s="31"/>
      <c r="L37" s="31"/>
      <c r="M37" s="31"/>
      <c r="N37" s="31"/>
      <c r="O37" s="31"/>
      <c r="P37" s="31"/>
      <c r="Q37" s="31"/>
    </row>
    <row r="38" spans="1:17" ht="12" customHeight="1" x14ac:dyDescent="0.2">
      <c r="A38" s="52" t="s">
        <v>41</v>
      </c>
      <c r="B38" s="31" t="s">
        <v>2</v>
      </c>
      <c r="C38" s="31">
        <f t="shared" ref="C38:C52" si="28">ROUND((C13/B13)*100-100,5)</f>
        <v>-1.9877499999999999</v>
      </c>
      <c r="D38" s="31">
        <f t="shared" ref="D38:D52" si="29">ROUND((D13/C13)*100-100,5)</f>
        <v>-1.87778</v>
      </c>
      <c r="E38" s="31">
        <f t="shared" ref="E38:E52" si="30">ROUND((E13/D13)*100-100,5)</f>
        <v>-0.94799</v>
      </c>
      <c r="F38" s="31">
        <f t="shared" ref="F38:F52" si="31">ROUND((F13/E13)*100-100,5)</f>
        <v>1.45838</v>
      </c>
      <c r="G38" s="31">
        <f t="shared" ref="G38:G52" si="32">ROUND((G13/F13)*100-100,5)</f>
        <v>-8.0210000000000004E-2</v>
      </c>
      <c r="H38" s="31">
        <f t="shared" ref="H38:H52" si="33">ROUND((H13/G13)*100-100,5)</f>
        <v>-0.60528999999999999</v>
      </c>
      <c r="I38" s="31">
        <f t="shared" ref="I38:I52" si="34">ROUND((I13/H13)*100-100,5)</f>
        <v>1.66056</v>
      </c>
      <c r="J38" s="31">
        <f t="shared" ref="J38:J52" si="35">ROUND((J13/I13)*100-100,5)</f>
        <v>0.67688999999999999</v>
      </c>
      <c r="K38" s="31">
        <f t="shared" ref="K38:M38" si="36">ROUND((K13/J13)*100-100,5)</f>
        <v>1.2894399999999999</v>
      </c>
      <c r="L38" s="31">
        <f t="shared" si="36"/>
        <v>0.31786999999999999</v>
      </c>
      <c r="M38" s="31">
        <f t="shared" si="36"/>
        <v>7.77E-3</v>
      </c>
      <c r="N38" s="31">
        <f t="shared" ref="N38:Q52" si="37">ROUND((N13/M13)*100-100,5)</f>
        <v>0.52805999999999997</v>
      </c>
      <c r="O38" s="31">
        <f t="shared" si="37"/>
        <v>0.30436000000000002</v>
      </c>
      <c r="P38" s="31">
        <f t="shared" si="37"/>
        <v>-0.26801000000000003</v>
      </c>
      <c r="Q38" s="31">
        <f t="shared" si="37"/>
        <v>0.87258999999999998</v>
      </c>
    </row>
    <row r="39" spans="1:17" ht="12" customHeight="1" x14ac:dyDescent="0.2">
      <c r="A39" s="52" t="s">
        <v>42</v>
      </c>
      <c r="B39" s="31" t="s">
        <v>2</v>
      </c>
      <c r="C39" s="31">
        <f t="shared" si="28"/>
        <v>-1.8708400000000001</v>
      </c>
      <c r="D39" s="31">
        <f t="shared" si="29"/>
        <v>-2.15889</v>
      </c>
      <c r="E39" s="31">
        <f t="shared" si="30"/>
        <v>-1.13859</v>
      </c>
      <c r="F39" s="31">
        <f t="shared" si="31"/>
        <v>1.2613799999999999</v>
      </c>
      <c r="G39" s="31">
        <f t="shared" si="32"/>
        <v>3.4169800000000001</v>
      </c>
      <c r="H39" s="31">
        <f t="shared" si="33"/>
        <v>1.8773899999999999</v>
      </c>
      <c r="I39" s="31">
        <f t="shared" si="34"/>
        <v>3.2213799999999999</v>
      </c>
      <c r="J39" s="31">
        <f t="shared" si="35"/>
        <v>1.90903</v>
      </c>
      <c r="K39" s="31">
        <f t="shared" ref="K39:M39" si="38">ROUND((K14/J14)*100-100,5)</f>
        <v>1.2083699999999999</v>
      </c>
      <c r="L39" s="31">
        <f t="shared" si="38"/>
        <v>1.65923</v>
      </c>
      <c r="M39" s="31">
        <f t="shared" si="38"/>
        <v>0.76570000000000005</v>
      </c>
      <c r="N39" s="31">
        <f t="shared" si="37"/>
        <v>2.2839299999999998</v>
      </c>
      <c r="O39" s="31">
        <f t="shared" si="37"/>
        <v>-0.26252999999999999</v>
      </c>
      <c r="P39" s="31">
        <f t="shared" si="37"/>
        <v>0.41164000000000001</v>
      </c>
      <c r="Q39" s="31">
        <f t="shared" si="37"/>
        <v>0.15337999999999999</v>
      </c>
    </row>
    <row r="40" spans="1:17" ht="12" customHeight="1" x14ac:dyDescent="0.2">
      <c r="A40" s="52" t="s">
        <v>43</v>
      </c>
      <c r="B40" s="31" t="s">
        <v>2</v>
      </c>
      <c r="C40" s="31">
        <f t="shared" si="28"/>
        <v>-7.1557599999999999</v>
      </c>
      <c r="D40" s="31">
        <f t="shared" si="29"/>
        <v>-2.4219900000000001</v>
      </c>
      <c r="E40" s="31">
        <f t="shared" si="30"/>
        <v>-1.286E-2</v>
      </c>
      <c r="F40" s="31">
        <f t="shared" si="31"/>
        <v>-1.97007</v>
      </c>
      <c r="G40" s="31">
        <f t="shared" si="32"/>
        <v>5.6860000000000001E-2</v>
      </c>
      <c r="H40" s="31">
        <f t="shared" si="33"/>
        <v>-2.7581699999999998</v>
      </c>
      <c r="I40" s="31">
        <f t="shared" si="34"/>
        <v>-0.39332</v>
      </c>
      <c r="J40" s="31">
        <f t="shared" si="35"/>
        <v>1.30647</v>
      </c>
      <c r="K40" s="31">
        <f t="shared" ref="K40:M40" si="39">ROUND((K15/J15)*100-100,5)</f>
        <v>1.41435</v>
      </c>
      <c r="L40" s="31">
        <f t="shared" si="39"/>
        <v>0.50075000000000003</v>
      </c>
      <c r="M40" s="31">
        <f t="shared" si="39"/>
        <v>-0.13111999999999999</v>
      </c>
      <c r="N40" s="31">
        <f t="shared" si="37"/>
        <v>-1.45295</v>
      </c>
      <c r="O40" s="31">
        <f t="shared" si="37"/>
        <v>-0.54844999999999999</v>
      </c>
      <c r="P40" s="31">
        <f t="shared" si="37"/>
        <v>-0.83279000000000003</v>
      </c>
      <c r="Q40" s="31">
        <f t="shared" si="37"/>
        <v>-0.58536999999999995</v>
      </c>
    </row>
    <row r="41" spans="1:17" ht="12" customHeight="1" x14ac:dyDescent="0.2">
      <c r="A41" s="52" t="s">
        <v>44</v>
      </c>
      <c r="B41" s="31" t="s">
        <v>2</v>
      </c>
      <c r="C41" s="31">
        <f t="shared" si="28"/>
        <v>-2.9273899999999999</v>
      </c>
      <c r="D41" s="31">
        <f t="shared" si="29"/>
        <v>-0.90864</v>
      </c>
      <c r="E41" s="31">
        <f t="shared" si="30"/>
        <v>-2.5639500000000002</v>
      </c>
      <c r="F41" s="31">
        <f t="shared" si="31"/>
        <v>1.2799799999999999</v>
      </c>
      <c r="G41" s="31">
        <f t="shared" si="32"/>
        <v>8.0629999999999993E-2</v>
      </c>
      <c r="H41" s="31">
        <f t="shared" si="33"/>
        <v>1.21244</v>
      </c>
      <c r="I41" s="31">
        <f t="shared" si="34"/>
        <v>2.6982900000000001</v>
      </c>
      <c r="J41" s="31">
        <f t="shared" si="35"/>
        <v>5.3478000000000003</v>
      </c>
      <c r="K41" s="31">
        <f t="shared" ref="K41:M41" si="40">ROUND((K16/J16)*100-100,5)</f>
        <v>5.4625700000000004</v>
      </c>
      <c r="L41" s="31">
        <f t="shared" si="40"/>
        <v>0.31914999999999999</v>
      </c>
      <c r="M41" s="31">
        <f t="shared" si="40"/>
        <v>1.954</v>
      </c>
      <c r="N41" s="31">
        <f t="shared" si="37"/>
        <v>1.4220699999999999</v>
      </c>
      <c r="O41" s="31">
        <f t="shared" si="37"/>
        <v>0.63044999999999995</v>
      </c>
      <c r="P41" s="31">
        <f t="shared" si="37"/>
        <v>1.17449</v>
      </c>
      <c r="Q41" s="31">
        <f t="shared" si="37"/>
        <v>-6.1724899999999998</v>
      </c>
    </row>
    <row r="42" spans="1:17" ht="12" customHeight="1" x14ac:dyDescent="0.2">
      <c r="A42" s="52" t="s">
        <v>45</v>
      </c>
      <c r="B42" s="31" t="s">
        <v>2</v>
      </c>
      <c r="C42" s="31">
        <f t="shared" si="28"/>
        <v>-3.9676800000000001</v>
      </c>
      <c r="D42" s="31">
        <f t="shared" si="29"/>
        <v>-2.1580300000000001</v>
      </c>
      <c r="E42" s="31">
        <f t="shared" si="30"/>
        <v>-2.4449000000000001</v>
      </c>
      <c r="F42" s="31">
        <f t="shared" si="31"/>
        <v>3.8649999999999997E-2</v>
      </c>
      <c r="G42" s="31">
        <f t="shared" si="32"/>
        <v>-0.88856000000000002</v>
      </c>
      <c r="H42" s="31">
        <f t="shared" si="33"/>
        <v>-1.47522</v>
      </c>
      <c r="I42" s="31">
        <f t="shared" si="34"/>
        <v>0.95711999999999997</v>
      </c>
      <c r="J42" s="31">
        <f t="shared" si="35"/>
        <v>1.57656</v>
      </c>
      <c r="K42" s="31">
        <f t="shared" ref="K42:M42" si="41">ROUND((K17/J17)*100-100,5)</f>
        <v>1.40371</v>
      </c>
      <c r="L42" s="31">
        <f t="shared" si="41"/>
        <v>-0.47264</v>
      </c>
      <c r="M42" s="31">
        <f t="shared" si="41"/>
        <v>-2.9963500000000001</v>
      </c>
      <c r="N42" s="31">
        <f t="shared" si="37"/>
        <v>-0.35920999999999997</v>
      </c>
      <c r="O42" s="31">
        <f t="shared" si="37"/>
        <v>0.20687</v>
      </c>
      <c r="P42" s="31">
        <f t="shared" si="37"/>
        <v>0.41743999999999998</v>
      </c>
      <c r="Q42" s="31">
        <f t="shared" si="37"/>
        <v>-6.9540000000000005E-2</v>
      </c>
    </row>
    <row r="43" spans="1:17" ht="12" customHeight="1" x14ac:dyDescent="0.2">
      <c r="A43" s="52" t="s">
        <v>46</v>
      </c>
      <c r="B43" s="31" t="s">
        <v>2</v>
      </c>
      <c r="C43" s="31">
        <f t="shared" si="28"/>
        <v>-2.81074</v>
      </c>
      <c r="D43" s="31">
        <f t="shared" si="29"/>
        <v>-1.6770499999999999</v>
      </c>
      <c r="E43" s="31">
        <f t="shared" si="30"/>
        <v>-0.31530999999999998</v>
      </c>
      <c r="F43" s="31">
        <f t="shared" si="31"/>
        <v>1.0679000000000001</v>
      </c>
      <c r="G43" s="31">
        <f t="shared" si="32"/>
        <v>-0.65125999999999995</v>
      </c>
      <c r="H43" s="31">
        <f t="shared" si="33"/>
        <v>1.6545700000000001</v>
      </c>
      <c r="I43" s="31">
        <f t="shared" si="34"/>
        <v>4.0255599999999996</v>
      </c>
      <c r="J43" s="31">
        <f t="shared" si="35"/>
        <v>0.10496999999999999</v>
      </c>
      <c r="K43" s="31">
        <f t="shared" ref="K43:M43" si="42">ROUND((K18/J18)*100-100,5)</f>
        <v>1.59277</v>
      </c>
      <c r="L43" s="31">
        <f t="shared" si="42"/>
        <v>1.3348599999999999</v>
      </c>
      <c r="M43" s="31">
        <f t="shared" si="42"/>
        <v>1.80592</v>
      </c>
      <c r="N43" s="31">
        <f t="shared" si="37"/>
        <v>1.37233</v>
      </c>
      <c r="O43" s="31">
        <f t="shared" si="37"/>
        <v>0.82559000000000005</v>
      </c>
      <c r="P43" s="31">
        <f t="shared" si="37"/>
        <v>1.1852499999999999</v>
      </c>
      <c r="Q43" s="31">
        <f t="shared" si="37"/>
        <v>0.1242</v>
      </c>
    </row>
    <row r="44" spans="1:17" ht="12" customHeight="1" x14ac:dyDescent="0.2">
      <c r="A44" s="52" t="s">
        <v>47</v>
      </c>
      <c r="B44" s="31" t="s">
        <v>2</v>
      </c>
      <c r="C44" s="31">
        <f t="shared" si="28"/>
        <v>-1.96845</v>
      </c>
      <c r="D44" s="31">
        <f t="shared" si="29"/>
        <v>-2.29454</v>
      </c>
      <c r="E44" s="31">
        <f t="shared" si="30"/>
        <v>-0.64607000000000003</v>
      </c>
      <c r="F44" s="31">
        <f t="shared" si="31"/>
        <v>-1.99831</v>
      </c>
      <c r="G44" s="31">
        <f t="shared" si="32"/>
        <v>-1.5461400000000001</v>
      </c>
      <c r="H44" s="31">
        <f t="shared" si="33"/>
        <v>0.1134</v>
      </c>
      <c r="I44" s="31">
        <f t="shared" si="34"/>
        <v>1.4660599999999999</v>
      </c>
      <c r="J44" s="31">
        <f t="shared" si="35"/>
        <v>1.5206999999999999</v>
      </c>
      <c r="K44" s="31">
        <f t="shared" ref="K44:M44" si="43">ROUND((K19/J19)*100-100,5)</f>
        <v>0.88382000000000005</v>
      </c>
      <c r="L44" s="31">
        <f t="shared" si="43"/>
        <v>-0.23033000000000001</v>
      </c>
      <c r="M44" s="31">
        <f t="shared" si="43"/>
        <v>1.2450000000000001</v>
      </c>
      <c r="N44" s="31">
        <f t="shared" si="37"/>
        <v>0.78790000000000004</v>
      </c>
      <c r="O44" s="31">
        <f t="shared" si="37"/>
        <v>0.22624</v>
      </c>
      <c r="P44" s="31">
        <f t="shared" si="37"/>
        <v>0.12898999999999999</v>
      </c>
      <c r="Q44" s="31">
        <f t="shared" si="37"/>
        <v>-0.66825999999999997</v>
      </c>
    </row>
    <row r="45" spans="1:17" ht="12" customHeight="1" x14ac:dyDescent="0.2">
      <c r="A45" s="52" t="s">
        <v>48</v>
      </c>
      <c r="B45" s="31" t="s">
        <v>2</v>
      </c>
      <c r="C45" s="31">
        <f t="shared" si="28"/>
        <v>-2.7148599999999998</v>
      </c>
      <c r="D45" s="31">
        <f t="shared" si="29"/>
        <v>-2.2941500000000001</v>
      </c>
      <c r="E45" s="31">
        <f t="shared" si="30"/>
        <v>-2.51972</v>
      </c>
      <c r="F45" s="31">
        <f t="shared" si="31"/>
        <v>1.35185</v>
      </c>
      <c r="G45" s="31">
        <f t="shared" si="32"/>
        <v>-1.10351</v>
      </c>
      <c r="H45" s="31">
        <f t="shared" si="33"/>
        <v>1.45729</v>
      </c>
      <c r="I45" s="31">
        <f t="shared" si="34"/>
        <v>1.54901</v>
      </c>
      <c r="J45" s="31">
        <f t="shared" si="35"/>
        <v>0.26069999999999999</v>
      </c>
      <c r="K45" s="31">
        <f t="shared" ref="K45:M45" si="44">ROUND((K20/J20)*100-100,5)</f>
        <v>-0.56154000000000004</v>
      </c>
      <c r="L45" s="31">
        <f t="shared" si="44"/>
        <v>0.32407999999999998</v>
      </c>
      <c r="M45" s="31">
        <f t="shared" si="44"/>
        <v>0.49495</v>
      </c>
      <c r="N45" s="31">
        <f t="shared" si="37"/>
        <v>-0.78913</v>
      </c>
      <c r="O45" s="31">
        <f t="shared" si="37"/>
        <v>-0.80374999999999996</v>
      </c>
      <c r="P45" s="31">
        <f t="shared" si="37"/>
        <v>0.47382000000000002</v>
      </c>
      <c r="Q45" s="31">
        <f t="shared" si="37"/>
        <v>0.55669000000000002</v>
      </c>
    </row>
    <row r="46" spans="1:17" ht="12" customHeight="1" x14ac:dyDescent="0.2">
      <c r="A46" s="52" t="s">
        <v>49</v>
      </c>
      <c r="B46" s="31" t="s">
        <v>2</v>
      </c>
      <c r="C46" s="31">
        <f t="shared" si="28"/>
        <v>-0.99658000000000002</v>
      </c>
      <c r="D46" s="31">
        <f t="shared" si="29"/>
        <v>-1.1140099999999999</v>
      </c>
      <c r="E46" s="31">
        <f t="shared" si="30"/>
        <v>-2.1381299999999999</v>
      </c>
      <c r="F46" s="31">
        <f t="shared" si="31"/>
        <v>-0.77470000000000006</v>
      </c>
      <c r="G46" s="31">
        <f t="shared" si="32"/>
        <v>-2.4212099999999999</v>
      </c>
      <c r="H46" s="31">
        <f t="shared" si="33"/>
        <v>1.86321</v>
      </c>
      <c r="I46" s="31">
        <f t="shared" si="34"/>
        <v>0.19417000000000001</v>
      </c>
      <c r="J46" s="31">
        <f t="shared" si="35"/>
        <v>1.3257000000000001</v>
      </c>
      <c r="K46" s="31">
        <f t="shared" ref="K46:M46" si="45">ROUND((K21/J21)*100-100,5)</f>
        <v>1.6626099999999999</v>
      </c>
      <c r="L46" s="31">
        <f t="shared" si="45"/>
        <v>0.73112999999999995</v>
      </c>
      <c r="M46" s="31">
        <f t="shared" si="45"/>
        <v>-1.08449</v>
      </c>
      <c r="N46" s="31">
        <f t="shared" si="37"/>
        <v>0.53639000000000003</v>
      </c>
      <c r="O46" s="31">
        <f t="shared" si="37"/>
        <v>-0.89632999999999996</v>
      </c>
      <c r="P46" s="31">
        <f t="shared" si="37"/>
        <v>3.8760000000000003E-2</v>
      </c>
      <c r="Q46" s="31">
        <f t="shared" si="37"/>
        <v>3.6589999999999998E-2</v>
      </c>
    </row>
    <row r="47" spans="1:17" ht="12" customHeight="1" x14ac:dyDescent="0.2">
      <c r="A47" s="52" t="s">
        <v>50</v>
      </c>
      <c r="B47" s="31" t="s">
        <v>2</v>
      </c>
      <c r="C47" s="31">
        <f t="shared" si="28"/>
        <v>-3.7429299999999999</v>
      </c>
      <c r="D47" s="31">
        <f t="shared" si="29"/>
        <v>-1.7228600000000001</v>
      </c>
      <c r="E47" s="31">
        <f t="shared" si="30"/>
        <v>-2.76939</v>
      </c>
      <c r="F47" s="31">
        <f t="shared" si="31"/>
        <v>-0.37068000000000001</v>
      </c>
      <c r="G47" s="31">
        <f t="shared" si="32"/>
        <v>0.10122</v>
      </c>
      <c r="H47" s="31">
        <f t="shared" si="33"/>
        <v>1.24898</v>
      </c>
      <c r="I47" s="31">
        <f t="shared" si="34"/>
        <v>3.2242799999999998</v>
      </c>
      <c r="J47" s="31">
        <f t="shared" si="35"/>
        <v>0.58706000000000003</v>
      </c>
      <c r="K47" s="31">
        <f t="shared" ref="K47:M47" si="46">ROUND((K22/J22)*100-100,5)</f>
        <v>0.93328999999999995</v>
      </c>
      <c r="L47" s="31">
        <f t="shared" si="46"/>
        <v>-0.87185999999999997</v>
      </c>
      <c r="M47" s="31">
        <f t="shared" si="46"/>
        <v>1.1952199999999999</v>
      </c>
      <c r="N47" s="31">
        <f t="shared" si="37"/>
        <v>0.11040999999999999</v>
      </c>
      <c r="O47" s="31">
        <f t="shared" si="37"/>
        <v>3.0367199999999999</v>
      </c>
      <c r="P47" s="31">
        <f t="shared" si="37"/>
        <v>4.3200099999999999</v>
      </c>
      <c r="Q47" s="31">
        <f t="shared" si="37"/>
        <v>2.10337</v>
      </c>
    </row>
    <row r="48" spans="1:17" ht="12" customHeight="1" x14ac:dyDescent="0.2">
      <c r="A48" s="52" t="s">
        <v>51</v>
      </c>
      <c r="B48" s="31" t="s">
        <v>2</v>
      </c>
      <c r="C48" s="31">
        <f t="shared" si="28"/>
        <v>-2.09626</v>
      </c>
      <c r="D48" s="31">
        <f t="shared" si="29"/>
        <v>-0.67571000000000003</v>
      </c>
      <c r="E48" s="31">
        <f t="shared" si="30"/>
        <v>-2.8752200000000001</v>
      </c>
      <c r="F48" s="31">
        <f t="shared" si="31"/>
        <v>-0.83304999999999996</v>
      </c>
      <c r="G48" s="31">
        <f t="shared" si="32"/>
        <v>-1.0231699999999999</v>
      </c>
      <c r="H48" s="31">
        <f t="shared" si="33"/>
        <v>1.0748599999999999</v>
      </c>
      <c r="I48" s="31">
        <f t="shared" si="34"/>
        <v>0.97626000000000002</v>
      </c>
      <c r="J48" s="31">
        <f t="shared" si="35"/>
        <v>2.2530399999999999</v>
      </c>
      <c r="K48" s="31">
        <f t="shared" ref="K48:M48" si="47">ROUND((K23/J23)*100-100,5)</f>
        <v>0.71477000000000002</v>
      </c>
      <c r="L48" s="31">
        <f t="shared" si="47"/>
        <v>0.12015000000000001</v>
      </c>
      <c r="M48" s="31">
        <f t="shared" si="47"/>
        <v>-0.49675000000000002</v>
      </c>
      <c r="N48" s="31">
        <f t="shared" si="37"/>
        <v>-0.77127999999999997</v>
      </c>
      <c r="O48" s="31">
        <f t="shared" si="37"/>
        <v>-1.33409</v>
      </c>
      <c r="P48" s="31">
        <f t="shared" si="37"/>
        <v>-0.51563999999999999</v>
      </c>
      <c r="Q48" s="31">
        <f t="shared" si="37"/>
        <v>-0.87248999999999999</v>
      </c>
    </row>
    <row r="49" spans="1:17" ht="12" customHeight="1" x14ac:dyDescent="0.2">
      <c r="A49" s="52" t="s">
        <v>52</v>
      </c>
      <c r="B49" s="31" t="s">
        <v>2</v>
      </c>
      <c r="C49" s="31">
        <f t="shared" si="28"/>
        <v>-2.3275800000000002</v>
      </c>
      <c r="D49" s="31">
        <f t="shared" si="29"/>
        <v>-3.9052899999999999</v>
      </c>
      <c r="E49" s="31">
        <f t="shared" si="30"/>
        <v>-4.3094000000000001</v>
      </c>
      <c r="F49" s="31">
        <f t="shared" si="31"/>
        <v>-3.6340499999999998</v>
      </c>
      <c r="G49" s="31">
        <f t="shared" si="32"/>
        <v>-1.00173</v>
      </c>
      <c r="H49" s="31">
        <f t="shared" si="33"/>
        <v>0.66000999999999999</v>
      </c>
      <c r="I49" s="31">
        <f t="shared" si="34"/>
        <v>0.41469</v>
      </c>
      <c r="J49" s="31">
        <f t="shared" si="35"/>
        <v>0.11027000000000001</v>
      </c>
      <c r="K49" s="31">
        <f t="shared" ref="K49:M49" si="48">ROUND((K24/J24)*100-100,5)</f>
        <v>2.1165799999999999</v>
      </c>
      <c r="L49" s="31">
        <f t="shared" si="48"/>
        <v>-0.44203999999999999</v>
      </c>
      <c r="M49" s="31">
        <f t="shared" si="48"/>
        <v>-0.34203</v>
      </c>
      <c r="N49" s="31">
        <f t="shared" si="37"/>
        <v>0.64590000000000003</v>
      </c>
      <c r="O49" s="31">
        <f t="shared" si="37"/>
        <v>-0.44478000000000001</v>
      </c>
      <c r="P49" s="31">
        <f t="shared" si="37"/>
        <v>-0.63399000000000005</v>
      </c>
      <c r="Q49" s="31">
        <f t="shared" si="37"/>
        <v>-1.3424400000000001</v>
      </c>
    </row>
    <row r="50" spans="1:17" ht="12" customHeight="1" x14ac:dyDescent="0.2">
      <c r="A50" s="52" t="s">
        <v>53</v>
      </c>
      <c r="B50" s="31" t="s">
        <v>2</v>
      </c>
      <c r="C50" s="31">
        <f t="shared" si="28"/>
        <v>0.18776000000000001</v>
      </c>
      <c r="D50" s="31">
        <f t="shared" si="29"/>
        <v>0.86531000000000002</v>
      </c>
      <c r="E50" s="31">
        <f t="shared" si="30"/>
        <v>4.3619999999999999E-2</v>
      </c>
      <c r="F50" s="31">
        <f t="shared" si="31"/>
        <v>0.14857000000000001</v>
      </c>
      <c r="G50" s="31">
        <f t="shared" si="32"/>
        <v>-0.86592000000000002</v>
      </c>
      <c r="H50" s="31">
        <f t="shared" si="33"/>
        <v>3.65659</v>
      </c>
      <c r="I50" s="31">
        <f t="shared" si="34"/>
        <v>4.9477500000000001</v>
      </c>
      <c r="J50" s="31">
        <f t="shared" si="35"/>
        <v>1.27843</v>
      </c>
      <c r="K50" s="31">
        <f t="shared" ref="K50:M50" si="49">ROUND((K25/J25)*100-100,5)</f>
        <v>-0.24065</v>
      </c>
      <c r="L50" s="31">
        <f t="shared" si="49"/>
        <v>-1.924E-2</v>
      </c>
      <c r="M50" s="31">
        <f t="shared" si="49"/>
        <v>2.2321599999999999</v>
      </c>
      <c r="N50" s="31">
        <f t="shared" si="37"/>
        <v>2.2225100000000002</v>
      </c>
      <c r="O50" s="31">
        <f t="shared" si="37"/>
        <v>0.12889</v>
      </c>
      <c r="P50" s="31">
        <f t="shared" si="37"/>
        <v>0.45407999999999998</v>
      </c>
      <c r="Q50" s="31">
        <f t="shared" si="37"/>
        <v>2.1545399999999999</v>
      </c>
    </row>
    <row r="51" spans="1:17" ht="12" customHeight="1" x14ac:dyDescent="0.2">
      <c r="A51" s="52" t="s">
        <v>54</v>
      </c>
      <c r="B51" s="31" t="s">
        <v>2</v>
      </c>
      <c r="C51" s="31">
        <f t="shared" si="28"/>
        <v>-4.1793800000000001</v>
      </c>
      <c r="D51" s="31">
        <f t="shared" si="29"/>
        <v>-2.2368899999999998</v>
      </c>
      <c r="E51" s="31">
        <f t="shared" si="30"/>
        <v>-3.7006000000000001</v>
      </c>
      <c r="F51" s="31">
        <f t="shared" si="31"/>
        <v>-1.93747</v>
      </c>
      <c r="G51" s="31">
        <f t="shared" si="32"/>
        <v>-2.4248699999999999</v>
      </c>
      <c r="H51" s="31">
        <f t="shared" si="33"/>
        <v>-7.7039999999999997E-2</v>
      </c>
      <c r="I51" s="31">
        <f t="shared" si="34"/>
        <v>3.00502</v>
      </c>
      <c r="J51" s="31">
        <f t="shared" si="35"/>
        <v>7.8689999999999996E-2</v>
      </c>
      <c r="K51" s="31">
        <f t="shared" ref="K51:M51" si="50">ROUND((K26/J26)*100-100,5)</f>
        <v>2.1306799999999999</v>
      </c>
      <c r="L51" s="31">
        <f t="shared" si="50"/>
        <v>-8.4500000000000006E-2</v>
      </c>
      <c r="M51" s="31">
        <f t="shared" si="50"/>
        <v>-0.24432000000000001</v>
      </c>
      <c r="N51" s="31">
        <f t="shared" si="37"/>
        <v>-1.01735</v>
      </c>
      <c r="O51" s="31">
        <f t="shared" si="37"/>
        <v>-1.3285400000000001</v>
      </c>
      <c r="P51" s="31">
        <f t="shared" si="37"/>
        <v>-1.94441</v>
      </c>
      <c r="Q51" s="31">
        <f t="shared" si="37"/>
        <v>-2.7539999999999999E-2</v>
      </c>
    </row>
    <row r="52" spans="1:17" ht="12" customHeight="1" x14ac:dyDescent="0.2">
      <c r="A52" s="50" t="s">
        <v>55</v>
      </c>
      <c r="B52" s="31" t="s">
        <v>2</v>
      </c>
      <c r="C52" s="32">
        <f t="shared" si="28"/>
        <v>-2.3694000000000002</v>
      </c>
      <c r="D52" s="32">
        <f t="shared" si="29"/>
        <v>-1.9399</v>
      </c>
      <c r="E52" s="32">
        <f t="shared" si="30"/>
        <v>-1.5295799999999999</v>
      </c>
      <c r="F52" s="32">
        <f t="shared" si="31"/>
        <v>0.31501000000000001</v>
      </c>
      <c r="G52" s="32">
        <f t="shared" si="32"/>
        <v>-0.68557999999999997</v>
      </c>
      <c r="H52" s="32">
        <f t="shared" si="33"/>
        <v>0.61839999999999995</v>
      </c>
      <c r="I52" s="32">
        <f t="shared" si="34"/>
        <v>2.0085000000000002</v>
      </c>
      <c r="J52" s="32">
        <f t="shared" si="35"/>
        <v>1.37883</v>
      </c>
      <c r="K52" s="32">
        <f t="shared" ref="K52:M52" si="51">ROUND((K27/J27)*100-100,5)</f>
        <v>1.2035400000000001</v>
      </c>
      <c r="L52" s="32">
        <f t="shared" si="51"/>
        <v>0.39284999999999998</v>
      </c>
      <c r="M52" s="32">
        <f t="shared" si="51"/>
        <v>0.15165999999999999</v>
      </c>
      <c r="N52" s="32">
        <f t="shared" si="37"/>
        <v>0.19775999999999999</v>
      </c>
      <c r="O52" s="32">
        <f t="shared" si="37"/>
        <v>-0.39280999999999999</v>
      </c>
      <c r="P52" s="32">
        <f t="shared" si="37"/>
        <v>6.1210000000000001E-2</v>
      </c>
      <c r="Q52" s="32">
        <f t="shared" si="37"/>
        <v>7.7810000000000004E-2</v>
      </c>
    </row>
    <row r="53" spans="1:17" ht="12" customHeight="1" x14ac:dyDescent="0.2">
      <c r="A53" s="51" t="s">
        <v>0</v>
      </c>
      <c r="B53" s="31"/>
      <c r="C53" s="31"/>
      <c r="D53" s="31"/>
      <c r="E53" s="31"/>
      <c r="F53" s="31"/>
      <c r="G53" s="31"/>
      <c r="H53" s="31"/>
      <c r="I53" s="31"/>
      <c r="J53" s="31"/>
      <c r="K53" s="31"/>
      <c r="L53" s="31"/>
      <c r="M53" s="31"/>
      <c r="N53" s="31"/>
      <c r="O53" s="31"/>
      <c r="P53" s="31"/>
      <c r="Q53" s="31"/>
    </row>
    <row r="54" spans="1:17" ht="12" customHeight="1" x14ac:dyDescent="0.2">
      <c r="A54" s="53" t="s">
        <v>36</v>
      </c>
      <c r="B54" s="31" t="s">
        <v>2</v>
      </c>
      <c r="C54" s="31">
        <f t="shared" ref="C54:C55" si="52">ROUND((C29/B29)*100-100,5)</f>
        <v>-0.95811999999999997</v>
      </c>
      <c r="D54" s="31">
        <f t="shared" ref="D54:D55" si="53">ROUND((D29/C29)*100-100,5)</f>
        <v>-2.4735900000000002</v>
      </c>
      <c r="E54" s="31">
        <f t="shared" ref="E54:E55" si="54">ROUND((E29/D29)*100-100,5)</f>
        <v>-0.44479999999999997</v>
      </c>
      <c r="F54" s="31">
        <f t="shared" ref="F54:F55" si="55">ROUND((F29/E29)*100-100,5)</f>
        <v>1.9707399999999999</v>
      </c>
      <c r="G54" s="31">
        <f t="shared" ref="G54:G55" si="56">ROUND((G29/F29)*100-100,5)</f>
        <v>-1.2083600000000001</v>
      </c>
      <c r="H54" s="31">
        <f t="shared" ref="H54:H55" si="57">ROUND((H29/G29)*100-100,5)</f>
        <v>0.15264</v>
      </c>
      <c r="I54" s="31">
        <f t="shared" ref="I54:I55" si="58">ROUND((I29/H29)*100-100,5)</f>
        <v>1.4731000000000001</v>
      </c>
      <c r="J54" s="31">
        <f t="shared" ref="J54:J55" si="59">ROUND((J29/I29)*100-100,5)</f>
        <v>1.87961</v>
      </c>
      <c r="K54" s="31">
        <f t="shared" ref="K54:M54" si="60">ROUND((K29/J29)*100-100,5)</f>
        <v>0.72477999999999998</v>
      </c>
      <c r="L54" s="31">
        <f t="shared" si="60"/>
        <v>0.90300999999999998</v>
      </c>
      <c r="M54" s="31">
        <f t="shared" si="60"/>
        <v>-0.64236000000000004</v>
      </c>
      <c r="N54" s="31">
        <f t="shared" ref="N54:Q55" si="61">ROUND((N29/M29)*100-100,5)</f>
        <v>-0.75473000000000001</v>
      </c>
      <c r="O54" s="31">
        <f t="shared" si="61"/>
        <v>-2.12121</v>
      </c>
      <c r="P54" s="31">
        <f t="shared" si="61"/>
        <v>-1.49272</v>
      </c>
      <c r="Q54" s="31">
        <f t="shared" si="61"/>
        <v>0.69208000000000003</v>
      </c>
    </row>
    <row r="55" spans="1:17" ht="12" customHeight="1" x14ac:dyDescent="0.2">
      <c r="A55" s="53" t="s">
        <v>40</v>
      </c>
      <c r="B55" s="31" t="s">
        <v>2</v>
      </c>
      <c r="C55" s="31">
        <f t="shared" si="52"/>
        <v>-2.79156</v>
      </c>
      <c r="D55" s="31">
        <f t="shared" si="53"/>
        <v>-1.77725</v>
      </c>
      <c r="E55" s="31">
        <f t="shared" si="54"/>
        <v>-1.85785</v>
      </c>
      <c r="F55" s="31">
        <f t="shared" si="55"/>
        <v>-0.19325999999999999</v>
      </c>
      <c r="G55" s="31">
        <f t="shared" si="56"/>
        <v>-0.52161999999999997</v>
      </c>
      <c r="H55" s="31">
        <f t="shared" si="57"/>
        <v>0.76346999999999998</v>
      </c>
      <c r="I55" s="31">
        <f t="shared" si="58"/>
        <v>2.1742499999999998</v>
      </c>
      <c r="J55" s="31">
        <f t="shared" si="59"/>
        <v>1.2248600000000001</v>
      </c>
      <c r="K55" s="31">
        <f t="shared" ref="K55:M55" si="62">ROUND((K30/J30)*100-100,5)</f>
        <v>1.3516900000000001</v>
      </c>
      <c r="L55" s="31">
        <f t="shared" si="62"/>
        <v>0.23597000000000001</v>
      </c>
      <c r="M55" s="31">
        <f t="shared" si="62"/>
        <v>0.39746999999999999</v>
      </c>
      <c r="N55" s="31">
        <f t="shared" si="61"/>
        <v>0.48957000000000001</v>
      </c>
      <c r="O55" s="31">
        <f t="shared" si="61"/>
        <v>0.13016</v>
      </c>
      <c r="P55" s="31">
        <f t="shared" si="61"/>
        <v>0.52081999999999995</v>
      </c>
      <c r="Q55" s="31">
        <f t="shared" si="61"/>
        <v>-0.10024</v>
      </c>
    </row>
    <row r="56" spans="1:17" ht="12" customHeight="1" x14ac:dyDescent="0.2">
      <c r="A56" s="117"/>
      <c r="B56" s="20"/>
      <c r="C56" s="20"/>
      <c r="D56" s="20"/>
      <c r="E56" s="20"/>
      <c r="F56" s="20"/>
      <c r="G56" s="20"/>
      <c r="H56" s="20"/>
      <c r="I56" s="20"/>
    </row>
    <row r="57" spans="1:17" ht="12" customHeight="1" x14ac:dyDescent="0.2">
      <c r="A57" s="23"/>
      <c r="B57" s="55"/>
      <c r="C57" s="55"/>
      <c r="D57" s="55"/>
      <c r="E57" s="55"/>
      <c r="F57" s="55"/>
      <c r="G57" s="55"/>
      <c r="H57" s="55"/>
      <c r="I57" s="55"/>
      <c r="J57" s="55"/>
      <c r="K57" s="55"/>
      <c r="L57" s="55"/>
      <c r="M57" s="55"/>
      <c r="N57" s="55"/>
    </row>
    <row r="58" spans="1:17" s="22" customFormat="1" ht="12" customHeight="1" x14ac:dyDescent="0.2">
      <c r="A58" s="17"/>
      <c r="B58" s="182" t="s">
        <v>56</v>
      </c>
      <c r="C58" s="182"/>
      <c r="D58" s="182"/>
      <c r="E58" s="182"/>
      <c r="F58" s="182"/>
      <c r="G58" s="182"/>
      <c r="H58" s="182"/>
      <c r="I58" s="182"/>
      <c r="J58" s="182"/>
      <c r="K58" s="182"/>
      <c r="L58" s="182"/>
      <c r="M58" s="182"/>
      <c r="N58" s="182"/>
      <c r="O58" s="182"/>
      <c r="P58" s="182"/>
      <c r="Q58" s="182"/>
    </row>
    <row r="59" spans="1:17" ht="12" customHeight="1" x14ac:dyDescent="0.2">
      <c r="A59" s="52" t="s">
        <v>37</v>
      </c>
      <c r="B59" s="34">
        <f t="shared" ref="B59:O59" si="63">ROUND((B8/B$27)*100,5)</f>
        <v>3.3486699999999998</v>
      </c>
      <c r="C59" s="34">
        <f t="shared" si="63"/>
        <v>3.4084099999999999</v>
      </c>
      <c r="D59" s="34">
        <f t="shared" si="63"/>
        <v>3.44095</v>
      </c>
      <c r="E59" s="34">
        <f t="shared" si="63"/>
        <v>3.5615700000000001</v>
      </c>
      <c r="F59" s="34">
        <f t="shared" si="63"/>
        <v>3.5625100000000001</v>
      </c>
      <c r="G59" s="34">
        <f t="shared" si="63"/>
        <v>3.5050300000000001</v>
      </c>
      <c r="H59" s="34">
        <f t="shared" si="63"/>
        <v>3.55253</v>
      </c>
      <c r="I59" s="34">
        <f t="shared" si="63"/>
        <v>3.55836</v>
      </c>
      <c r="J59" s="34">
        <f t="shared" si="63"/>
        <v>3.5756000000000001</v>
      </c>
      <c r="K59" s="34">
        <f t="shared" si="63"/>
        <v>3.5510799999999998</v>
      </c>
      <c r="L59" s="34">
        <f t="shared" si="63"/>
        <v>3.5651899999999999</v>
      </c>
      <c r="M59" s="34">
        <f t="shared" si="63"/>
        <v>3.5036800000000001</v>
      </c>
      <c r="N59" s="34">
        <f t="shared" si="63"/>
        <v>3.50929</v>
      </c>
      <c r="O59" s="34">
        <f t="shared" si="63"/>
        <v>3.5081500000000001</v>
      </c>
      <c r="P59" s="34">
        <f t="shared" ref="P59:Q59" si="64">ROUND((P8/P$27)*100,5)</f>
        <v>3.48577</v>
      </c>
      <c r="Q59" s="34">
        <f t="shared" si="64"/>
        <v>3.5025400000000002</v>
      </c>
    </row>
    <row r="60" spans="1:17" ht="12" customHeight="1" x14ac:dyDescent="0.2">
      <c r="A60" s="52" t="s">
        <v>38</v>
      </c>
      <c r="B60" s="34">
        <f t="shared" ref="B60:O60" si="65">ROUND((B9/B$27)*100,5)</f>
        <v>6.7222099999999996</v>
      </c>
      <c r="C60" s="34">
        <f t="shared" si="65"/>
        <v>6.6918100000000003</v>
      </c>
      <c r="D60" s="34">
        <f t="shared" si="65"/>
        <v>6.5710300000000004</v>
      </c>
      <c r="E60" s="34">
        <f t="shared" si="65"/>
        <v>6.6081799999999999</v>
      </c>
      <c r="F60" s="34">
        <f t="shared" si="65"/>
        <v>6.7900400000000003</v>
      </c>
      <c r="G60" s="34">
        <f t="shared" si="65"/>
        <v>6.6162900000000002</v>
      </c>
      <c r="H60" s="34">
        <f t="shared" si="65"/>
        <v>6.5268800000000002</v>
      </c>
      <c r="I60" s="34">
        <f t="shared" si="65"/>
        <v>6.33725</v>
      </c>
      <c r="J60" s="34">
        <f t="shared" si="65"/>
        <v>6.2549099999999997</v>
      </c>
      <c r="K60" s="34">
        <f t="shared" si="65"/>
        <v>6.0945099999999996</v>
      </c>
      <c r="L60" s="34">
        <f t="shared" si="65"/>
        <v>6.07334</v>
      </c>
      <c r="M60" s="34">
        <f t="shared" si="65"/>
        <v>5.9240599999999999</v>
      </c>
      <c r="N60" s="34">
        <f t="shared" si="65"/>
        <v>5.7335099999999999</v>
      </c>
      <c r="O60" s="34">
        <f t="shared" si="65"/>
        <v>5.6807600000000003</v>
      </c>
      <c r="P60" s="34">
        <f t="shared" ref="P60:Q60" si="66">ROUND((P9/P$27)*100,5)</f>
        <v>5.6777499999999996</v>
      </c>
      <c r="Q60" s="34">
        <f t="shared" si="66"/>
        <v>5.7117500000000003</v>
      </c>
    </row>
    <row r="61" spans="1:17" ht="12" customHeight="1" x14ac:dyDescent="0.2">
      <c r="A61" s="52" t="s">
        <v>39</v>
      </c>
      <c r="B61" s="34">
        <f t="shared" ref="B61:O61" si="67">ROUND((B10/B$27)*100,5)</f>
        <v>4.1745000000000001</v>
      </c>
      <c r="C61" s="34">
        <f t="shared" si="67"/>
        <v>4.2502500000000003</v>
      </c>
      <c r="D61" s="34">
        <f t="shared" si="67"/>
        <v>4.2275400000000003</v>
      </c>
      <c r="E61" s="34">
        <f t="shared" si="67"/>
        <v>4.1412599999999999</v>
      </c>
      <c r="F61" s="34">
        <f t="shared" si="67"/>
        <v>4.0938999999999997</v>
      </c>
      <c r="G61" s="34">
        <f t="shared" si="67"/>
        <v>4.0109700000000004</v>
      </c>
      <c r="H61" s="34">
        <f t="shared" si="67"/>
        <v>3.93757</v>
      </c>
      <c r="I61" s="34">
        <f t="shared" si="67"/>
        <v>3.9219200000000001</v>
      </c>
      <c r="J61" s="34">
        <f t="shared" si="67"/>
        <v>3.8844400000000001</v>
      </c>
      <c r="K61" s="34">
        <f t="shared" si="67"/>
        <v>3.8537400000000002</v>
      </c>
      <c r="L61" s="34">
        <f t="shared" si="67"/>
        <v>3.81935</v>
      </c>
      <c r="M61" s="34">
        <f t="shared" si="67"/>
        <v>3.76309</v>
      </c>
      <c r="N61" s="34">
        <f t="shared" si="67"/>
        <v>3.6711100000000001</v>
      </c>
      <c r="O61" s="34">
        <f t="shared" si="67"/>
        <v>3.5412499999999998</v>
      </c>
      <c r="P61" s="34">
        <f t="shared" ref="P61:Q61" si="68">ROUND((P10/P$27)*100,5)</f>
        <v>3.4913099999999999</v>
      </c>
      <c r="Q61" s="34">
        <f t="shared" si="68"/>
        <v>3.444</v>
      </c>
    </row>
    <row r="62" spans="1:17" ht="12" customHeight="1" x14ac:dyDescent="0.2">
      <c r="A62" s="52" t="s">
        <v>34</v>
      </c>
      <c r="B62" s="34">
        <f t="shared" ref="B62:O62" si="69">ROUND((B11/B$27)*100,5)</f>
        <v>8.7804099999999998</v>
      </c>
      <c r="C62" s="34">
        <f t="shared" si="69"/>
        <v>9.0081699999999998</v>
      </c>
      <c r="D62" s="34">
        <f t="shared" si="69"/>
        <v>8.9919799999999999</v>
      </c>
      <c r="E62" s="34">
        <f t="shared" si="69"/>
        <v>9.1764299999999999</v>
      </c>
      <c r="F62" s="34">
        <f t="shared" si="69"/>
        <v>9.4286399999999997</v>
      </c>
      <c r="G62" s="34">
        <f t="shared" si="69"/>
        <v>9.6171399999999991</v>
      </c>
      <c r="H62" s="34">
        <f t="shared" si="69"/>
        <v>9.6225100000000001</v>
      </c>
      <c r="I62" s="34">
        <f t="shared" si="69"/>
        <v>9.6978799999999996</v>
      </c>
      <c r="J62" s="34">
        <f t="shared" si="69"/>
        <v>9.91662</v>
      </c>
      <c r="K62" s="34">
        <f t="shared" si="69"/>
        <v>10.020440000000001</v>
      </c>
      <c r="L62" s="34">
        <f t="shared" si="69"/>
        <v>10.181419999999999</v>
      </c>
      <c r="M62" s="34">
        <f t="shared" si="69"/>
        <v>10.261049999999999</v>
      </c>
      <c r="N62" s="34">
        <f t="shared" si="69"/>
        <v>10.31503</v>
      </c>
      <c r="O62" s="34">
        <f t="shared" si="69"/>
        <v>10.095700000000001</v>
      </c>
      <c r="P62" s="34">
        <f t="shared" ref="P62:Q62" si="70">ROUND((P11/P$27)*100,5)</f>
        <v>9.8165499999999994</v>
      </c>
      <c r="Q62" s="34">
        <f t="shared" si="70"/>
        <v>9.9510299999999994</v>
      </c>
    </row>
    <row r="63" spans="1:17" ht="12" customHeight="1" x14ac:dyDescent="0.2">
      <c r="A63" s="29"/>
      <c r="B63" s="34"/>
      <c r="C63" s="34"/>
      <c r="D63" s="34"/>
      <c r="E63" s="34"/>
      <c r="F63" s="34"/>
      <c r="G63" s="34"/>
      <c r="H63" s="34"/>
      <c r="I63" s="34"/>
      <c r="J63" s="34"/>
      <c r="K63" s="34"/>
      <c r="L63" s="34"/>
      <c r="M63" s="34"/>
      <c r="N63" s="34"/>
      <c r="O63" s="34"/>
      <c r="P63" s="34"/>
      <c r="Q63" s="34"/>
    </row>
    <row r="64" spans="1:17" ht="12" customHeight="1" x14ac:dyDescent="0.2">
      <c r="A64" s="52" t="s">
        <v>41</v>
      </c>
      <c r="B64" s="34">
        <f t="shared" ref="B64:O64" si="71">ROUND((B13/B$27)*100,5)</f>
        <v>5.9186699999999997</v>
      </c>
      <c r="C64" s="34">
        <f t="shared" si="71"/>
        <v>5.9418100000000003</v>
      </c>
      <c r="D64" s="34">
        <f t="shared" si="71"/>
        <v>5.94557</v>
      </c>
      <c r="E64" s="34">
        <f t="shared" si="71"/>
        <v>5.9806900000000001</v>
      </c>
      <c r="F64" s="34">
        <f t="shared" si="71"/>
        <v>6.0488600000000003</v>
      </c>
      <c r="G64" s="34">
        <f t="shared" si="71"/>
        <v>6.0857299999999999</v>
      </c>
      <c r="H64" s="34">
        <f t="shared" si="71"/>
        <v>6.0117099999999999</v>
      </c>
      <c r="I64" s="34">
        <f t="shared" si="71"/>
        <v>5.9912099999999997</v>
      </c>
      <c r="J64" s="34">
        <f t="shared" si="71"/>
        <v>5.9497200000000001</v>
      </c>
      <c r="K64" s="34">
        <f t="shared" si="71"/>
        <v>5.9547699999999999</v>
      </c>
      <c r="L64" s="34">
        <f t="shared" si="71"/>
        <v>5.9503300000000001</v>
      </c>
      <c r="M64" s="34">
        <f t="shared" si="71"/>
        <v>5.9417799999999996</v>
      </c>
      <c r="N64" s="34">
        <f t="shared" si="71"/>
        <v>5.96136</v>
      </c>
      <c r="O64" s="34">
        <f t="shared" si="71"/>
        <v>6.0030900000000003</v>
      </c>
      <c r="P64" s="34">
        <f t="shared" ref="P64:Q64" si="72">ROUND((P13/P$27)*100,5)</f>
        <v>5.9833400000000001</v>
      </c>
      <c r="Q64" s="34">
        <f t="shared" si="72"/>
        <v>6.03085</v>
      </c>
    </row>
    <row r="65" spans="1:17" ht="12" customHeight="1" x14ac:dyDescent="0.2">
      <c r="A65" s="52" t="s">
        <v>42</v>
      </c>
      <c r="B65" s="34">
        <f t="shared" ref="B65:O65" si="73">ROUND((B14/B$27)*100,5)</f>
        <v>5.8176300000000003</v>
      </c>
      <c r="C65" s="34">
        <f t="shared" si="73"/>
        <v>5.84734</v>
      </c>
      <c r="D65" s="34">
        <f t="shared" si="73"/>
        <v>5.8342799999999997</v>
      </c>
      <c r="E65" s="34">
        <f t="shared" si="73"/>
        <v>5.85745</v>
      </c>
      <c r="F65" s="34">
        <f t="shared" si="73"/>
        <v>5.9127099999999997</v>
      </c>
      <c r="G65" s="34">
        <f t="shared" si="73"/>
        <v>6.1569599999999998</v>
      </c>
      <c r="H65" s="34">
        <f t="shared" si="73"/>
        <v>6.234</v>
      </c>
      <c r="I65" s="34">
        <f t="shared" si="73"/>
        <v>6.3081199999999997</v>
      </c>
      <c r="J65" s="34">
        <f t="shared" si="73"/>
        <v>6.3411099999999996</v>
      </c>
      <c r="K65" s="34">
        <f t="shared" si="73"/>
        <v>6.3414099999999998</v>
      </c>
      <c r="L65" s="34">
        <f t="shared" si="73"/>
        <v>6.4214000000000002</v>
      </c>
      <c r="M65" s="34">
        <f t="shared" si="73"/>
        <v>6.4607700000000001</v>
      </c>
      <c r="N65" s="34">
        <f t="shared" si="73"/>
        <v>6.5952900000000003</v>
      </c>
      <c r="O65" s="34">
        <f t="shared" si="73"/>
        <v>6.6039099999999999</v>
      </c>
      <c r="P65" s="34">
        <f t="shared" ref="P65:Q65" si="74">ROUND((P14/P$27)*100,5)</f>
        <v>6.62704</v>
      </c>
      <c r="Q65" s="34">
        <f t="shared" si="74"/>
        <v>6.6320499999999996</v>
      </c>
    </row>
    <row r="66" spans="1:17" ht="12" customHeight="1" x14ac:dyDescent="0.2">
      <c r="A66" s="52" t="s">
        <v>43</v>
      </c>
      <c r="B66" s="34">
        <f t="shared" ref="B66:O66" si="75">ROUND((B15/B$27)*100,5)</f>
        <v>4.7258500000000003</v>
      </c>
      <c r="C66" s="34">
        <f t="shared" si="75"/>
        <v>4.4941700000000004</v>
      </c>
      <c r="D66" s="34">
        <f t="shared" si="75"/>
        <v>4.4720700000000004</v>
      </c>
      <c r="E66" s="34">
        <f t="shared" si="75"/>
        <v>4.5409499999999996</v>
      </c>
      <c r="F66" s="34">
        <f t="shared" si="75"/>
        <v>4.4375200000000001</v>
      </c>
      <c r="G66" s="34">
        <f t="shared" si="75"/>
        <v>4.4706900000000003</v>
      </c>
      <c r="H66" s="34">
        <f t="shared" si="75"/>
        <v>4.3206600000000002</v>
      </c>
      <c r="I66" s="34">
        <f t="shared" si="75"/>
        <v>4.2189300000000003</v>
      </c>
      <c r="J66" s="34">
        <f t="shared" si="75"/>
        <v>4.2159199999999997</v>
      </c>
      <c r="K66" s="34">
        <f t="shared" si="75"/>
        <v>4.2247000000000003</v>
      </c>
      <c r="L66" s="34">
        <f t="shared" si="75"/>
        <v>4.2292399999999999</v>
      </c>
      <c r="M66" s="34">
        <f t="shared" si="75"/>
        <v>4.2172999999999998</v>
      </c>
      <c r="N66" s="34">
        <f t="shared" si="75"/>
        <v>4.1478200000000003</v>
      </c>
      <c r="O66" s="34">
        <f t="shared" si="75"/>
        <v>4.1413399999999996</v>
      </c>
      <c r="P66" s="34">
        <f t="shared" ref="P66:Q66" si="76">ROUND((P15/P$27)*100,5)</f>
        <v>4.1043399999999997</v>
      </c>
      <c r="Q66" s="34">
        <f t="shared" si="76"/>
        <v>4.07714</v>
      </c>
    </row>
    <row r="67" spans="1:17" ht="12" customHeight="1" x14ac:dyDescent="0.2">
      <c r="A67" s="52" t="s">
        <v>44</v>
      </c>
      <c r="B67" s="34">
        <f t="shared" ref="B67:O67" si="77">ROUND((B16/B$27)*100,5)</f>
        <v>4.7963300000000002</v>
      </c>
      <c r="C67" s="34">
        <f t="shared" si="77"/>
        <v>4.7689199999999996</v>
      </c>
      <c r="D67" s="34">
        <f t="shared" si="77"/>
        <v>4.81907</v>
      </c>
      <c r="E67" s="34">
        <f t="shared" si="77"/>
        <v>4.7684499999999996</v>
      </c>
      <c r="F67" s="34">
        <f t="shared" si="77"/>
        <v>4.8143200000000004</v>
      </c>
      <c r="G67" s="34">
        <f t="shared" si="77"/>
        <v>4.8514600000000003</v>
      </c>
      <c r="H67" s="34">
        <f t="shared" si="77"/>
        <v>4.8800999999999997</v>
      </c>
      <c r="I67" s="34">
        <f t="shared" si="77"/>
        <v>4.9131</v>
      </c>
      <c r="J67" s="34">
        <f t="shared" si="77"/>
        <v>5.1054500000000003</v>
      </c>
      <c r="K67" s="34">
        <f t="shared" si="77"/>
        <v>5.3203100000000001</v>
      </c>
      <c r="L67" s="34">
        <f t="shared" si="77"/>
        <v>5.3163999999999998</v>
      </c>
      <c r="M67" s="34">
        <f t="shared" si="77"/>
        <v>5.4120799999999996</v>
      </c>
      <c r="N67" s="34">
        <f t="shared" si="77"/>
        <v>5.4782099999999998</v>
      </c>
      <c r="O67" s="34">
        <f t="shared" si="77"/>
        <v>5.5344800000000003</v>
      </c>
      <c r="P67" s="34">
        <f t="shared" ref="P67:Q67" si="78">ROUND((P16/P$27)*100,5)</f>
        <v>5.5960599999999996</v>
      </c>
      <c r="Q67" s="34">
        <f t="shared" si="78"/>
        <v>5.2465599999999997</v>
      </c>
    </row>
    <row r="68" spans="1:17" ht="12" customHeight="1" x14ac:dyDescent="0.2">
      <c r="A68" s="52" t="s">
        <v>45</v>
      </c>
      <c r="B68" s="34">
        <f t="shared" ref="B68:O68" si="79">ROUND((B17/B$27)*100,5)</f>
        <v>6.7352400000000001</v>
      </c>
      <c r="C68" s="34">
        <f t="shared" si="79"/>
        <v>6.6249799999999999</v>
      </c>
      <c r="D68" s="34">
        <f t="shared" si="79"/>
        <v>6.6102400000000001</v>
      </c>
      <c r="E68" s="34">
        <f t="shared" si="79"/>
        <v>6.5487900000000003</v>
      </c>
      <c r="F68" s="34">
        <f t="shared" si="79"/>
        <v>6.5307500000000003</v>
      </c>
      <c r="G68" s="34">
        <f t="shared" si="79"/>
        <v>6.5174099999999999</v>
      </c>
      <c r="H68" s="34">
        <f t="shared" si="79"/>
        <v>6.3817899999999996</v>
      </c>
      <c r="I68" s="34">
        <f t="shared" si="79"/>
        <v>6.31602</v>
      </c>
      <c r="J68" s="34">
        <f t="shared" si="79"/>
        <v>6.3283399999999999</v>
      </c>
      <c r="K68" s="34">
        <f t="shared" si="79"/>
        <v>6.3408499999999997</v>
      </c>
      <c r="L68" s="34">
        <f t="shared" si="79"/>
        <v>6.2861900000000004</v>
      </c>
      <c r="M68" s="34">
        <f t="shared" si="79"/>
        <v>6.0885999999999996</v>
      </c>
      <c r="N68" s="34">
        <f t="shared" si="79"/>
        <v>6.0547500000000003</v>
      </c>
      <c r="O68" s="34">
        <f t="shared" si="79"/>
        <v>6.0912100000000002</v>
      </c>
      <c r="P68" s="34">
        <f t="shared" ref="P68:Q68" si="80">ROUND((P17/P$27)*100,5)</f>
        <v>6.1128900000000002</v>
      </c>
      <c r="Q68" s="34">
        <f t="shared" si="80"/>
        <v>6.1038899999999998</v>
      </c>
    </row>
    <row r="69" spans="1:17" ht="12" customHeight="1" x14ac:dyDescent="0.2">
      <c r="A69" s="52" t="s">
        <v>46</v>
      </c>
      <c r="B69" s="34">
        <f t="shared" ref="B69:O69" si="81">ROUND((B18/B$27)*100,5)</f>
        <v>6.3960600000000003</v>
      </c>
      <c r="C69" s="34">
        <f t="shared" si="81"/>
        <v>6.36714</v>
      </c>
      <c r="D69" s="34">
        <f t="shared" si="81"/>
        <v>6.3842100000000004</v>
      </c>
      <c r="E69" s="34">
        <f t="shared" si="81"/>
        <v>6.4629399999999997</v>
      </c>
      <c r="F69" s="34">
        <f t="shared" si="81"/>
        <v>6.5114400000000003</v>
      </c>
      <c r="G69" s="34">
        <f t="shared" si="81"/>
        <v>6.5136900000000004</v>
      </c>
      <c r="H69" s="34">
        <f t="shared" si="81"/>
        <v>6.5807700000000002</v>
      </c>
      <c r="I69" s="34">
        <f t="shared" si="81"/>
        <v>6.7108999999999996</v>
      </c>
      <c r="J69" s="34">
        <f t="shared" si="81"/>
        <v>6.6265700000000001</v>
      </c>
      <c r="K69" s="34">
        <f t="shared" si="81"/>
        <v>6.6520599999999996</v>
      </c>
      <c r="L69" s="34">
        <f t="shared" si="81"/>
        <v>6.7144700000000004</v>
      </c>
      <c r="M69" s="34">
        <f t="shared" si="81"/>
        <v>6.82538</v>
      </c>
      <c r="N69" s="34">
        <f t="shared" si="81"/>
        <v>6.9053899999999997</v>
      </c>
      <c r="O69" s="34">
        <f t="shared" si="81"/>
        <v>6.9898600000000002</v>
      </c>
      <c r="P69" s="34">
        <f t="shared" ref="P69:Q69" si="82">ROUND((P18/P$27)*100,5)</f>
        <v>7.0683800000000003</v>
      </c>
      <c r="Q69" s="34">
        <f t="shared" si="82"/>
        <v>7.07165</v>
      </c>
    </row>
    <row r="70" spans="1:17" ht="12" customHeight="1" x14ac:dyDescent="0.2">
      <c r="A70" s="52" t="s">
        <v>47</v>
      </c>
      <c r="B70" s="34">
        <f t="shared" ref="B70:O70" si="83">ROUND((B19/B$27)*100,5)</f>
        <v>4.6713399999999998</v>
      </c>
      <c r="C70" s="34">
        <f t="shared" si="83"/>
        <v>4.6905299999999999</v>
      </c>
      <c r="D70" s="34">
        <f t="shared" si="83"/>
        <v>4.6735600000000002</v>
      </c>
      <c r="E70" s="34">
        <f t="shared" si="83"/>
        <v>4.71549</v>
      </c>
      <c r="F70" s="34">
        <f t="shared" si="83"/>
        <v>4.6067499999999999</v>
      </c>
      <c r="G70" s="34">
        <f t="shared" si="83"/>
        <v>4.56684</v>
      </c>
      <c r="H70" s="34">
        <f t="shared" si="83"/>
        <v>4.5439100000000003</v>
      </c>
      <c r="I70" s="34">
        <f t="shared" si="83"/>
        <v>4.5197500000000002</v>
      </c>
      <c r="J70" s="34">
        <f t="shared" si="83"/>
        <v>4.5260800000000003</v>
      </c>
      <c r="K70" s="34">
        <f t="shared" si="83"/>
        <v>4.5117799999999999</v>
      </c>
      <c r="L70" s="34">
        <f t="shared" si="83"/>
        <v>4.4837699999999998</v>
      </c>
      <c r="M70" s="34">
        <f t="shared" si="83"/>
        <v>4.5327200000000003</v>
      </c>
      <c r="N70" s="34">
        <f t="shared" si="83"/>
        <v>4.5594200000000003</v>
      </c>
      <c r="O70" s="34">
        <f t="shared" si="83"/>
        <v>4.5877499999999998</v>
      </c>
      <c r="P70" s="34">
        <f t="shared" ref="P70:Q70" si="84">ROUND((P19/P$27)*100,5)</f>
        <v>4.5908600000000002</v>
      </c>
      <c r="Q70" s="34">
        <f t="shared" si="84"/>
        <v>4.5566399999999998</v>
      </c>
    </row>
    <row r="71" spans="1:17" ht="12" customHeight="1" x14ac:dyDescent="0.2">
      <c r="A71" s="52" t="s">
        <v>48</v>
      </c>
      <c r="B71" s="34">
        <f t="shared" ref="B71:O71" si="85">ROUND((B20/B$27)*100,5)</f>
        <v>6.9160199999999996</v>
      </c>
      <c r="C71" s="34">
        <f t="shared" si="85"/>
        <v>6.8915499999999996</v>
      </c>
      <c r="D71" s="34">
        <f t="shared" si="85"/>
        <v>6.8666499999999999</v>
      </c>
      <c r="E71" s="34">
        <f t="shared" si="85"/>
        <v>6.7976099999999997</v>
      </c>
      <c r="F71" s="34">
        <f t="shared" si="85"/>
        <v>6.8678699999999999</v>
      </c>
      <c r="G71" s="34">
        <f t="shared" si="85"/>
        <v>6.8389699999999998</v>
      </c>
      <c r="H71" s="34">
        <f t="shared" si="85"/>
        <v>6.8959900000000003</v>
      </c>
      <c r="I71" s="34">
        <f t="shared" si="85"/>
        <v>6.8649199999999997</v>
      </c>
      <c r="J71" s="34">
        <f t="shared" si="85"/>
        <v>6.7892099999999997</v>
      </c>
      <c r="K71" s="34">
        <f t="shared" si="85"/>
        <v>6.6707999999999998</v>
      </c>
      <c r="L71" s="34">
        <f t="shared" si="85"/>
        <v>6.6662299999999997</v>
      </c>
      <c r="M71" s="34">
        <f t="shared" si="85"/>
        <v>6.6890799999999997</v>
      </c>
      <c r="N71" s="34">
        <f t="shared" si="85"/>
        <v>6.6231999999999998</v>
      </c>
      <c r="O71" s="34">
        <f t="shared" si="85"/>
        <v>6.5958699999999997</v>
      </c>
      <c r="P71" s="34">
        <f t="shared" ref="P71:Q71" si="86">ROUND((P20/P$27)*100,5)</f>
        <v>6.6230700000000002</v>
      </c>
      <c r="Q71" s="34">
        <f t="shared" si="86"/>
        <v>6.6547599999999996</v>
      </c>
    </row>
    <row r="72" spans="1:17" ht="12" customHeight="1" x14ac:dyDescent="0.2">
      <c r="A72" s="52" t="s">
        <v>49</v>
      </c>
      <c r="B72" s="34">
        <f t="shared" ref="B72:O72" si="87">ROUND((B21/B$27)*100,5)</f>
        <v>4.4016299999999999</v>
      </c>
      <c r="C72" s="34">
        <f t="shared" si="87"/>
        <v>4.4635199999999999</v>
      </c>
      <c r="D72" s="34">
        <f t="shared" si="87"/>
        <v>4.5011200000000002</v>
      </c>
      <c r="E72" s="34">
        <f t="shared" si="87"/>
        <v>4.4733000000000001</v>
      </c>
      <c r="F72" s="34">
        <f t="shared" si="87"/>
        <v>4.4247100000000001</v>
      </c>
      <c r="G72" s="34">
        <f t="shared" si="87"/>
        <v>4.3473800000000002</v>
      </c>
      <c r="H72" s="34">
        <f t="shared" si="87"/>
        <v>4.40116</v>
      </c>
      <c r="I72" s="34">
        <f t="shared" si="87"/>
        <v>4.3228799999999996</v>
      </c>
      <c r="J72" s="34">
        <f t="shared" si="87"/>
        <v>4.3206199999999999</v>
      </c>
      <c r="K72" s="34">
        <f t="shared" si="87"/>
        <v>4.3402200000000004</v>
      </c>
      <c r="L72" s="34">
        <f t="shared" si="87"/>
        <v>4.3548400000000003</v>
      </c>
      <c r="M72" s="34">
        <f t="shared" si="87"/>
        <v>4.3010900000000003</v>
      </c>
      <c r="N72" s="34">
        <f t="shared" si="87"/>
        <v>4.3156299999999996</v>
      </c>
      <c r="O72" s="34">
        <f t="shared" si="87"/>
        <v>4.2938099999999997</v>
      </c>
      <c r="P72" s="34">
        <f t="shared" ref="P72:Q72" si="88">ROUND((P21/P$27)*100,5)</f>
        <v>4.2928499999999996</v>
      </c>
      <c r="Q72" s="34">
        <f t="shared" si="88"/>
        <v>4.29108</v>
      </c>
    </row>
    <row r="73" spans="1:17" ht="12" customHeight="1" x14ac:dyDescent="0.2">
      <c r="A73" s="52" t="s">
        <v>50</v>
      </c>
      <c r="B73" s="34">
        <f t="shared" ref="B73:O73" si="89">ROUND((B22/B$27)*100,5)</f>
        <v>7.3210899999999999</v>
      </c>
      <c r="C73" s="34">
        <f t="shared" si="89"/>
        <v>7.2180900000000001</v>
      </c>
      <c r="D73" s="34">
        <f t="shared" si="89"/>
        <v>7.23407</v>
      </c>
      <c r="E73" s="34">
        <f t="shared" si="89"/>
        <v>7.1429900000000002</v>
      </c>
      <c r="F73" s="34">
        <f t="shared" si="89"/>
        <v>7.0941599999999996</v>
      </c>
      <c r="G73" s="34">
        <f t="shared" si="89"/>
        <v>7.1503699999999997</v>
      </c>
      <c r="H73" s="34">
        <f t="shared" si="89"/>
        <v>7.1951799999999997</v>
      </c>
      <c r="I73" s="34">
        <f t="shared" si="89"/>
        <v>7.2809299999999997</v>
      </c>
      <c r="J73" s="34">
        <f t="shared" si="89"/>
        <v>7.2240700000000002</v>
      </c>
      <c r="K73" s="34">
        <f t="shared" si="89"/>
        <v>7.2047800000000004</v>
      </c>
      <c r="L73" s="34">
        <f t="shared" si="89"/>
        <v>7.1140100000000004</v>
      </c>
      <c r="M73" s="34">
        <f t="shared" si="89"/>
        <v>7.1881399999999998</v>
      </c>
      <c r="N73" s="34">
        <f t="shared" si="89"/>
        <v>7.18187</v>
      </c>
      <c r="O73" s="34">
        <f t="shared" si="89"/>
        <v>7.4291499999999999</v>
      </c>
      <c r="P73" s="34">
        <f t="shared" ref="P73:Q73" si="90">ROUND((P22/P$27)*100,5)</f>
        <v>7.7453500000000002</v>
      </c>
      <c r="Q73" s="34">
        <f t="shared" si="90"/>
        <v>7.9021100000000004</v>
      </c>
    </row>
    <row r="74" spans="1:17" ht="12" customHeight="1" x14ac:dyDescent="0.2">
      <c r="A74" s="52" t="s">
        <v>51</v>
      </c>
      <c r="B74" s="34">
        <f t="shared" ref="B74:O74" si="91">ROUND((B23/B$27)*100,5)</f>
        <v>3.3708800000000001</v>
      </c>
      <c r="C74" s="34">
        <f t="shared" si="91"/>
        <v>3.3803100000000001</v>
      </c>
      <c r="D74" s="34">
        <f t="shared" si="91"/>
        <v>3.4238900000000001</v>
      </c>
      <c r="E74" s="34">
        <f t="shared" si="91"/>
        <v>3.3771</v>
      </c>
      <c r="F74" s="34">
        <f t="shared" si="91"/>
        <v>3.3384499999999999</v>
      </c>
      <c r="G74" s="34">
        <f t="shared" si="91"/>
        <v>3.3271000000000002</v>
      </c>
      <c r="H74" s="34">
        <f t="shared" si="91"/>
        <v>3.34219</v>
      </c>
      <c r="I74" s="34">
        <f t="shared" si="91"/>
        <v>3.30837</v>
      </c>
      <c r="J74" s="34">
        <f t="shared" si="91"/>
        <v>3.3369</v>
      </c>
      <c r="K74" s="34">
        <f t="shared" si="91"/>
        <v>3.3207900000000001</v>
      </c>
      <c r="L74" s="34">
        <f t="shared" si="91"/>
        <v>3.3117700000000001</v>
      </c>
      <c r="M74" s="34">
        <f t="shared" si="91"/>
        <v>3.2903199999999999</v>
      </c>
      <c r="N74" s="34">
        <f t="shared" si="91"/>
        <v>3.2585000000000002</v>
      </c>
      <c r="O74" s="34">
        <f t="shared" si="91"/>
        <v>3.2277100000000001</v>
      </c>
      <c r="P74" s="34">
        <f t="shared" ref="P74:Q74" si="92">ROUND((P23/P$27)*100,5)</f>
        <v>3.2090999999999998</v>
      </c>
      <c r="Q74" s="34">
        <f t="shared" si="92"/>
        <v>3.1786300000000001</v>
      </c>
    </row>
    <row r="75" spans="1:17" ht="12" customHeight="1" x14ac:dyDescent="0.2">
      <c r="A75" s="52" t="s">
        <v>52</v>
      </c>
      <c r="B75" s="34">
        <f t="shared" ref="B75:O75" si="93">ROUND((B24/B$27)*100,5)</f>
        <v>4.9007699999999996</v>
      </c>
      <c r="C75" s="34">
        <f t="shared" si="93"/>
        <v>4.9028600000000004</v>
      </c>
      <c r="D75" s="34">
        <f t="shared" si="93"/>
        <v>4.8045999999999998</v>
      </c>
      <c r="E75" s="34">
        <f t="shared" si="93"/>
        <v>4.6689600000000002</v>
      </c>
      <c r="F75" s="34">
        <f t="shared" si="93"/>
        <v>4.4851599999999996</v>
      </c>
      <c r="G75" s="34">
        <f t="shared" si="93"/>
        <v>4.4708800000000002</v>
      </c>
      <c r="H75" s="34">
        <f t="shared" si="93"/>
        <v>4.4727300000000003</v>
      </c>
      <c r="I75" s="34">
        <f t="shared" si="93"/>
        <v>4.4028499999999999</v>
      </c>
      <c r="J75" s="34">
        <f t="shared" si="93"/>
        <v>4.3477600000000001</v>
      </c>
      <c r="K75" s="34">
        <f t="shared" si="93"/>
        <v>4.3869800000000003</v>
      </c>
      <c r="L75" s="34">
        <f t="shared" si="93"/>
        <v>4.3505000000000003</v>
      </c>
      <c r="M75" s="34">
        <f t="shared" si="93"/>
        <v>4.3290499999999996</v>
      </c>
      <c r="N75" s="34">
        <f t="shared" si="93"/>
        <v>4.3484100000000003</v>
      </c>
      <c r="O75" s="34">
        <f t="shared" si="93"/>
        <v>4.3461499999999997</v>
      </c>
      <c r="P75" s="34">
        <f t="shared" ref="P75:Q75" si="94">ROUND((P24/P$27)*100,5)</f>
        <v>4.31595</v>
      </c>
      <c r="Q75" s="34">
        <f t="shared" si="94"/>
        <v>4.2546999999999997</v>
      </c>
    </row>
    <row r="76" spans="1:17" ht="12" customHeight="1" x14ac:dyDescent="0.2">
      <c r="A76" s="52" t="s">
        <v>53</v>
      </c>
      <c r="B76" s="34">
        <f t="shared" ref="B76:O76" si="95">ROUND((B25/B$27)*100,5)</f>
        <v>5.6208799999999997</v>
      </c>
      <c r="C76" s="34">
        <f t="shared" si="95"/>
        <v>5.7680999999999996</v>
      </c>
      <c r="D76" s="34">
        <f t="shared" si="95"/>
        <v>5.9331100000000001</v>
      </c>
      <c r="E76" s="34">
        <f t="shared" si="95"/>
        <v>6.0278999999999998</v>
      </c>
      <c r="F76" s="34">
        <f t="shared" si="95"/>
        <v>6.0179</v>
      </c>
      <c r="G76" s="34">
        <f t="shared" si="95"/>
        <v>6.0069699999999999</v>
      </c>
      <c r="H76" s="34">
        <f t="shared" si="95"/>
        <v>6.1883499999999998</v>
      </c>
      <c r="I76" s="34">
        <f t="shared" si="95"/>
        <v>6.3666600000000004</v>
      </c>
      <c r="J76" s="34">
        <f t="shared" si="95"/>
        <v>6.36036</v>
      </c>
      <c r="K76" s="34">
        <f t="shared" si="95"/>
        <v>6.2695999999999996</v>
      </c>
      <c r="L76" s="34">
        <f t="shared" si="95"/>
        <v>6.2438599999999997</v>
      </c>
      <c r="M76" s="34">
        <f t="shared" si="95"/>
        <v>6.37357</v>
      </c>
      <c r="N76" s="34">
        <f t="shared" si="95"/>
        <v>6.5023600000000004</v>
      </c>
      <c r="O76" s="34">
        <f t="shared" si="95"/>
        <v>6.5364199999999997</v>
      </c>
      <c r="P76" s="34">
        <f t="shared" ref="P76:Q76" si="96">ROUND((P25/P$27)*100,5)</f>
        <v>6.5620799999999999</v>
      </c>
      <c r="Q76" s="34">
        <f t="shared" si="96"/>
        <v>6.6982499999999998</v>
      </c>
    </row>
    <row r="77" spans="1:17" ht="12" customHeight="1" x14ac:dyDescent="0.2">
      <c r="A77" s="52" t="s">
        <v>54</v>
      </c>
      <c r="B77" s="34">
        <f t="shared" ref="B77:O77" si="97">ROUND((B26/B$27)*100,5)</f>
        <v>5.3818200000000003</v>
      </c>
      <c r="C77" s="34">
        <f t="shared" si="97"/>
        <v>5.2820499999999999</v>
      </c>
      <c r="D77" s="34">
        <f t="shared" si="97"/>
        <v>5.2660499999999999</v>
      </c>
      <c r="E77" s="34">
        <f t="shared" si="97"/>
        <v>5.1499499999999996</v>
      </c>
      <c r="F77" s="34">
        <f t="shared" si="97"/>
        <v>5.0343099999999996</v>
      </c>
      <c r="G77" s="34">
        <f t="shared" si="97"/>
        <v>4.9461399999999998</v>
      </c>
      <c r="H77" s="34">
        <f t="shared" si="97"/>
        <v>4.9119599999999997</v>
      </c>
      <c r="I77" s="34">
        <f t="shared" si="97"/>
        <v>4.9599399999999996</v>
      </c>
      <c r="J77" s="34">
        <f t="shared" si="97"/>
        <v>4.8963299999999998</v>
      </c>
      <c r="K77" s="34">
        <f t="shared" si="97"/>
        <v>4.9411899999999997</v>
      </c>
      <c r="L77" s="34">
        <f t="shared" si="97"/>
        <v>4.9176900000000003</v>
      </c>
      <c r="M77" s="34">
        <f t="shared" si="97"/>
        <v>4.89825</v>
      </c>
      <c r="N77" s="34">
        <f t="shared" si="97"/>
        <v>4.8388499999999999</v>
      </c>
      <c r="O77" s="34">
        <f t="shared" si="97"/>
        <v>4.7933899999999996</v>
      </c>
      <c r="P77" s="34">
        <f t="shared" ref="P77:Q77" si="98">ROUND((P26/P$27)*100,5)</f>
        <v>4.6973099999999999</v>
      </c>
      <c r="Q77" s="34">
        <f t="shared" si="98"/>
        <v>4.6923700000000004</v>
      </c>
    </row>
    <row r="78" spans="1:17" ht="12" customHeight="1" x14ac:dyDescent="0.2">
      <c r="A78" s="50" t="s">
        <v>55</v>
      </c>
      <c r="B78" s="35">
        <f t="shared" ref="B78:O78" si="99">B27/B$27*100</f>
        <v>100</v>
      </c>
      <c r="C78" s="33">
        <f t="shared" si="99"/>
        <v>100</v>
      </c>
      <c r="D78" s="33">
        <f t="shared" si="99"/>
        <v>100</v>
      </c>
      <c r="E78" s="33">
        <f t="shared" si="99"/>
        <v>100</v>
      </c>
      <c r="F78" s="33">
        <f t="shared" si="99"/>
        <v>100</v>
      </c>
      <c r="G78" s="33">
        <f t="shared" si="99"/>
        <v>100</v>
      </c>
      <c r="H78" s="33">
        <f t="shared" si="99"/>
        <v>100</v>
      </c>
      <c r="I78" s="33">
        <f t="shared" si="99"/>
        <v>100</v>
      </c>
      <c r="J78" s="33">
        <f t="shared" si="99"/>
        <v>100</v>
      </c>
      <c r="K78" s="33">
        <f t="shared" si="99"/>
        <v>100</v>
      </c>
      <c r="L78" s="33">
        <f t="shared" si="99"/>
        <v>100</v>
      </c>
      <c r="M78" s="33">
        <f t="shared" si="99"/>
        <v>100</v>
      </c>
      <c r="N78" s="33">
        <f t="shared" si="99"/>
        <v>100</v>
      </c>
      <c r="O78" s="33">
        <f t="shared" si="99"/>
        <v>100</v>
      </c>
      <c r="P78" s="33">
        <f t="shared" ref="P78:Q78" si="100">P27/P$27*100</f>
        <v>100</v>
      </c>
      <c r="Q78" s="33">
        <f t="shared" si="100"/>
        <v>100</v>
      </c>
    </row>
    <row r="79" spans="1:17" ht="12" customHeight="1" x14ac:dyDescent="0.2">
      <c r="A79" s="51" t="s">
        <v>0</v>
      </c>
      <c r="B79" s="35"/>
    </row>
    <row r="80" spans="1:17" ht="12" customHeight="1" x14ac:dyDescent="0.2">
      <c r="A80" s="53" t="s">
        <v>36</v>
      </c>
      <c r="B80" s="34">
        <f t="shared" ref="B80:O80" si="101">ROUND((B29/B$27)*100,5)</f>
        <v>23.025790000000001</v>
      </c>
      <c r="C80" s="34">
        <f t="shared" si="101"/>
        <v>23.358630000000002</v>
      </c>
      <c r="D80" s="34">
        <f t="shared" si="101"/>
        <v>23.2315</v>
      </c>
      <c r="E80" s="34">
        <f t="shared" si="101"/>
        <v>23.48743</v>
      </c>
      <c r="F80" s="34">
        <f t="shared" si="101"/>
        <v>23.87509</v>
      </c>
      <c r="G80" s="34">
        <f t="shared" si="101"/>
        <v>23.749420000000001</v>
      </c>
      <c r="H80" s="34">
        <f t="shared" si="101"/>
        <v>23.639479999999999</v>
      </c>
      <c r="I80" s="34">
        <f t="shared" si="101"/>
        <v>23.515409999999999</v>
      </c>
      <c r="J80" s="34">
        <f t="shared" si="101"/>
        <v>23.63157</v>
      </c>
      <c r="K80" s="34">
        <f t="shared" si="101"/>
        <v>23.519770000000001</v>
      </c>
      <c r="L80" s="34">
        <f t="shared" si="101"/>
        <v>23.639289999999999</v>
      </c>
      <c r="M80" s="34">
        <f t="shared" si="101"/>
        <v>23.45187</v>
      </c>
      <c r="N80" s="34">
        <f t="shared" si="101"/>
        <v>23.228940000000001</v>
      </c>
      <c r="O80" s="34">
        <f t="shared" si="101"/>
        <v>22.825859999999999</v>
      </c>
      <c r="P80" s="34">
        <f t="shared" ref="P80:Q80" si="102">ROUND((P29/P$27)*100,5)</f>
        <v>22.47138</v>
      </c>
      <c r="Q80" s="34">
        <f t="shared" si="102"/>
        <v>22.609310000000001</v>
      </c>
    </row>
    <row r="81" spans="1:17" ht="12" customHeight="1" x14ac:dyDescent="0.2">
      <c r="A81" s="53" t="s">
        <v>40</v>
      </c>
      <c r="B81" s="34">
        <f t="shared" ref="B81:O81" si="103">ROUND((B30/B$27)*100,5)</f>
        <v>76.974209999999999</v>
      </c>
      <c r="C81" s="34">
        <f t="shared" si="103"/>
        <v>76.641369999999995</v>
      </c>
      <c r="D81" s="34">
        <f t="shared" si="103"/>
        <v>76.768500000000003</v>
      </c>
      <c r="E81" s="34">
        <f t="shared" si="103"/>
        <v>76.512569999999997</v>
      </c>
      <c r="F81" s="34">
        <f t="shared" si="103"/>
        <v>76.12491</v>
      </c>
      <c r="G81" s="34">
        <f t="shared" si="103"/>
        <v>76.250579999999999</v>
      </c>
      <c r="H81" s="34">
        <f t="shared" si="103"/>
        <v>76.360519999999994</v>
      </c>
      <c r="I81" s="34">
        <f t="shared" si="103"/>
        <v>76.484589999999997</v>
      </c>
      <c r="J81" s="34">
        <f t="shared" si="103"/>
        <v>76.368430000000004</v>
      </c>
      <c r="K81" s="34">
        <f t="shared" si="103"/>
        <v>76.480230000000006</v>
      </c>
      <c r="L81" s="34">
        <f t="shared" si="103"/>
        <v>76.360709999999997</v>
      </c>
      <c r="M81" s="34">
        <f t="shared" si="103"/>
        <v>76.54813</v>
      </c>
      <c r="N81" s="34">
        <f t="shared" si="103"/>
        <v>76.771060000000006</v>
      </c>
      <c r="O81" s="34">
        <f t="shared" si="103"/>
        <v>77.174139999999994</v>
      </c>
      <c r="P81" s="34">
        <f t="shared" ref="P81:Q81" si="104">ROUND((P30/P$27)*100,5)</f>
        <v>77.528620000000004</v>
      </c>
      <c r="Q81" s="34">
        <f t="shared" si="104"/>
        <v>77.390690000000006</v>
      </c>
    </row>
    <row r="82" spans="1:17" ht="12" customHeight="1" x14ac:dyDescent="0.25">
      <c r="A82"/>
      <c r="B82"/>
      <c r="C82"/>
      <c r="D82"/>
      <c r="E82"/>
      <c r="F82"/>
      <c r="G82"/>
      <c r="H82"/>
      <c r="I82"/>
    </row>
    <row r="83" spans="1:17" ht="12" customHeight="1" x14ac:dyDescent="0.2">
      <c r="A83" s="23"/>
      <c r="B83" s="185" t="s">
        <v>65</v>
      </c>
      <c r="C83" s="185"/>
      <c r="D83" s="185"/>
      <c r="E83" s="185"/>
      <c r="F83" s="185"/>
      <c r="G83" s="185"/>
      <c r="H83" s="185"/>
      <c r="I83" s="185"/>
      <c r="J83" s="185"/>
      <c r="K83" s="185"/>
      <c r="L83" s="185"/>
      <c r="M83" s="185"/>
      <c r="N83" s="185"/>
      <c r="O83" s="185"/>
      <c r="P83" s="185"/>
      <c r="Q83" s="185"/>
    </row>
    <row r="84" spans="1:17" ht="12" customHeight="1" x14ac:dyDescent="0.2">
      <c r="A84" s="17"/>
      <c r="B84" s="182" t="s">
        <v>35</v>
      </c>
      <c r="C84" s="182"/>
      <c r="D84" s="182"/>
      <c r="E84" s="182"/>
      <c r="F84" s="182"/>
      <c r="G84" s="182"/>
      <c r="H84" s="182"/>
      <c r="I84" s="182"/>
      <c r="J84" s="182"/>
      <c r="K84" s="182"/>
      <c r="L84" s="182"/>
      <c r="M84" s="182"/>
      <c r="N84" s="182"/>
      <c r="O84" s="182"/>
      <c r="P84" s="182"/>
      <c r="Q84" s="182"/>
    </row>
    <row r="85" spans="1:17" ht="12" customHeight="1" x14ac:dyDescent="0.2">
      <c r="A85" s="52" t="s">
        <v>37</v>
      </c>
      <c r="B85" s="79">
        <v>9.0999999999999998E-2</v>
      </c>
      <c r="C85" s="79">
        <v>8.3000000000000004E-2</v>
      </c>
      <c r="D85" s="79">
        <v>8.5999999999999993E-2</v>
      </c>
      <c r="E85" s="79">
        <v>0.10100000000000001</v>
      </c>
      <c r="F85" s="79">
        <v>9.9000000000000005E-2</v>
      </c>
      <c r="G85" s="79">
        <v>0.105</v>
      </c>
      <c r="H85" s="79">
        <v>0.107</v>
      </c>
      <c r="I85" s="79">
        <v>0.107</v>
      </c>
      <c r="J85" s="79">
        <v>9.8000000000000004E-2</v>
      </c>
      <c r="K85" s="79">
        <v>8.1000000000000003E-2</v>
      </c>
      <c r="L85" s="79">
        <v>6.7000000000000004E-2</v>
      </c>
      <c r="M85" s="79">
        <v>7.0999999999999994E-2</v>
      </c>
      <c r="N85" s="79">
        <v>6.9000000000000006E-2</v>
      </c>
      <c r="O85" s="79">
        <v>6.9000000000000006E-2</v>
      </c>
      <c r="P85" s="79">
        <v>9.9000000000000005E-2</v>
      </c>
      <c r="Q85" s="79">
        <v>0.24299999999999999</v>
      </c>
    </row>
    <row r="86" spans="1:17" ht="12" customHeight="1" x14ac:dyDescent="0.2">
      <c r="A86" s="52" t="s">
        <v>38</v>
      </c>
      <c r="B86" s="79">
        <v>0.21</v>
      </c>
      <c r="C86" s="79">
        <v>0.17899999999999999</v>
      </c>
      <c r="D86" s="79">
        <v>0.21199999999999999</v>
      </c>
      <c r="E86" s="79">
        <v>0.21299999999999999</v>
      </c>
      <c r="F86" s="79">
        <v>0.20399999999999999</v>
      </c>
      <c r="G86" s="79">
        <v>0.19500000000000001</v>
      </c>
      <c r="H86" s="79">
        <v>0.19400000000000001</v>
      </c>
      <c r="I86" s="79">
        <v>0.16700000000000001</v>
      </c>
      <c r="J86" s="79">
        <v>0.154</v>
      </c>
      <c r="K86" s="79">
        <v>0.14399999999999999</v>
      </c>
      <c r="L86" s="79">
        <v>0.156</v>
      </c>
      <c r="M86" s="79">
        <v>0.154</v>
      </c>
      <c r="N86" s="79">
        <v>0.158</v>
      </c>
      <c r="O86" s="79">
        <v>0.16500000000000001</v>
      </c>
      <c r="P86" s="79">
        <v>0.17299999999999999</v>
      </c>
      <c r="Q86" s="79">
        <v>0.182</v>
      </c>
    </row>
    <row r="87" spans="1:17" ht="12" customHeight="1" x14ac:dyDescent="0.2">
      <c r="A87" s="52" t="s">
        <v>39</v>
      </c>
      <c r="B87" s="79">
        <v>0.45900000000000002</v>
      </c>
      <c r="C87" s="79">
        <v>0.42599999999999999</v>
      </c>
      <c r="D87" s="79">
        <v>0.4</v>
      </c>
      <c r="E87" s="79">
        <v>0.379</v>
      </c>
      <c r="F87" s="79">
        <v>0.35899999999999999</v>
      </c>
      <c r="G87" s="79">
        <v>0.35399999999999998</v>
      </c>
      <c r="H87" s="79">
        <v>0.29499999999999998</v>
      </c>
      <c r="I87" s="79">
        <v>0.30599999999999999</v>
      </c>
      <c r="J87" s="79">
        <v>0.35499999999999998</v>
      </c>
      <c r="K87" s="79">
        <v>0.47199999999999998</v>
      </c>
      <c r="L87" s="79">
        <v>0.45</v>
      </c>
      <c r="M87" s="79">
        <v>0.41099999999999998</v>
      </c>
      <c r="N87" s="79">
        <v>0.40799999999999997</v>
      </c>
      <c r="O87" s="79">
        <v>0.41799999999999998</v>
      </c>
      <c r="P87" s="79">
        <v>0.39800000000000002</v>
      </c>
      <c r="Q87" s="79">
        <v>0.39200000000000002</v>
      </c>
    </row>
    <row r="88" spans="1:17" ht="12" customHeight="1" x14ac:dyDescent="0.2">
      <c r="A88" s="52" t="s">
        <v>34</v>
      </c>
      <c r="B88" s="79">
        <v>0.23300000000000001</v>
      </c>
      <c r="C88" s="79">
        <v>0.221</v>
      </c>
      <c r="D88" s="79">
        <v>0.23300000000000001</v>
      </c>
      <c r="E88" s="79">
        <v>0.25700000000000001</v>
      </c>
      <c r="F88" s="79">
        <v>0.26100000000000001</v>
      </c>
      <c r="G88" s="79">
        <v>0.28499999999999998</v>
      </c>
      <c r="H88" s="79">
        <v>0.26800000000000002</v>
      </c>
      <c r="I88" s="79">
        <v>0.25800000000000001</v>
      </c>
      <c r="J88" s="79">
        <v>0.25800000000000001</v>
      </c>
      <c r="K88" s="79">
        <v>0.23</v>
      </c>
      <c r="L88" s="79">
        <v>0.247</v>
      </c>
      <c r="M88" s="79">
        <v>0.23</v>
      </c>
      <c r="N88" s="79">
        <v>0.20499999999999999</v>
      </c>
      <c r="O88" s="79">
        <v>0.21</v>
      </c>
      <c r="P88" s="79">
        <v>0.16600000000000001</v>
      </c>
      <c r="Q88" s="79">
        <v>0.16900000000000001</v>
      </c>
    </row>
    <row r="89" spans="1:17" ht="12" customHeight="1" x14ac:dyDescent="0.2">
      <c r="A89" s="29"/>
      <c r="B89" s="79"/>
      <c r="C89" s="79"/>
      <c r="D89" s="79"/>
      <c r="E89" s="79"/>
      <c r="F89" s="79"/>
      <c r="G89" s="79"/>
      <c r="H89" s="79"/>
      <c r="I89" s="79"/>
      <c r="J89" s="79"/>
      <c r="K89" s="79"/>
      <c r="L89" s="79"/>
      <c r="M89" s="79"/>
      <c r="N89" s="79"/>
      <c r="O89" s="79"/>
      <c r="P89" s="79"/>
      <c r="Q89" s="79"/>
    </row>
    <row r="90" spans="1:17" ht="12" customHeight="1" x14ac:dyDescent="0.2">
      <c r="A90" s="52" t="s">
        <v>41</v>
      </c>
      <c r="B90" s="79">
        <v>1.4359999999999999</v>
      </c>
      <c r="C90" s="79">
        <v>1.351</v>
      </c>
      <c r="D90" s="79">
        <v>1.4279999999999999</v>
      </c>
      <c r="E90" s="79">
        <v>1.526</v>
      </c>
      <c r="F90" s="79">
        <v>1.5169999999999999</v>
      </c>
      <c r="G90" s="79">
        <v>1.3779999999999999</v>
      </c>
      <c r="H90" s="79">
        <v>1.274</v>
      </c>
      <c r="I90" s="79">
        <v>1.425</v>
      </c>
      <c r="J90" s="79">
        <v>1.397</v>
      </c>
      <c r="K90" s="79">
        <v>1.3979999999999999</v>
      </c>
      <c r="L90" s="79">
        <v>1.3620000000000001</v>
      </c>
      <c r="M90" s="79">
        <v>1.339</v>
      </c>
      <c r="N90" s="79">
        <v>1.3140000000000001</v>
      </c>
      <c r="O90" s="79">
        <v>1.3280000000000001</v>
      </c>
      <c r="P90" s="79">
        <v>1.3260000000000001</v>
      </c>
      <c r="Q90" s="79">
        <v>1.3160000000000001</v>
      </c>
    </row>
    <row r="91" spans="1:17" ht="12" customHeight="1" x14ac:dyDescent="0.2">
      <c r="A91" s="52" t="s">
        <v>42</v>
      </c>
      <c r="B91" s="79">
        <v>2.496</v>
      </c>
      <c r="C91" s="79">
        <v>2.423</v>
      </c>
      <c r="D91" s="79">
        <v>2.5270000000000001</v>
      </c>
      <c r="E91" s="79">
        <v>2.6179999999999999</v>
      </c>
      <c r="F91" s="79">
        <v>2.61</v>
      </c>
      <c r="G91" s="79">
        <v>2.4390000000000001</v>
      </c>
      <c r="H91" s="79">
        <v>2.2970000000000002</v>
      </c>
      <c r="I91" s="79">
        <v>2.4700000000000002</v>
      </c>
      <c r="J91" s="79">
        <v>2.516</v>
      </c>
      <c r="K91" s="79">
        <v>2.452</v>
      </c>
      <c r="L91" s="79">
        <v>2.36</v>
      </c>
      <c r="M91" s="79">
        <v>2.4849999999999999</v>
      </c>
      <c r="N91" s="79">
        <v>2.524</v>
      </c>
      <c r="O91" s="79">
        <v>2.496</v>
      </c>
      <c r="P91" s="79">
        <v>2.4220000000000002</v>
      </c>
      <c r="Q91" s="79">
        <v>2.3620000000000001</v>
      </c>
    </row>
    <row r="92" spans="1:17" ht="12" customHeight="1" x14ac:dyDescent="0.2">
      <c r="A92" s="52" t="s">
        <v>43</v>
      </c>
      <c r="B92" s="79">
        <v>2.87</v>
      </c>
      <c r="C92" s="79">
        <v>2.4769999999999999</v>
      </c>
      <c r="D92" s="79">
        <v>2.3610000000000002</v>
      </c>
      <c r="E92" s="79">
        <v>2.2890000000000001</v>
      </c>
      <c r="F92" s="79">
        <v>2.2370000000000001</v>
      </c>
      <c r="G92" s="79">
        <v>2.2200000000000002</v>
      </c>
      <c r="H92" s="79">
        <v>2.327</v>
      </c>
      <c r="I92" s="79">
        <v>2.419</v>
      </c>
      <c r="J92" s="79">
        <v>2.3450000000000002</v>
      </c>
      <c r="K92" s="79">
        <v>2.2759999999999998</v>
      </c>
      <c r="L92" s="79">
        <v>2.238</v>
      </c>
      <c r="M92" s="79">
        <v>2.2090000000000001</v>
      </c>
      <c r="N92" s="79">
        <v>2.17</v>
      </c>
      <c r="O92" s="79">
        <v>2.129</v>
      </c>
      <c r="P92" s="79">
        <v>2.1469999999999998</v>
      </c>
      <c r="Q92" s="79">
        <v>2.1749999999999998</v>
      </c>
    </row>
    <row r="93" spans="1:17" ht="12" customHeight="1" x14ac:dyDescent="0.2">
      <c r="A93" s="52" t="s">
        <v>44</v>
      </c>
      <c r="B93" s="79">
        <v>1.7110000000000001</v>
      </c>
      <c r="C93" s="79">
        <v>1.5509999999999999</v>
      </c>
      <c r="D93" s="79">
        <v>1.4830000000000001</v>
      </c>
      <c r="E93" s="79">
        <v>1.581</v>
      </c>
      <c r="F93" s="79">
        <v>1.7529999999999999</v>
      </c>
      <c r="G93" s="79">
        <v>1.5449999999999999</v>
      </c>
      <c r="H93" s="79">
        <v>1.6</v>
      </c>
      <c r="I93" s="79">
        <v>1.6890000000000001</v>
      </c>
      <c r="J93" s="79">
        <v>1.7549999999999999</v>
      </c>
      <c r="K93" s="79">
        <v>1.7609999999999999</v>
      </c>
      <c r="L93" s="79">
        <v>1.7010000000000001</v>
      </c>
      <c r="M93" s="79">
        <v>1.819</v>
      </c>
      <c r="N93" s="79">
        <v>1.7669999999999999</v>
      </c>
      <c r="O93" s="79">
        <v>1.7310000000000001</v>
      </c>
      <c r="P93" s="79">
        <v>1.784</v>
      </c>
      <c r="Q93" s="79">
        <v>1.786</v>
      </c>
    </row>
    <row r="94" spans="1:17" ht="12" customHeight="1" x14ac:dyDescent="0.2">
      <c r="A94" s="52" t="s">
        <v>45</v>
      </c>
      <c r="B94" s="79">
        <v>3.4940000000000002</v>
      </c>
      <c r="C94" s="79">
        <v>3.234</v>
      </c>
      <c r="D94" s="79">
        <v>3.1160000000000001</v>
      </c>
      <c r="E94" s="79">
        <v>3</v>
      </c>
      <c r="F94" s="79">
        <v>2.859</v>
      </c>
      <c r="G94" s="79">
        <v>2.6110000000000002</v>
      </c>
      <c r="H94" s="79">
        <v>2.548</v>
      </c>
      <c r="I94" s="79">
        <v>2.5609999999999999</v>
      </c>
      <c r="J94" s="79">
        <v>2.5310000000000001</v>
      </c>
      <c r="K94" s="79">
        <v>2.4620000000000002</v>
      </c>
      <c r="L94" s="79">
        <v>2.3780000000000001</v>
      </c>
      <c r="M94" s="79">
        <v>2.34</v>
      </c>
      <c r="N94" s="79">
        <v>2.3479999999999999</v>
      </c>
      <c r="O94" s="79">
        <v>2.2679999999999998</v>
      </c>
      <c r="P94" s="79">
        <v>2.3239999999999998</v>
      </c>
      <c r="Q94" s="79">
        <v>2.343</v>
      </c>
    </row>
    <row r="95" spans="1:17" ht="12" customHeight="1" x14ac:dyDescent="0.2">
      <c r="A95" s="52" t="s">
        <v>46</v>
      </c>
      <c r="B95" s="79">
        <v>1.8759999999999999</v>
      </c>
      <c r="C95" s="79">
        <v>1.69</v>
      </c>
      <c r="D95" s="79">
        <v>1.4650000000000001</v>
      </c>
      <c r="E95" s="79">
        <v>1.421</v>
      </c>
      <c r="F95" s="79">
        <v>1.389</v>
      </c>
      <c r="G95" s="79">
        <v>1.3420000000000001</v>
      </c>
      <c r="H95" s="79">
        <v>1.3220000000000001</v>
      </c>
      <c r="I95" s="79">
        <v>1.409</v>
      </c>
      <c r="J95" s="79">
        <v>1.444</v>
      </c>
      <c r="K95" s="79">
        <v>1.446</v>
      </c>
      <c r="L95" s="79">
        <v>1.4850000000000001</v>
      </c>
      <c r="M95" s="79">
        <v>1.5620000000000001</v>
      </c>
      <c r="N95" s="79">
        <v>1.5880000000000001</v>
      </c>
      <c r="O95" s="79">
        <v>1.5660000000000001</v>
      </c>
      <c r="P95" s="79">
        <v>1.583</v>
      </c>
      <c r="Q95" s="79">
        <v>1.6240000000000001</v>
      </c>
    </row>
    <row r="96" spans="1:17" ht="12" customHeight="1" x14ac:dyDescent="0.2">
      <c r="A96" s="52" t="s">
        <v>47</v>
      </c>
      <c r="B96" s="79">
        <v>1.1120000000000001</v>
      </c>
      <c r="C96" s="79">
        <v>1.0349999999999999</v>
      </c>
      <c r="D96" s="79">
        <v>1.125</v>
      </c>
      <c r="E96" s="79">
        <v>1.24</v>
      </c>
      <c r="F96" s="79">
        <v>1.036</v>
      </c>
      <c r="G96" s="79">
        <v>0.98899999999999999</v>
      </c>
      <c r="H96" s="79">
        <v>1.01</v>
      </c>
      <c r="I96" s="79">
        <v>1.113</v>
      </c>
      <c r="J96" s="79">
        <v>1.1319999999999999</v>
      </c>
      <c r="K96" s="79">
        <v>1.1000000000000001</v>
      </c>
      <c r="L96" s="79">
        <v>1.133</v>
      </c>
      <c r="M96" s="79">
        <v>1.1830000000000001</v>
      </c>
      <c r="N96" s="79">
        <v>1.17</v>
      </c>
      <c r="O96" s="79">
        <v>1.1539999999999999</v>
      </c>
      <c r="P96" s="79">
        <v>1.163</v>
      </c>
      <c r="Q96" s="79">
        <v>1.1739999999999999</v>
      </c>
    </row>
    <row r="97" spans="1:17" ht="12" customHeight="1" x14ac:dyDescent="0.2">
      <c r="A97" s="52" t="s">
        <v>48</v>
      </c>
      <c r="B97" s="79">
        <v>2.4119999999999999</v>
      </c>
      <c r="C97" s="79">
        <v>2.2599999999999998</v>
      </c>
      <c r="D97" s="79">
        <v>2.069</v>
      </c>
      <c r="E97" s="79">
        <v>2.0009999999999999</v>
      </c>
      <c r="F97" s="79">
        <v>1.9219999999999999</v>
      </c>
      <c r="G97" s="79">
        <v>1.8580000000000001</v>
      </c>
      <c r="H97" s="79">
        <v>1.8480000000000001</v>
      </c>
      <c r="I97" s="79">
        <v>1.899</v>
      </c>
      <c r="J97" s="79">
        <v>1.9059999999999999</v>
      </c>
      <c r="K97" s="79">
        <v>1.8779999999999999</v>
      </c>
      <c r="L97" s="79">
        <v>1.827</v>
      </c>
      <c r="M97" s="79">
        <v>1.851</v>
      </c>
      <c r="N97" s="79">
        <v>1.8460000000000001</v>
      </c>
      <c r="O97" s="79">
        <v>1.91</v>
      </c>
      <c r="P97" s="79">
        <v>1.9</v>
      </c>
      <c r="Q97" s="79">
        <v>1.911</v>
      </c>
    </row>
    <row r="98" spans="1:17" ht="12" customHeight="1" x14ac:dyDescent="0.2">
      <c r="A98" s="52" t="s">
        <v>49</v>
      </c>
      <c r="B98" s="79">
        <v>3.3079999999999998</v>
      </c>
      <c r="C98" s="79">
        <v>3.1120000000000001</v>
      </c>
      <c r="D98" s="79">
        <v>3.1120000000000001</v>
      </c>
      <c r="E98" s="79">
        <v>3.121</v>
      </c>
      <c r="F98" s="79">
        <v>3.141</v>
      </c>
      <c r="G98" s="79">
        <v>2.9980000000000002</v>
      </c>
      <c r="H98" s="79">
        <v>2.8860000000000001</v>
      </c>
      <c r="I98" s="79">
        <v>2.9279999999999999</v>
      </c>
      <c r="J98" s="79">
        <v>2.944</v>
      </c>
      <c r="K98" s="79">
        <v>3.1120000000000001</v>
      </c>
      <c r="L98" s="79">
        <v>3.0459999999999998</v>
      </c>
      <c r="M98" s="79">
        <v>3.0339999999999998</v>
      </c>
      <c r="N98" s="79">
        <v>2.9089999999999998</v>
      </c>
      <c r="O98" s="79">
        <v>2.7269999999999999</v>
      </c>
      <c r="P98" s="79">
        <v>2.7109999999999999</v>
      </c>
      <c r="Q98" s="79">
        <v>2.7639999999999998</v>
      </c>
    </row>
    <row r="99" spans="1:17" ht="12" customHeight="1" x14ac:dyDescent="0.2">
      <c r="A99" s="52" t="s">
        <v>50</v>
      </c>
      <c r="B99" s="79">
        <v>3.6629999999999998</v>
      </c>
      <c r="C99" s="79">
        <v>3.5670000000000002</v>
      </c>
      <c r="D99" s="79">
        <v>3.5230000000000001</v>
      </c>
      <c r="E99" s="79">
        <v>3.5960000000000001</v>
      </c>
      <c r="F99" s="79">
        <v>3.681</v>
      </c>
      <c r="G99" s="79">
        <v>3.512</v>
      </c>
      <c r="H99" s="79">
        <v>3.508</v>
      </c>
      <c r="I99" s="79">
        <v>3.5569999999999999</v>
      </c>
      <c r="J99" s="79">
        <v>3.548</v>
      </c>
      <c r="K99" s="79">
        <v>3.5779999999999998</v>
      </c>
      <c r="L99" s="79">
        <v>3.3359999999999999</v>
      </c>
      <c r="M99" s="79">
        <v>3.4769999999999999</v>
      </c>
      <c r="N99" s="79">
        <v>3.62</v>
      </c>
      <c r="O99" s="79">
        <v>3.7639999999999998</v>
      </c>
      <c r="P99" s="79">
        <v>3.9159999999999999</v>
      </c>
      <c r="Q99" s="79">
        <v>3.774</v>
      </c>
    </row>
    <row r="100" spans="1:17" ht="12" customHeight="1" x14ac:dyDescent="0.2">
      <c r="A100" s="52" t="s">
        <v>51</v>
      </c>
      <c r="B100" s="79">
        <v>2.4860000000000002</v>
      </c>
      <c r="C100" s="79">
        <v>2.37</v>
      </c>
      <c r="D100" s="79">
        <v>2.2869999999999999</v>
      </c>
      <c r="E100" s="79">
        <v>2.2320000000000002</v>
      </c>
      <c r="F100" s="79">
        <v>2.2130000000000001</v>
      </c>
      <c r="G100" s="79">
        <v>2.1459999999999999</v>
      </c>
      <c r="H100" s="79">
        <v>2.1360000000000001</v>
      </c>
      <c r="I100" s="79">
        <v>2.206</v>
      </c>
      <c r="J100" s="79">
        <v>2.2160000000000002</v>
      </c>
      <c r="K100" s="79">
        <v>2.2349999999999999</v>
      </c>
      <c r="L100" s="79">
        <v>2.2309999999999999</v>
      </c>
      <c r="M100" s="79">
        <v>2.278</v>
      </c>
      <c r="N100" s="79">
        <v>2.2589999999999999</v>
      </c>
      <c r="O100" s="79">
        <v>2.1989999999999998</v>
      </c>
      <c r="P100" s="79">
        <v>2.218</v>
      </c>
      <c r="Q100" s="79">
        <v>2.2639999999999998</v>
      </c>
    </row>
    <row r="101" spans="1:17" ht="12" customHeight="1" x14ac:dyDescent="0.2">
      <c r="A101" s="52" t="s">
        <v>52</v>
      </c>
      <c r="B101" s="79">
        <v>1.6539999999999999</v>
      </c>
      <c r="C101" s="79">
        <v>1.5589999999999999</v>
      </c>
      <c r="D101" s="79">
        <v>1.5609999999999999</v>
      </c>
      <c r="E101" s="79">
        <v>1.548</v>
      </c>
      <c r="F101" s="79">
        <v>1.5649999999999999</v>
      </c>
      <c r="G101" s="79">
        <v>1.53</v>
      </c>
      <c r="H101" s="79">
        <v>1.429</v>
      </c>
      <c r="I101" s="79">
        <v>1.4179999999999999</v>
      </c>
      <c r="J101" s="79">
        <v>1.5029999999999999</v>
      </c>
      <c r="K101" s="79">
        <v>1.5589999999999999</v>
      </c>
      <c r="L101" s="79">
        <v>1.5049999999999999</v>
      </c>
      <c r="M101" s="79">
        <v>1.7549999999999999</v>
      </c>
      <c r="N101" s="79">
        <v>1.86</v>
      </c>
      <c r="O101" s="79">
        <v>1.98</v>
      </c>
      <c r="P101" s="79">
        <v>1.8260000000000001</v>
      </c>
      <c r="Q101" s="79">
        <v>1.974</v>
      </c>
    </row>
    <row r="102" spans="1:17" ht="12" customHeight="1" x14ac:dyDescent="0.2">
      <c r="A102" s="52" t="s">
        <v>53</v>
      </c>
      <c r="B102" s="79">
        <v>2.5190000000000001</v>
      </c>
      <c r="C102" s="79">
        <v>2.2909999999999999</v>
      </c>
      <c r="D102" s="79">
        <v>2.1150000000000002</v>
      </c>
      <c r="E102" s="79">
        <v>2.0950000000000002</v>
      </c>
      <c r="F102" s="79">
        <v>2.0019999999999998</v>
      </c>
      <c r="G102" s="79">
        <v>1.9179999999999999</v>
      </c>
      <c r="H102" s="79">
        <v>1.919</v>
      </c>
      <c r="I102" s="79">
        <v>1.9750000000000001</v>
      </c>
      <c r="J102" s="79">
        <v>1.99</v>
      </c>
      <c r="K102" s="79">
        <v>2.0209999999999999</v>
      </c>
      <c r="L102" s="79">
        <v>1.9970000000000001</v>
      </c>
      <c r="M102" s="79">
        <v>2.0099999999999998</v>
      </c>
      <c r="N102" s="79">
        <v>2.016</v>
      </c>
      <c r="O102" s="79">
        <v>1.9970000000000001</v>
      </c>
      <c r="P102" s="79">
        <v>2.012</v>
      </c>
      <c r="Q102" s="79">
        <v>1.9950000000000001</v>
      </c>
    </row>
    <row r="103" spans="1:17" ht="12" customHeight="1" x14ac:dyDescent="0.2">
      <c r="A103" s="52" t="s">
        <v>54</v>
      </c>
      <c r="B103" s="79">
        <v>3.5790000000000002</v>
      </c>
      <c r="C103" s="79">
        <v>3.3119999999999998</v>
      </c>
      <c r="D103" s="79">
        <v>3.4340000000000002</v>
      </c>
      <c r="E103" s="79">
        <v>3.6579999999999999</v>
      </c>
      <c r="F103" s="79">
        <v>3.6579999999999999</v>
      </c>
      <c r="G103" s="79">
        <v>3.2959999999999998</v>
      </c>
      <c r="H103" s="79">
        <v>3.0590000000000002</v>
      </c>
      <c r="I103" s="79">
        <v>3.0259999999999998</v>
      </c>
      <c r="J103" s="79">
        <v>2.9820000000000002</v>
      </c>
      <c r="K103" s="79">
        <v>2.9750000000000001</v>
      </c>
      <c r="L103" s="79">
        <v>2.9260000000000002</v>
      </c>
      <c r="M103" s="79">
        <v>2.9809999999999999</v>
      </c>
      <c r="N103" s="79">
        <v>2.9060000000000001</v>
      </c>
      <c r="O103" s="79">
        <v>2.8330000000000002</v>
      </c>
      <c r="P103" s="79">
        <v>2.8820000000000001</v>
      </c>
      <c r="Q103" s="79">
        <v>2.911</v>
      </c>
    </row>
    <row r="104" spans="1:17" ht="12" customHeight="1" x14ac:dyDescent="0.2">
      <c r="A104" s="50" t="s">
        <v>55</v>
      </c>
      <c r="B104" s="82">
        <f>SUM(B85:B103)</f>
        <v>35.609000000000002</v>
      </c>
      <c r="C104" s="82">
        <f t="shared" ref="C104:F104" si="105">SUM(C85:C103)</f>
        <v>33.141000000000005</v>
      </c>
      <c r="D104" s="82">
        <f t="shared" si="105"/>
        <v>32.536999999999992</v>
      </c>
      <c r="E104" s="82">
        <f t="shared" si="105"/>
        <v>32.875999999999998</v>
      </c>
      <c r="F104" s="82">
        <f t="shared" si="105"/>
        <v>32.506</v>
      </c>
      <c r="G104" s="82">
        <f t="shared" ref="G104:I104" si="106">SUM(G85:G103)</f>
        <v>30.721000000000004</v>
      </c>
      <c r="H104" s="82">
        <f t="shared" si="106"/>
        <v>30.026999999999997</v>
      </c>
      <c r="I104" s="82">
        <f t="shared" si="106"/>
        <v>30.933</v>
      </c>
      <c r="J104" s="82">
        <f t="shared" ref="J104" si="107">SUM(J85:J103)</f>
        <v>31.074000000000002</v>
      </c>
      <c r="K104" s="82">
        <f t="shared" ref="K104" si="108">SUM(K85:K103)</f>
        <v>31.18</v>
      </c>
      <c r="L104" s="82">
        <f t="shared" ref="L104" si="109">SUM(L85:L103)</f>
        <v>30.444999999999993</v>
      </c>
      <c r="M104" s="82">
        <f t="shared" ref="M104" si="110">SUM(M85:M103)</f>
        <v>31.189</v>
      </c>
      <c r="N104" s="82">
        <f t="shared" ref="N104:O104" si="111">SUM(N85:N103)</f>
        <v>31.137</v>
      </c>
      <c r="O104" s="82">
        <f t="shared" si="111"/>
        <v>30.944000000000003</v>
      </c>
      <c r="P104" s="82">
        <f t="shared" ref="P104:Q104" si="112">SUM(P85:P103)</f>
        <v>31.050000000000004</v>
      </c>
      <c r="Q104" s="82">
        <f t="shared" si="112"/>
        <v>31.359000000000002</v>
      </c>
    </row>
    <row r="105" spans="1:17" ht="12" customHeight="1" x14ac:dyDescent="0.2">
      <c r="A105" s="51" t="s">
        <v>0</v>
      </c>
      <c r="B105" s="58"/>
      <c r="C105" s="58"/>
      <c r="D105" s="58"/>
      <c r="E105" s="58"/>
      <c r="F105" s="58"/>
      <c r="G105" s="58"/>
      <c r="H105" s="58"/>
      <c r="I105" s="58"/>
      <c r="J105" s="58"/>
      <c r="K105" s="58"/>
      <c r="L105" s="58"/>
      <c r="M105" s="58"/>
      <c r="N105" s="58"/>
      <c r="O105" s="58"/>
      <c r="P105" s="58"/>
      <c r="Q105" s="58"/>
    </row>
    <row r="106" spans="1:17" ht="12" customHeight="1" x14ac:dyDescent="0.2">
      <c r="A106" s="53" t="s">
        <v>36</v>
      </c>
      <c r="B106" s="81">
        <f>B85+B86+B87+B88</f>
        <v>0.99299999999999999</v>
      </c>
      <c r="C106" s="81">
        <f t="shared" ref="C106:F106" si="113">C85+C86+C87+C88</f>
        <v>0.90899999999999992</v>
      </c>
      <c r="D106" s="81">
        <f t="shared" si="113"/>
        <v>0.93099999999999994</v>
      </c>
      <c r="E106" s="81">
        <f t="shared" si="113"/>
        <v>0.95000000000000007</v>
      </c>
      <c r="F106" s="81">
        <f t="shared" si="113"/>
        <v>0.92299999999999993</v>
      </c>
      <c r="G106" s="81">
        <f t="shared" ref="G106:I106" si="114">G85+G86+G87+G88</f>
        <v>0.93899999999999983</v>
      </c>
      <c r="H106" s="81">
        <f t="shared" si="114"/>
        <v>0.86399999999999999</v>
      </c>
      <c r="I106" s="81">
        <f t="shared" si="114"/>
        <v>0.83800000000000008</v>
      </c>
      <c r="J106" s="81">
        <f t="shared" ref="J106:N106" si="115">J85+J86+J87+J88</f>
        <v>0.86499999999999999</v>
      </c>
      <c r="K106" s="81">
        <f t="shared" si="115"/>
        <v>0.92699999999999994</v>
      </c>
      <c r="L106" s="81">
        <f t="shared" si="115"/>
        <v>0.92</v>
      </c>
      <c r="M106" s="81">
        <f t="shared" si="115"/>
        <v>0.86599999999999988</v>
      </c>
      <c r="N106" s="81">
        <f t="shared" si="115"/>
        <v>0.84</v>
      </c>
      <c r="O106" s="81">
        <f t="shared" ref="O106:P106" si="116">O85+O86+O87+O88</f>
        <v>0.86199999999999999</v>
      </c>
      <c r="P106" s="81">
        <f t="shared" si="116"/>
        <v>0.83600000000000008</v>
      </c>
      <c r="Q106" s="81">
        <f t="shared" ref="Q106" si="117">Q85+Q86+Q87+Q88</f>
        <v>0.98599999999999999</v>
      </c>
    </row>
    <row r="107" spans="1:17" ht="12" customHeight="1" x14ac:dyDescent="0.2">
      <c r="A107" s="53" t="s">
        <v>40</v>
      </c>
      <c r="B107" s="81">
        <f>B90+B91+B92+B93+B94+B95+B96+B97+B98+B99+B100+B101+B102+B103</f>
        <v>34.616</v>
      </c>
      <c r="C107" s="81">
        <f t="shared" ref="C107:F107" si="118">C90+C91+C92+C93+C94+C95+C96+C97+C98+C99+C100+C101+C102+C103</f>
        <v>32.232000000000006</v>
      </c>
      <c r="D107" s="81">
        <f t="shared" si="118"/>
        <v>31.605999999999998</v>
      </c>
      <c r="E107" s="81">
        <f t="shared" si="118"/>
        <v>31.925999999999995</v>
      </c>
      <c r="F107" s="81">
        <f t="shared" si="118"/>
        <v>31.583000000000002</v>
      </c>
      <c r="G107" s="81">
        <f t="shared" ref="G107:I107" si="119">G90+G91+G92+G93+G94+G95+G96+G97+G98+G99+G100+G101+G102+G103</f>
        <v>29.782000000000004</v>
      </c>
      <c r="H107" s="81">
        <f t="shared" si="119"/>
        <v>29.162999999999997</v>
      </c>
      <c r="I107" s="81">
        <f t="shared" si="119"/>
        <v>30.094999999999999</v>
      </c>
      <c r="J107" s="81">
        <f t="shared" ref="J107:N107" si="120">J90+J91+J92+J93+J94+J95+J96+J97+J98+J99+J100+J101+J102+J103</f>
        <v>30.209</v>
      </c>
      <c r="K107" s="81">
        <f t="shared" si="120"/>
        <v>30.253</v>
      </c>
      <c r="L107" s="81">
        <f t="shared" si="120"/>
        <v>29.524999999999999</v>
      </c>
      <c r="M107" s="81">
        <f t="shared" si="120"/>
        <v>30.323</v>
      </c>
      <c r="N107" s="81">
        <f t="shared" si="120"/>
        <v>30.297000000000004</v>
      </c>
      <c r="O107" s="81">
        <f t="shared" ref="O107:P107" si="121">O90+O91+O92+O93+O94+O95+O96+O97+O98+O99+O100+O101+O102+O103</f>
        <v>30.082000000000001</v>
      </c>
      <c r="P107" s="81">
        <f t="shared" si="121"/>
        <v>30.214000000000002</v>
      </c>
      <c r="Q107" s="81">
        <f t="shared" ref="Q107" si="122">Q90+Q91+Q92+Q93+Q94+Q95+Q96+Q97+Q98+Q99+Q100+Q101+Q102+Q103</f>
        <v>30.373000000000001</v>
      </c>
    </row>
    <row r="108" spans="1:17" ht="12" customHeight="1" x14ac:dyDescent="0.2">
      <c r="A108" s="23"/>
      <c r="B108" s="19"/>
      <c r="C108" s="19"/>
      <c r="D108" s="19"/>
      <c r="E108" s="19"/>
      <c r="F108" s="19"/>
      <c r="G108" s="19"/>
      <c r="H108" s="19"/>
      <c r="I108" s="19"/>
    </row>
    <row r="109" spans="1:17" s="22" customFormat="1" ht="12" customHeight="1" x14ac:dyDescent="0.2">
      <c r="A109" s="17"/>
      <c r="B109" s="181" t="s">
        <v>58</v>
      </c>
      <c r="C109" s="181"/>
      <c r="D109" s="181"/>
      <c r="E109" s="181"/>
      <c r="F109" s="181"/>
      <c r="G109" s="181"/>
      <c r="H109" s="181"/>
      <c r="I109" s="181"/>
      <c r="J109" s="181"/>
      <c r="K109" s="181"/>
      <c r="L109" s="181"/>
      <c r="M109" s="181"/>
      <c r="N109" s="181"/>
      <c r="O109" s="181"/>
      <c r="P109" s="181"/>
      <c r="Q109" s="181"/>
    </row>
    <row r="110" spans="1:17" ht="12" customHeight="1" x14ac:dyDescent="0.2">
      <c r="A110" s="52" t="s">
        <v>37</v>
      </c>
      <c r="B110" s="40" t="s">
        <v>2</v>
      </c>
      <c r="C110" s="37">
        <f t="shared" ref="C110:C113" si="123">ROUND((C85/B85)*100-100,5)</f>
        <v>-8.7912099999999995</v>
      </c>
      <c r="D110" s="37">
        <f t="shared" ref="D110:D113" si="124">ROUND((D85/C85)*100-100,5)</f>
        <v>3.6144599999999998</v>
      </c>
      <c r="E110" s="37">
        <f t="shared" ref="E110:E113" si="125">ROUND((E85/D85)*100-100,5)</f>
        <v>17.441859999999998</v>
      </c>
      <c r="F110" s="37">
        <f t="shared" ref="F110:F113" si="126">ROUND((F85/E85)*100-100,5)</f>
        <v>-1.9802</v>
      </c>
      <c r="G110" s="37">
        <f t="shared" ref="G110:G113" si="127">ROUND((G85/F85)*100-100,5)</f>
        <v>6.0606099999999996</v>
      </c>
      <c r="H110" s="37">
        <f t="shared" ref="H110:H113" si="128">ROUND((H85/G85)*100-100,5)</f>
        <v>1.90476</v>
      </c>
      <c r="I110" s="37">
        <f t="shared" ref="I110:I113" si="129">ROUND((I85/H85)*100-100,5)</f>
        <v>0</v>
      </c>
      <c r="J110" s="37">
        <f t="shared" ref="J110:J113" si="130">ROUND((J85/I85)*100-100,5)</f>
        <v>-8.4112100000000005</v>
      </c>
      <c r="K110" s="37">
        <f t="shared" ref="K110:M110" si="131">ROUND((K85/J85)*100-100,5)</f>
        <v>-17.34694</v>
      </c>
      <c r="L110" s="37">
        <f t="shared" si="131"/>
        <v>-17.283950000000001</v>
      </c>
      <c r="M110" s="37">
        <f t="shared" si="131"/>
        <v>5.9701500000000003</v>
      </c>
      <c r="N110" s="37">
        <f t="shared" ref="N110:Q113" si="132">ROUND((N85/M85)*100-100,5)</f>
        <v>-2.8169</v>
      </c>
      <c r="O110" s="37">
        <f t="shared" si="132"/>
        <v>0</v>
      </c>
      <c r="P110" s="37">
        <f t="shared" si="132"/>
        <v>43.478259999999999</v>
      </c>
      <c r="Q110" s="37">
        <f t="shared" si="132"/>
        <v>145.45455000000001</v>
      </c>
    </row>
    <row r="111" spans="1:17" ht="12" customHeight="1" x14ac:dyDescent="0.2">
      <c r="A111" s="52" t="s">
        <v>38</v>
      </c>
      <c r="B111" s="40" t="s">
        <v>2</v>
      </c>
      <c r="C111" s="37">
        <f t="shared" si="123"/>
        <v>-14.761900000000001</v>
      </c>
      <c r="D111" s="37">
        <f t="shared" si="124"/>
        <v>18.435749999999999</v>
      </c>
      <c r="E111" s="37">
        <f t="shared" si="125"/>
        <v>0.47170000000000001</v>
      </c>
      <c r="F111" s="37">
        <f t="shared" si="126"/>
        <v>-4.2253499999999997</v>
      </c>
      <c r="G111" s="37">
        <f t="shared" si="127"/>
        <v>-4.4117600000000001</v>
      </c>
      <c r="H111" s="37">
        <f t="shared" si="128"/>
        <v>-0.51282000000000005</v>
      </c>
      <c r="I111" s="37">
        <f t="shared" si="129"/>
        <v>-13.917529999999999</v>
      </c>
      <c r="J111" s="37">
        <f t="shared" si="130"/>
        <v>-7.7844300000000004</v>
      </c>
      <c r="K111" s="37">
        <f t="shared" ref="K111:M111" si="133">ROUND((K86/J86)*100-100,5)</f>
        <v>-6.4935099999999997</v>
      </c>
      <c r="L111" s="37">
        <f t="shared" si="133"/>
        <v>8.3333300000000001</v>
      </c>
      <c r="M111" s="37">
        <f t="shared" si="133"/>
        <v>-1.2820499999999999</v>
      </c>
      <c r="N111" s="37">
        <f t="shared" si="132"/>
        <v>2.5973999999999999</v>
      </c>
      <c r="O111" s="37">
        <f t="shared" si="132"/>
        <v>4.4303800000000004</v>
      </c>
      <c r="P111" s="37">
        <f t="shared" si="132"/>
        <v>4.8484800000000003</v>
      </c>
      <c r="Q111" s="37">
        <f t="shared" si="132"/>
        <v>5.2023099999999998</v>
      </c>
    </row>
    <row r="112" spans="1:17" ht="12" customHeight="1" x14ac:dyDescent="0.2">
      <c r="A112" s="52" t="s">
        <v>39</v>
      </c>
      <c r="B112" s="40" t="s">
        <v>2</v>
      </c>
      <c r="C112" s="37">
        <f t="shared" si="123"/>
        <v>-7.18954</v>
      </c>
      <c r="D112" s="37">
        <f t="shared" si="124"/>
        <v>-6.1032900000000003</v>
      </c>
      <c r="E112" s="37">
        <f t="shared" si="125"/>
        <v>-5.25</v>
      </c>
      <c r="F112" s="37">
        <f t="shared" si="126"/>
        <v>-5.2770400000000004</v>
      </c>
      <c r="G112" s="37">
        <f t="shared" si="127"/>
        <v>-1.39276</v>
      </c>
      <c r="H112" s="37">
        <f t="shared" si="128"/>
        <v>-16.66667</v>
      </c>
      <c r="I112" s="37">
        <f t="shared" si="129"/>
        <v>3.7288100000000002</v>
      </c>
      <c r="J112" s="37">
        <f t="shared" si="130"/>
        <v>16.013069999999999</v>
      </c>
      <c r="K112" s="37">
        <f t="shared" ref="K112:M112" si="134">ROUND((K87/J87)*100-100,5)</f>
        <v>32.957749999999997</v>
      </c>
      <c r="L112" s="37">
        <f t="shared" si="134"/>
        <v>-4.6610199999999997</v>
      </c>
      <c r="M112" s="37">
        <f t="shared" si="134"/>
        <v>-8.6666699999999999</v>
      </c>
      <c r="N112" s="37">
        <f t="shared" si="132"/>
        <v>-0.72992999999999997</v>
      </c>
      <c r="O112" s="37">
        <f t="shared" si="132"/>
        <v>2.4509799999999999</v>
      </c>
      <c r="P112" s="37">
        <f t="shared" si="132"/>
        <v>-4.7846900000000003</v>
      </c>
      <c r="Q112" s="37">
        <f t="shared" si="132"/>
        <v>-1.5075400000000001</v>
      </c>
    </row>
    <row r="113" spans="1:17" ht="12" customHeight="1" x14ac:dyDescent="0.2">
      <c r="A113" s="52" t="s">
        <v>34</v>
      </c>
      <c r="B113" s="40" t="s">
        <v>2</v>
      </c>
      <c r="C113" s="37">
        <f t="shared" si="123"/>
        <v>-5.1502100000000004</v>
      </c>
      <c r="D113" s="37">
        <f t="shared" si="124"/>
        <v>5.4298599999999997</v>
      </c>
      <c r="E113" s="37">
        <f t="shared" si="125"/>
        <v>10.30043</v>
      </c>
      <c r="F113" s="37">
        <f t="shared" si="126"/>
        <v>1.5564199999999999</v>
      </c>
      <c r="G113" s="37">
        <f t="shared" si="127"/>
        <v>9.1953999999999994</v>
      </c>
      <c r="H113" s="37">
        <f t="shared" si="128"/>
        <v>-5.9649099999999997</v>
      </c>
      <c r="I113" s="37">
        <f t="shared" si="129"/>
        <v>-3.7313399999999999</v>
      </c>
      <c r="J113" s="37">
        <f t="shared" si="130"/>
        <v>0</v>
      </c>
      <c r="K113" s="37">
        <f t="shared" ref="K113:M113" si="135">ROUND((K88/J88)*100-100,5)</f>
        <v>-10.85271</v>
      </c>
      <c r="L113" s="37">
        <f t="shared" si="135"/>
        <v>7.3913000000000002</v>
      </c>
      <c r="M113" s="37">
        <f t="shared" si="135"/>
        <v>-6.8825900000000004</v>
      </c>
      <c r="N113" s="37">
        <f t="shared" si="132"/>
        <v>-10.86957</v>
      </c>
      <c r="O113" s="37">
        <f t="shared" si="132"/>
        <v>2.4390200000000002</v>
      </c>
      <c r="P113" s="37">
        <f t="shared" si="132"/>
        <v>-20.952380000000002</v>
      </c>
      <c r="Q113" s="37">
        <f t="shared" si="132"/>
        <v>1.8072299999999999</v>
      </c>
    </row>
    <row r="114" spans="1:17" ht="12" customHeight="1" x14ac:dyDescent="0.2">
      <c r="A114" s="29"/>
      <c r="B114" s="41"/>
      <c r="C114" s="37"/>
      <c r="D114" s="37"/>
      <c r="E114" s="37"/>
      <c r="F114" s="37"/>
      <c r="G114" s="37"/>
      <c r="H114" s="37"/>
      <c r="I114" s="37"/>
      <c r="J114" s="37"/>
      <c r="K114" s="37"/>
      <c r="L114" s="37"/>
      <c r="M114" s="37"/>
      <c r="N114" s="37"/>
      <c r="O114" s="37"/>
      <c r="P114" s="37"/>
      <c r="Q114" s="37"/>
    </row>
    <row r="115" spans="1:17" ht="12" customHeight="1" x14ac:dyDescent="0.2">
      <c r="A115" s="52" t="s">
        <v>41</v>
      </c>
      <c r="B115" s="40" t="s">
        <v>2</v>
      </c>
      <c r="C115" s="37">
        <f t="shared" ref="C115:C129" si="136">ROUND((C90/B90)*100-100,5)</f>
        <v>-5.9192200000000001</v>
      </c>
      <c r="D115" s="37">
        <f t="shared" ref="D115:D129" si="137">ROUND((D90/C90)*100-100,5)</f>
        <v>5.6994800000000003</v>
      </c>
      <c r="E115" s="37">
        <f t="shared" ref="E115:E129" si="138">ROUND((E90/D90)*100-100,5)</f>
        <v>6.8627500000000001</v>
      </c>
      <c r="F115" s="37">
        <f t="shared" ref="F115:F129" si="139">ROUND((F90/E90)*100-100,5)</f>
        <v>-0.58977999999999997</v>
      </c>
      <c r="G115" s="37">
        <f t="shared" ref="G115:G129" si="140">ROUND((G90/F90)*100-100,5)</f>
        <v>-9.16282</v>
      </c>
      <c r="H115" s="37">
        <f t="shared" ref="H115:H129" si="141">ROUND((H90/G90)*100-100,5)</f>
        <v>-7.5471700000000004</v>
      </c>
      <c r="I115" s="37">
        <f t="shared" ref="I115:I129" si="142">ROUND((I90/H90)*100-100,5)</f>
        <v>11.85243</v>
      </c>
      <c r="J115" s="37">
        <f t="shared" ref="J115:J129" si="143">ROUND((J90/I90)*100-100,5)</f>
        <v>-1.9649099999999999</v>
      </c>
      <c r="K115" s="37">
        <f t="shared" ref="K115:M115" si="144">ROUND((K90/J90)*100-100,5)</f>
        <v>7.1580000000000005E-2</v>
      </c>
      <c r="L115" s="37">
        <f t="shared" si="144"/>
        <v>-2.57511</v>
      </c>
      <c r="M115" s="37">
        <f t="shared" si="144"/>
        <v>-1.68869</v>
      </c>
      <c r="N115" s="37">
        <f t="shared" ref="N115:Q129" si="145">ROUND((N90/M90)*100-100,5)</f>
        <v>-1.8670599999999999</v>
      </c>
      <c r="O115" s="37">
        <f t="shared" si="145"/>
        <v>1.06545</v>
      </c>
      <c r="P115" s="37">
        <f t="shared" si="145"/>
        <v>-0.15060000000000001</v>
      </c>
      <c r="Q115" s="37">
        <f t="shared" si="145"/>
        <v>-0.75414999999999999</v>
      </c>
    </row>
    <row r="116" spans="1:17" ht="12" customHeight="1" x14ac:dyDescent="0.2">
      <c r="A116" s="52" t="s">
        <v>42</v>
      </c>
      <c r="B116" s="40" t="s">
        <v>2</v>
      </c>
      <c r="C116" s="37">
        <f t="shared" si="136"/>
        <v>-2.9246799999999999</v>
      </c>
      <c r="D116" s="37">
        <f t="shared" si="137"/>
        <v>4.2922000000000002</v>
      </c>
      <c r="E116" s="37">
        <f t="shared" si="138"/>
        <v>3.6011099999999998</v>
      </c>
      <c r="F116" s="37">
        <f t="shared" si="139"/>
        <v>-0.30558000000000002</v>
      </c>
      <c r="G116" s="37">
        <f t="shared" si="140"/>
        <v>-6.5517200000000004</v>
      </c>
      <c r="H116" s="37">
        <f t="shared" si="141"/>
        <v>-5.8220599999999996</v>
      </c>
      <c r="I116" s="37">
        <f t="shared" si="142"/>
        <v>7.5315599999999998</v>
      </c>
      <c r="J116" s="37">
        <f t="shared" si="143"/>
        <v>1.8623499999999999</v>
      </c>
      <c r="K116" s="37">
        <f t="shared" ref="K116:M116" si="146">ROUND((K91/J91)*100-100,5)</f>
        <v>-2.54372</v>
      </c>
      <c r="L116" s="37">
        <f t="shared" si="146"/>
        <v>-3.75204</v>
      </c>
      <c r="M116" s="37">
        <f t="shared" si="146"/>
        <v>5.2966100000000003</v>
      </c>
      <c r="N116" s="37">
        <f t="shared" si="145"/>
        <v>1.56942</v>
      </c>
      <c r="O116" s="37">
        <f t="shared" si="145"/>
        <v>-1.1093500000000001</v>
      </c>
      <c r="P116" s="37">
        <f t="shared" si="145"/>
        <v>-2.9647399999999999</v>
      </c>
      <c r="Q116" s="37">
        <f t="shared" si="145"/>
        <v>-2.47729</v>
      </c>
    </row>
    <row r="117" spans="1:17" ht="12" customHeight="1" x14ac:dyDescent="0.2">
      <c r="A117" s="52" t="s">
        <v>43</v>
      </c>
      <c r="B117" s="40" t="s">
        <v>2</v>
      </c>
      <c r="C117" s="37">
        <f t="shared" si="136"/>
        <v>-13.693379999999999</v>
      </c>
      <c r="D117" s="37">
        <f t="shared" si="137"/>
        <v>-4.6830800000000004</v>
      </c>
      <c r="E117" s="37">
        <f t="shared" si="138"/>
        <v>-3.04956</v>
      </c>
      <c r="F117" s="37">
        <f t="shared" si="139"/>
        <v>-2.2717299999999998</v>
      </c>
      <c r="G117" s="37">
        <f t="shared" si="140"/>
        <v>-0.75995000000000001</v>
      </c>
      <c r="H117" s="37">
        <f t="shared" si="141"/>
        <v>4.81982</v>
      </c>
      <c r="I117" s="37">
        <f t="shared" si="142"/>
        <v>3.9535900000000002</v>
      </c>
      <c r="J117" s="37">
        <f t="shared" si="143"/>
        <v>-3.0591200000000001</v>
      </c>
      <c r="K117" s="37">
        <f t="shared" ref="K117:M117" si="147">ROUND((K92/J92)*100-100,5)</f>
        <v>-2.9424299999999999</v>
      </c>
      <c r="L117" s="37">
        <f t="shared" si="147"/>
        <v>-1.6696</v>
      </c>
      <c r="M117" s="37">
        <f t="shared" si="147"/>
        <v>-1.2958000000000001</v>
      </c>
      <c r="N117" s="37">
        <f t="shared" si="145"/>
        <v>-1.7655000000000001</v>
      </c>
      <c r="O117" s="37">
        <f t="shared" si="145"/>
        <v>-1.8894</v>
      </c>
      <c r="P117" s="37">
        <f t="shared" si="145"/>
        <v>0.84547000000000005</v>
      </c>
      <c r="Q117" s="37">
        <f t="shared" si="145"/>
        <v>1.3041499999999999</v>
      </c>
    </row>
    <row r="118" spans="1:17" ht="12" customHeight="1" x14ac:dyDescent="0.2">
      <c r="A118" s="52" t="s">
        <v>44</v>
      </c>
      <c r="B118" s="40" t="s">
        <v>2</v>
      </c>
      <c r="C118" s="37">
        <f t="shared" si="136"/>
        <v>-9.3512599999999999</v>
      </c>
      <c r="D118" s="37">
        <f t="shared" si="137"/>
        <v>-4.3842699999999999</v>
      </c>
      <c r="E118" s="37">
        <f t="shared" si="138"/>
        <v>6.6082299999999998</v>
      </c>
      <c r="F118" s="37">
        <f t="shared" si="139"/>
        <v>10.879189999999999</v>
      </c>
      <c r="G118" s="37">
        <f t="shared" si="140"/>
        <v>-11.86537</v>
      </c>
      <c r="H118" s="37">
        <f t="shared" si="141"/>
        <v>3.5598700000000001</v>
      </c>
      <c r="I118" s="37">
        <f t="shared" si="142"/>
        <v>5.5625</v>
      </c>
      <c r="J118" s="37">
        <f t="shared" si="143"/>
        <v>3.9076399999999998</v>
      </c>
      <c r="K118" s="37">
        <f t="shared" ref="K118:M118" si="148">ROUND((K93/J93)*100-100,5)</f>
        <v>0.34188000000000002</v>
      </c>
      <c r="L118" s="37">
        <f t="shared" si="148"/>
        <v>-3.4071600000000002</v>
      </c>
      <c r="M118" s="37">
        <f t="shared" si="148"/>
        <v>6.9371</v>
      </c>
      <c r="N118" s="37">
        <f t="shared" si="145"/>
        <v>-2.8587099999999999</v>
      </c>
      <c r="O118" s="37">
        <f t="shared" si="145"/>
        <v>-2.03735</v>
      </c>
      <c r="P118" s="37">
        <f t="shared" si="145"/>
        <v>3.0618099999999999</v>
      </c>
      <c r="Q118" s="37">
        <f t="shared" si="145"/>
        <v>0.11211</v>
      </c>
    </row>
    <row r="119" spans="1:17" ht="12" customHeight="1" x14ac:dyDescent="0.2">
      <c r="A119" s="52" t="s">
        <v>45</v>
      </c>
      <c r="B119" s="40" t="s">
        <v>2</v>
      </c>
      <c r="C119" s="37">
        <f t="shared" si="136"/>
        <v>-7.4413299999999998</v>
      </c>
      <c r="D119" s="37">
        <f t="shared" si="137"/>
        <v>-3.64873</v>
      </c>
      <c r="E119" s="37">
        <f t="shared" si="138"/>
        <v>-3.7227199999999998</v>
      </c>
      <c r="F119" s="37">
        <f t="shared" si="139"/>
        <v>-4.7</v>
      </c>
      <c r="G119" s="37">
        <f t="shared" si="140"/>
        <v>-8.6743600000000001</v>
      </c>
      <c r="H119" s="37">
        <f t="shared" si="141"/>
        <v>-2.4128699999999998</v>
      </c>
      <c r="I119" s="37">
        <f t="shared" si="142"/>
        <v>0.51019999999999999</v>
      </c>
      <c r="J119" s="37">
        <f t="shared" si="143"/>
        <v>-1.1714199999999999</v>
      </c>
      <c r="K119" s="37">
        <f t="shared" ref="K119:M119" si="149">ROUND((K94/J94)*100-100,5)</f>
        <v>-2.7262</v>
      </c>
      <c r="L119" s="37">
        <f t="shared" si="149"/>
        <v>-3.4118599999999999</v>
      </c>
      <c r="M119" s="37">
        <f t="shared" si="149"/>
        <v>-1.59798</v>
      </c>
      <c r="N119" s="37">
        <f t="shared" si="145"/>
        <v>0.34188000000000002</v>
      </c>
      <c r="O119" s="37">
        <f t="shared" si="145"/>
        <v>-3.4071600000000002</v>
      </c>
      <c r="P119" s="37">
        <f t="shared" si="145"/>
        <v>2.4691399999999999</v>
      </c>
      <c r="Q119" s="37">
        <f t="shared" si="145"/>
        <v>0.81755999999999995</v>
      </c>
    </row>
    <row r="120" spans="1:17" ht="12" customHeight="1" x14ac:dyDescent="0.2">
      <c r="A120" s="52" t="s">
        <v>46</v>
      </c>
      <c r="B120" s="40" t="s">
        <v>2</v>
      </c>
      <c r="C120" s="37">
        <f t="shared" si="136"/>
        <v>-9.9147099999999995</v>
      </c>
      <c r="D120" s="37">
        <f t="shared" si="137"/>
        <v>-13.313610000000001</v>
      </c>
      <c r="E120" s="37">
        <f t="shared" si="138"/>
        <v>-3.0034100000000001</v>
      </c>
      <c r="F120" s="37">
        <f t="shared" si="139"/>
        <v>-2.2519399999999998</v>
      </c>
      <c r="G120" s="37">
        <f t="shared" si="140"/>
        <v>-3.3837299999999999</v>
      </c>
      <c r="H120" s="37">
        <f t="shared" si="141"/>
        <v>-1.49031</v>
      </c>
      <c r="I120" s="37">
        <f t="shared" si="142"/>
        <v>6.58094</v>
      </c>
      <c r="J120" s="37">
        <f t="shared" si="143"/>
        <v>2.4840300000000002</v>
      </c>
      <c r="K120" s="37">
        <f t="shared" ref="K120:M120" si="150">ROUND((K95/J95)*100-100,5)</f>
        <v>0.13850000000000001</v>
      </c>
      <c r="L120" s="37">
        <f t="shared" si="150"/>
        <v>2.6970999999999998</v>
      </c>
      <c r="M120" s="37">
        <f t="shared" si="150"/>
        <v>5.1851900000000004</v>
      </c>
      <c r="N120" s="37">
        <f t="shared" si="145"/>
        <v>1.6645300000000001</v>
      </c>
      <c r="O120" s="37">
        <f t="shared" si="145"/>
        <v>-1.3853899999999999</v>
      </c>
      <c r="P120" s="37">
        <f t="shared" si="145"/>
        <v>1.0855699999999999</v>
      </c>
      <c r="Q120" s="37">
        <f t="shared" si="145"/>
        <v>2.59002</v>
      </c>
    </row>
    <row r="121" spans="1:17" ht="12" customHeight="1" x14ac:dyDescent="0.2">
      <c r="A121" s="52" t="s">
        <v>47</v>
      </c>
      <c r="B121" s="40" t="s">
        <v>2</v>
      </c>
      <c r="C121" s="37">
        <f t="shared" si="136"/>
        <v>-6.9244599999999998</v>
      </c>
      <c r="D121" s="37">
        <f t="shared" si="137"/>
        <v>8.6956500000000005</v>
      </c>
      <c r="E121" s="37">
        <f t="shared" si="138"/>
        <v>10.22222</v>
      </c>
      <c r="F121" s="37">
        <f t="shared" si="139"/>
        <v>-16.451609999999999</v>
      </c>
      <c r="G121" s="37">
        <f t="shared" si="140"/>
        <v>-4.5366799999999996</v>
      </c>
      <c r="H121" s="37">
        <f t="shared" si="141"/>
        <v>2.1233599999999999</v>
      </c>
      <c r="I121" s="37">
        <f t="shared" si="142"/>
        <v>10.19802</v>
      </c>
      <c r="J121" s="37">
        <f t="shared" si="143"/>
        <v>1.7071000000000001</v>
      </c>
      <c r="K121" s="37">
        <f t="shared" ref="K121:M121" si="151">ROUND((K96/J96)*100-100,5)</f>
        <v>-2.8268599999999999</v>
      </c>
      <c r="L121" s="37">
        <f t="shared" si="151"/>
        <v>3</v>
      </c>
      <c r="M121" s="37">
        <f t="shared" si="151"/>
        <v>4.4130599999999998</v>
      </c>
      <c r="N121" s="37">
        <f t="shared" si="145"/>
        <v>-1.0989</v>
      </c>
      <c r="O121" s="37">
        <f t="shared" si="145"/>
        <v>-1.3675200000000001</v>
      </c>
      <c r="P121" s="37">
        <f t="shared" si="145"/>
        <v>0.77990000000000004</v>
      </c>
      <c r="Q121" s="37">
        <f t="shared" si="145"/>
        <v>0.94582999999999995</v>
      </c>
    </row>
    <row r="122" spans="1:17" ht="12" customHeight="1" x14ac:dyDescent="0.2">
      <c r="A122" s="52" t="s">
        <v>48</v>
      </c>
      <c r="B122" s="40" t="s">
        <v>2</v>
      </c>
      <c r="C122" s="37">
        <f t="shared" si="136"/>
        <v>-6.3018200000000002</v>
      </c>
      <c r="D122" s="37">
        <f t="shared" si="137"/>
        <v>-8.4513300000000005</v>
      </c>
      <c r="E122" s="37">
        <f t="shared" si="138"/>
        <v>-3.28661</v>
      </c>
      <c r="F122" s="37">
        <f t="shared" si="139"/>
        <v>-3.9480300000000002</v>
      </c>
      <c r="G122" s="37">
        <f t="shared" si="140"/>
        <v>-3.32986</v>
      </c>
      <c r="H122" s="37">
        <f t="shared" si="141"/>
        <v>-0.53820999999999997</v>
      </c>
      <c r="I122" s="37">
        <f t="shared" si="142"/>
        <v>2.7597399999999999</v>
      </c>
      <c r="J122" s="37">
        <f t="shared" si="143"/>
        <v>0.36862</v>
      </c>
      <c r="K122" s="37">
        <f t="shared" ref="K122:M122" si="152">ROUND((K97/J97)*100-100,5)</f>
        <v>-1.46905</v>
      </c>
      <c r="L122" s="37">
        <f t="shared" si="152"/>
        <v>-2.7156500000000001</v>
      </c>
      <c r="M122" s="37">
        <f t="shared" si="152"/>
        <v>1.3136300000000001</v>
      </c>
      <c r="N122" s="37">
        <f t="shared" si="145"/>
        <v>-0.27012000000000003</v>
      </c>
      <c r="O122" s="37">
        <f t="shared" si="145"/>
        <v>3.4669599999999998</v>
      </c>
      <c r="P122" s="37">
        <f t="shared" si="145"/>
        <v>-0.52356000000000003</v>
      </c>
      <c r="Q122" s="37">
        <f t="shared" si="145"/>
        <v>0.57894999999999996</v>
      </c>
    </row>
    <row r="123" spans="1:17" ht="12" customHeight="1" x14ac:dyDescent="0.2">
      <c r="A123" s="52" t="s">
        <v>49</v>
      </c>
      <c r="B123" s="40" t="s">
        <v>2</v>
      </c>
      <c r="C123" s="37">
        <f t="shared" si="136"/>
        <v>-5.9250299999999996</v>
      </c>
      <c r="D123" s="37">
        <f t="shared" si="137"/>
        <v>0</v>
      </c>
      <c r="E123" s="37">
        <f t="shared" si="138"/>
        <v>0.28920000000000001</v>
      </c>
      <c r="F123" s="37">
        <f t="shared" si="139"/>
        <v>0.64081999999999995</v>
      </c>
      <c r="G123" s="37">
        <f t="shared" si="140"/>
        <v>-4.5526900000000001</v>
      </c>
      <c r="H123" s="37">
        <f t="shared" si="141"/>
        <v>-3.7358199999999999</v>
      </c>
      <c r="I123" s="37">
        <f t="shared" si="142"/>
        <v>1.4553</v>
      </c>
      <c r="J123" s="37">
        <f t="shared" si="143"/>
        <v>0.54644999999999999</v>
      </c>
      <c r="K123" s="37">
        <f t="shared" ref="K123:M123" si="153">ROUND((K98/J98)*100-100,5)</f>
        <v>5.7065200000000003</v>
      </c>
      <c r="L123" s="37">
        <f t="shared" si="153"/>
        <v>-2.1208200000000001</v>
      </c>
      <c r="M123" s="37">
        <f t="shared" si="153"/>
        <v>-0.39395999999999998</v>
      </c>
      <c r="N123" s="37">
        <f t="shared" si="145"/>
        <v>-4.1199700000000004</v>
      </c>
      <c r="O123" s="37">
        <f t="shared" si="145"/>
        <v>-6.2564500000000001</v>
      </c>
      <c r="P123" s="37">
        <f t="shared" si="145"/>
        <v>-0.58672999999999997</v>
      </c>
      <c r="Q123" s="37">
        <f t="shared" si="145"/>
        <v>1.9550000000000001</v>
      </c>
    </row>
    <row r="124" spans="1:17" ht="12" customHeight="1" x14ac:dyDescent="0.2">
      <c r="A124" s="52" t="s">
        <v>50</v>
      </c>
      <c r="B124" s="40" t="s">
        <v>2</v>
      </c>
      <c r="C124" s="37">
        <f t="shared" si="136"/>
        <v>-2.6208</v>
      </c>
      <c r="D124" s="37">
        <f t="shared" si="137"/>
        <v>-1.23353</v>
      </c>
      <c r="E124" s="37">
        <f t="shared" si="138"/>
        <v>2.0720999999999998</v>
      </c>
      <c r="F124" s="37">
        <f t="shared" si="139"/>
        <v>2.36374</v>
      </c>
      <c r="G124" s="37">
        <f t="shared" si="140"/>
        <v>-4.5911400000000002</v>
      </c>
      <c r="H124" s="37">
        <f t="shared" si="141"/>
        <v>-0.1139</v>
      </c>
      <c r="I124" s="37">
        <f t="shared" si="142"/>
        <v>1.3968100000000001</v>
      </c>
      <c r="J124" s="37">
        <f t="shared" si="143"/>
        <v>-0.25302000000000002</v>
      </c>
      <c r="K124" s="37">
        <f t="shared" ref="K124:M124" si="154">ROUND((K99/J99)*100-100,5)</f>
        <v>0.84555000000000002</v>
      </c>
      <c r="L124" s="37">
        <f t="shared" si="154"/>
        <v>-6.76356</v>
      </c>
      <c r="M124" s="37">
        <f t="shared" si="154"/>
        <v>4.2266199999999996</v>
      </c>
      <c r="N124" s="37">
        <f t="shared" si="145"/>
        <v>4.1127399999999996</v>
      </c>
      <c r="O124" s="37">
        <f t="shared" si="145"/>
        <v>3.9779</v>
      </c>
      <c r="P124" s="37">
        <f t="shared" si="145"/>
        <v>4.0382600000000002</v>
      </c>
      <c r="Q124" s="37">
        <f t="shared" si="145"/>
        <v>-3.62615</v>
      </c>
    </row>
    <row r="125" spans="1:17" ht="12" customHeight="1" x14ac:dyDescent="0.2">
      <c r="A125" s="52" t="s">
        <v>51</v>
      </c>
      <c r="B125" s="40" t="s">
        <v>2</v>
      </c>
      <c r="C125" s="37">
        <f t="shared" si="136"/>
        <v>-4.6661299999999999</v>
      </c>
      <c r="D125" s="37">
        <f t="shared" si="137"/>
        <v>-3.5021100000000001</v>
      </c>
      <c r="E125" s="37">
        <f t="shared" si="138"/>
        <v>-2.4049</v>
      </c>
      <c r="F125" s="37">
        <f t="shared" si="139"/>
        <v>-0.85124999999999995</v>
      </c>
      <c r="G125" s="37">
        <f t="shared" si="140"/>
        <v>-3.0275599999999998</v>
      </c>
      <c r="H125" s="37">
        <f t="shared" si="141"/>
        <v>-0.46598000000000001</v>
      </c>
      <c r="I125" s="37">
        <f t="shared" si="142"/>
        <v>3.2771499999999998</v>
      </c>
      <c r="J125" s="37">
        <f t="shared" si="143"/>
        <v>0.45330999999999999</v>
      </c>
      <c r="K125" s="37">
        <f t="shared" ref="K125:M125" si="155">ROUND((K100/J100)*100-100,5)</f>
        <v>0.85740000000000005</v>
      </c>
      <c r="L125" s="37">
        <f t="shared" si="155"/>
        <v>-0.17896999999999999</v>
      </c>
      <c r="M125" s="37">
        <f t="shared" si="155"/>
        <v>2.1066799999999999</v>
      </c>
      <c r="N125" s="37">
        <f t="shared" si="145"/>
        <v>-0.83406000000000002</v>
      </c>
      <c r="O125" s="37">
        <f t="shared" si="145"/>
        <v>-2.65604</v>
      </c>
      <c r="P125" s="37">
        <f t="shared" si="145"/>
        <v>0.86402999999999996</v>
      </c>
      <c r="Q125" s="37">
        <f t="shared" si="145"/>
        <v>2.0739399999999999</v>
      </c>
    </row>
    <row r="126" spans="1:17" ht="12" customHeight="1" x14ac:dyDescent="0.2">
      <c r="A126" s="52" t="s">
        <v>52</v>
      </c>
      <c r="B126" s="40" t="s">
        <v>2</v>
      </c>
      <c r="C126" s="37">
        <f t="shared" si="136"/>
        <v>-5.7436499999999997</v>
      </c>
      <c r="D126" s="37">
        <f t="shared" si="137"/>
        <v>0.12828999999999999</v>
      </c>
      <c r="E126" s="37">
        <f t="shared" si="138"/>
        <v>-0.83279999999999998</v>
      </c>
      <c r="F126" s="37">
        <f t="shared" si="139"/>
        <v>1.09819</v>
      </c>
      <c r="G126" s="37">
        <f t="shared" si="140"/>
        <v>-2.2364199999999999</v>
      </c>
      <c r="H126" s="37">
        <f t="shared" si="141"/>
        <v>-6.6013099999999998</v>
      </c>
      <c r="I126" s="37">
        <f t="shared" si="142"/>
        <v>-0.76976999999999995</v>
      </c>
      <c r="J126" s="37">
        <f t="shared" si="143"/>
        <v>5.9943600000000004</v>
      </c>
      <c r="K126" s="37">
        <f t="shared" ref="K126:M126" si="156">ROUND((K101/J101)*100-100,5)</f>
        <v>3.7258800000000001</v>
      </c>
      <c r="L126" s="37">
        <f t="shared" si="156"/>
        <v>-3.4637600000000002</v>
      </c>
      <c r="M126" s="37">
        <f t="shared" si="156"/>
        <v>16.6113</v>
      </c>
      <c r="N126" s="37">
        <f t="shared" si="145"/>
        <v>5.9829100000000004</v>
      </c>
      <c r="O126" s="37">
        <f t="shared" si="145"/>
        <v>6.4516099999999996</v>
      </c>
      <c r="P126" s="37">
        <f t="shared" si="145"/>
        <v>-7.7777799999999999</v>
      </c>
      <c r="Q126" s="37">
        <f t="shared" si="145"/>
        <v>8.1051500000000001</v>
      </c>
    </row>
    <row r="127" spans="1:17" ht="12" customHeight="1" x14ac:dyDescent="0.2">
      <c r="A127" s="52" t="s">
        <v>53</v>
      </c>
      <c r="B127" s="40" t="s">
        <v>2</v>
      </c>
      <c r="C127" s="37">
        <f t="shared" si="136"/>
        <v>-9.0512099999999993</v>
      </c>
      <c r="D127" s="37">
        <f t="shared" si="137"/>
        <v>-7.6822299999999997</v>
      </c>
      <c r="E127" s="37">
        <f t="shared" si="138"/>
        <v>-0.94562999999999997</v>
      </c>
      <c r="F127" s="37">
        <f t="shared" si="139"/>
        <v>-4.4391400000000001</v>
      </c>
      <c r="G127" s="37">
        <f t="shared" si="140"/>
        <v>-4.1958000000000002</v>
      </c>
      <c r="H127" s="37">
        <f t="shared" si="141"/>
        <v>5.2139999999999999E-2</v>
      </c>
      <c r="I127" s="37">
        <f t="shared" si="142"/>
        <v>2.9181900000000001</v>
      </c>
      <c r="J127" s="37">
        <f t="shared" si="143"/>
        <v>0.75949</v>
      </c>
      <c r="K127" s="37">
        <f t="shared" ref="K127:M127" si="157">ROUND((K102/J102)*100-100,5)</f>
        <v>1.55779</v>
      </c>
      <c r="L127" s="37">
        <f t="shared" si="157"/>
        <v>-1.18753</v>
      </c>
      <c r="M127" s="37">
        <f t="shared" si="157"/>
        <v>0.65098</v>
      </c>
      <c r="N127" s="37">
        <f t="shared" si="145"/>
        <v>0.29851</v>
      </c>
      <c r="O127" s="37">
        <f t="shared" si="145"/>
        <v>-0.94245999999999996</v>
      </c>
      <c r="P127" s="37">
        <f t="shared" si="145"/>
        <v>0.75112999999999996</v>
      </c>
      <c r="Q127" s="37">
        <f t="shared" si="145"/>
        <v>-0.84492999999999996</v>
      </c>
    </row>
    <row r="128" spans="1:17" ht="12" customHeight="1" x14ac:dyDescent="0.2">
      <c r="A128" s="52" t="s">
        <v>54</v>
      </c>
      <c r="B128" s="40" t="s">
        <v>2</v>
      </c>
      <c r="C128" s="37">
        <f t="shared" si="136"/>
        <v>-7.4601800000000003</v>
      </c>
      <c r="D128" s="37">
        <f t="shared" si="137"/>
        <v>3.68357</v>
      </c>
      <c r="E128" s="37">
        <f t="shared" si="138"/>
        <v>6.5230100000000002</v>
      </c>
      <c r="F128" s="37">
        <f t="shared" si="139"/>
        <v>0</v>
      </c>
      <c r="G128" s="37">
        <f t="shared" si="140"/>
        <v>-9.8961199999999998</v>
      </c>
      <c r="H128" s="37">
        <f t="shared" si="141"/>
        <v>-7.1905299999999999</v>
      </c>
      <c r="I128" s="37">
        <f t="shared" si="142"/>
        <v>-1.0787800000000001</v>
      </c>
      <c r="J128" s="37">
        <f t="shared" si="143"/>
        <v>-1.4540599999999999</v>
      </c>
      <c r="K128" s="37">
        <f t="shared" ref="K128:M128" si="158">ROUND((K103/J103)*100-100,5)</f>
        <v>-0.23474</v>
      </c>
      <c r="L128" s="37">
        <f t="shared" si="158"/>
        <v>-1.64706</v>
      </c>
      <c r="M128" s="37">
        <f t="shared" si="158"/>
        <v>1.8796999999999999</v>
      </c>
      <c r="N128" s="37">
        <f t="shared" si="145"/>
        <v>-2.51593</v>
      </c>
      <c r="O128" s="37">
        <f t="shared" si="145"/>
        <v>-2.5120399999999998</v>
      </c>
      <c r="P128" s="37">
        <f t="shared" si="145"/>
        <v>1.7296199999999999</v>
      </c>
      <c r="Q128" s="37">
        <f t="shared" si="145"/>
        <v>1.0062500000000001</v>
      </c>
    </row>
    <row r="129" spans="1:17" ht="12" customHeight="1" x14ac:dyDescent="0.2">
      <c r="A129" s="50" t="s">
        <v>55</v>
      </c>
      <c r="B129" s="42" t="s">
        <v>2</v>
      </c>
      <c r="C129" s="43">
        <f t="shared" si="136"/>
        <v>-6.9308300000000003</v>
      </c>
      <c r="D129" s="43">
        <f t="shared" si="137"/>
        <v>-1.8225199999999999</v>
      </c>
      <c r="E129" s="43">
        <f t="shared" si="138"/>
        <v>1.04189</v>
      </c>
      <c r="F129" s="43">
        <f t="shared" si="139"/>
        <v>-1.12544</v>
      </c>
      <c r="G129" s="43">
        <f t="shared" si="140"/>
        <v>-5.4912900000000002</v>
      </c>
      <c r="H129" s="43">
        <f t="shared" si="141"/>
        <v>-2.2590400000000002</v>
      </c>
      <c r="I129" s="43">
        <f t="shared" si="142"/>
        <v>3.01728</v>
      </c>
      <c r="J129" s="43">
        <f t="shared" si="143"/>
        <v>0.45582</v>
      </c>
      <c r="K129" s="43">
        <f t="shared" ref="K129:M129" si="159">ROUND((K104/J104)*100-100,5)</f>
        <v>0.34111999999999998</v>
      </c>
      <c r="L129" s="43">
        <f t="shared" si="159"/>
        <v>-2.3572799999999998</v>
      </c>
      <c r="M129" s="43">
        <f t="shared" si="159"/>
        <v>2.4437500000000001</v>
      </c>
      <c r="N129" s="43">
        <f t="shared" si="145"/>
        <v>-0.16672999999999999</v>
      </c>
      <c r="O129" s="43">
        <f t="shared" si="145"/>
        <v>-0.61983999999999995</v>
      </c>
      <c r="P129" s="43">
        <f t="shared" si="145"/>
        <v>0.34255000000000002</v>
      </c>
      <c r="Q129" s="43">
        <f t="shared" si="145"/>
        <v>0.99517</v>
      </c>
    </row>
    <row r="130" spans="1:17" ht="12" customHeight="1" x14ac:dyDescent="0.2">
      <c r="A130" s="51" t="s">
        <v>0</v>
      </c>
      <c r="B130" s="39"/>
      <c r="C130" s="37"/>
      <c r="D130" s="37"/>
      <c r="E130" s="37"/>
      <c r="F130" s="37"/>
      <c r="G130" s="37"/>
      <c r="H130" s="37"/>
      <c r="I130" s="37"/>
      <c r="J130" s="37"/>
      <c r="K130" s="37"/>
      <c r="L130" s="37"/>
      <c r="M130" s="37"/>
      <c r="N130" s="37"/>
      <c r="O130" s="37"/>
      <c r="P130" s="37"/>
      <c r="Q130" s="37"/>
    </row>
    <row r="131" spans="1:17" ht="12" customHeight="1" x14ac:dyDescent="0.2">
      <c r="A131" s="53" t="s">
        <v>36</v>
      </c>
      <c r="B131" s="40" t="s">
        <v>2</v>
      </c>
      <c r="C131" s="37">
        <f t="shared" ref="C131:C132" si="160">ROUND((C106/B106)*100-100,5)</f>
        <v>-8.4592100000000006</v>
      </c>
      <c r="D131" s="37">
        <f t="shared" ref="D131:D132" si="161">ROUND((D106/C106)*100-100,5)</f>
        <v>2.4202400000000002</v>
      </c>
      <c r="E131" s="37">
        <f t="shared" ref="E131:E132" si="162">ROUND((E106/D106)*100-100,5)</f>
        <v>2.0408200000000001</v>
      </c>
      <c r="F131" s="37">
        <f t="shared" ref="F131:F132" si="163">ROUND((F106/E106)*100-100,5)</f>
        <v>-2.8421099999999999</v>
      </c>
      <c r="G131" s="37">
        <f t="shared" ref="G131:G132" si="164">ROUND((G106/F106)*100-100,5)</f>
        <v>1.7334799999999999</v>
      </c>
      <c r="H131" s="37">
        <f t="shared" ref="H131:H132" si="165">ROUND((H106/G106)*100-100,5)</f>
        <v>-7.9872199999999998</v>
      </c>
      <c r="I131" s="37">
        <f t="shared" ref="I131:I132" si="166">ROUND((I106/H106)*100-100,5)</f>
        <v>-3.0092599999999998</v>
      </c>
      <c r="J131" s="37">
        <f t="shared" ref="J131:J132" si="167">ROUND((J106/I106)*100-100,5)</f>
        <v>3.2219600000000002</v>
      </c>
      <c r="K131" s="37">
        <f t="shared" ref="K131:M131" si="168">ROUND((K106/J106)*100-100,5)</f>
        <v>7.1676299999999999</v>
      </c>
      <c r="L131" s="37">
        <f t="shared" si="168"/>
        <v>-0.75512000000000001</v>
      </c>
      <c r="M131" s="37">
        <f t="shared" si="168"/>
        <v>-5.8695700000000004</v>
      </c>
      <c r="N131" s="37">
        <f t="shared" ref="N131:Q132" si="169">ROUND((N106/M106)*100-100,5)</f>
        <v>-3.00231</v>
      </c>
      <c r="O131" s="37">
        <f t="shared" si="169"/>
        <v>2.6190500000000001</v>
      </c>
      <c r="P131" s="37">
        <f t="shared" si="169"/>
        <v>-3.0162399999999998</v>
      </c>
      <c r="Q131" s="37">
        <f t="shared" si="169"/>
        <v>17.94258</v>
      </c>
    </row>
    <row r="132" spans="1:17" ht="12" customHeight="1" x14ac:dyDescent="0.2">
      <c r="A132" s="53" t="s">
        <v>40</v>
      </c>
      <c r="B132" s="40" t="s">
        <v>2</v>
      </c>
      <c r="C132" s="37">
        <f t="shared" si="160"/>
        <v>-6.8869899999999999</v>
      </c>
      <c r="D132" s="37">
        <f t="shared" si="161"/>
        <v>-1.94217</v>
      </c>
      <c r="E132" s="37">
        <f t="shared" si="162"/>
        <v>1.01247</v>
      </c>
      <c r="F132" s="37">
        <f t="shared" si="163"/>
        <v>-1.07436</v>
      </c>
      <c r="G132" s="37">
        <f t="shared" si="164"/>
        <v>-5.7024299999999997</v>
      </c>
      <c r="H132" s="37">
        <f t="shared" si="165"/>
        <v>-2.0784400000000001</v>
      </c>
      <c r="I132" s="37">
        <f t="shared" si="166"/>
        <v>3.1958299999999999</v>
      </c>
      <c r="J132" s="37">
        <f t="shared" si="167"/>
        <v>0.37880000000000003</v>
      </c>
      <c r="K132" s="37">
        <f t="shared" ref="K132:M132" si="170">ROUND((K107/J107)*100-100,5)</f>
        <v>0.14565</v>
      </c>
      <c r="L132" s="37">
        <f t="shared" si="170"/>
        <v>-2.4063699999999999</v>
      </c>
      <c r="M132" s="37">
        <f t="shared" si="170"/>
        <v>2.7027899999999998</v>
      </c>
      <c r="N132" s="37">
        <f t="shared" si="169"/>
        <v>-8.5739999999999997E-2</v>
      </c>
      <c r="O132" s="37">
        <f t="shared" si="169"/>
        <v>-0.70964000000000005</v>
      </c>
      <c r="P132" s="37">
        <f t="shared" si="169"/>
        <v>0.43880000000000002</v>
      </c>
      <c r="Q132" s="37">
        <f t="shared" si="169"/>
        <v>0.52625</v>
      </c>
    </row>
    <row r="133" spans="1:17" ht="12" customHeight="1" x14ac:dyDescent="0.2">
      <c r="A133" s="30"/>
      <c r="B133" s="19"/>
      <c r="C133" s="19"/>
      <c r="D133" s="19"/>
      <c r="E133" s="19"/>
      <c r="F133" s="19"/>
      <c r="G133" s="19"/>
      <c r="H133" s="19"/>
      <c r="I133" s="19"/>
    </row>
    <row r="134" spans="1:17" ht="12" customHeight="1" x14ac:dyDescent="0.2">
      <c r="A134" s="23"/>
      <c r="B134" s="54"/>
      <c r="C134" s="115"/>
      <c r="D134" s="115"/>
      <c r="E134" s="115"/>
      <c r="F134" s="115"/>
      <c r="G134" s="105"/>
      <c r="H134" s="105"/>
      <c r="I134" s="105"/>
      <c r="J134" s="54"/>
      <c r="K134" s="54"/>
      <c r="L134" s="54"/>
      <c r="M134" s="54"/>
      <c r="N134" s="54"/>
    </row>
    <row r="135" spans="1:17" s="22" customFormat="1" ht="12" customHeight="1" x14ac:dyDescent="0.2">
      <c r="A135" s="17"/>
      <c r="B135" s="182" t="s">
        <v>56</v>
      </c>
      <c r="C135" s="182"/>
      <c r="D135" s="182"/>
      <c r="E135" s="182"/>
      <c r="F135" s="182"/>
      <c r="G135" s="182"/>
      <c r="H135" s="182"/>
      <c r="I135" s="182"/>
      <c r="J135" s="182"/>
      <c r="K135" s="182"/>
      <c r="L135" s="182"/>
      <c r="M135" s="182"/>
      <c r="N135" s="182"/>
      <c r="O135" s="182"/>
      <c r="P135" s="182"/>
      <c r="Q135" s="182"/>
    </row>
    <row r="136" spans="1:17" ht="12" customHeight="1" x14ac:dyDescent="0.2">
      <c r="A136" s="52" t="s">
        <v>37</v>
      </c>
      <c r="B136" s="31">
        <f t="shared" ref="B136:O136" si="171">ROUND((B85/B$104)*100,5)</f>
        <v>0.25555</v>
      </c>
      <c r="C136" s="31">
        <f t="shared" si="171"/>
        <v>0.25045000000000001</v>
      </c>
      <c r="D136" s="31">
        <f t="shared" si="171"/>
        <v>0.26430999999999999</v>
      </c>
      <c r="E136" s="31">
        <f t="shared" si="171"/>
        <v>0.30720999999999998</v>
      </c>
      <c r="F136" s="31">
        <f t="shared" si="171"/>
        <v>0.30456</v>
      </c>
      <c r="G136" s="31">
        <f t="shared" si="171"/>
        <v>0.34178999999999998</v>
      </c>
      <c r="H136" s="31">
        <f t="shared" si="171"/>
        <v>0.35635</v>
      </c>
      <c r="I136" s="31">
        <f t="shared" si="171"/>
        <v>0.34591</v>
      </c>
      <c r="J136" s="31">
        <f t="shared" si="171"/>
        <v>0.31537999999999999</v>
      </c>
      <c r="K136" s="31">
        <f t="shared" si="171"/>
        <v>0.25978000000000001</v>
      </c>
      <c r="L136" s="31">
        <f t="shared" si="171"/>
        <v>0.22006999999999999</v>
      </c>
      <c r="M136" s="31">
        <f t="shared" si="171"/>
        <v>0.22764000000000001</v>
      </c>
      <c r="N136" s="31">
        <f t="shared" si="171"/>
        <v>0.22159999999999999</v>
      </c>
      <c r="O136" s="31">
        <f t="shared" si="171"/>
        <v>0.22298000000000001</v>
      </c>
      <c r="P136" s="31">
        <f t="shared" ref="P136:Q136" si="172">ROUND((P85/P$104)*100,5)</f>
        <v>0.31884000000000001</v>
      </c>
      <c r="Q136" s="31">
        <f t="shared" si="172"/>
        <v>0.77490000000000003</v>
      </c>
    </row>
    <row r="137" spans="1:17" ht="12" customHeight="1" x14ac:dyDescent="0.2">
      <c r="A137" s="52" t="s">
        <v>38</v>
      </c>
      <c r="B137" s="31">
        <f t="shared" ref="B137:O137" si="173">ROUND((B86/B$104)*100,5)</f>
        <v>0.58974000000000004</v>
      </c>
      <c r="C137" s="31">
        <f t="shared" si="173"/>
        <v>0.54012000000000004</v>
      </c>
      <c r="D137" s="31">
        <f t="shared" si="173"/>
        <v>0.65156999999999998</v>
      </c>
      <c r="E137" s="31">
        <f t="shared" si="173"/>
        <v>0.64788999999999997</v>
      </c>
      <c r="F137" s="31">
        <f t="shared" si="173"/>
        <v>0.62758000000000003</v>
      </c>
      <c r="G137" s="31">
        <f t="shared" si="173"/>
        <v>0.63473999999999997</v>
      </c>
      <c r="H137" s="31">
        <f t="shared" si="173"/>
        <v>0.64609000000000005</v>
      </c>
      <c r="I137" s="31">
        <f t="shared" si="173"/>
        <v>0.53988000000000003</v>
      </c>
      <c r="J137" s="31">
        <f t="shared" si="173"/>
        <v>0.49558999999999997</v>
      </c>
      <c r="K137" s="31">
        <f t="shared" si="173"/>
        <v>0.46183000000000002</v>
      </c>
      <c r="L137" s="31">
        <f t="shared" si="173"/>
        <v>0.51239999999999997</v>
      </c>
      <c r="M137" s="31">
        <f t="shared" si="173"/>
        <v>0.49375999999999998</v>
      </c>
      <c r="N137" s="31">
        <f t="shared" si="173"/>
        <v>0.50743000000000005</v>
      </c>
      <c r="O137" s="31">
        <f t="shared" si="173"/>
        <v>0.53322000000000003</v>
      </c>
      <c r="P137" s="31">
        <f t="shared" ref="P137:Q137" si="174">ROUND((P86/P$104)*100,5)</f>
        <v>0.55717000000000005</v>
      </c>
      <c r="Q137" s="31">
        <f t="shared" si="174"/>
        <v>0.58038000000000001</v>
      </c>
    </row>
    <row r="138" spans="1:17" ht="12" customHeight="1" x14ac:dyDescent="0.2">
      <c r="A138" s="52" t="s">
        <v>39</v>
      </c>
      <c r="B138" s="31">
        <f t="shared" ref="B138:O138" si="175">ROUND((B87/B$104)*100,5)</f>
        <v>1.2889999999999999</v>
      </c>
      <c r="C138" s="31">
        <f t="shared" si="175"/>
        <v>1.28542</v>
      </c>
      <c r="D138" s="31">
        <f t="shared" si="175"/>
        <v>1.2293700000000001</v>
      </c>
      <c r="E138" s="31">
        <f t="shared" si="175"/>
        <v>1.15282</v>
      </c>
      <c r="F138" s="31">
        <f t="shared" si="175"/>
        <v>1.1044099999999999</v>
      </c>
      <c r="G138" s="31">
        <f t="shared" si="175"/>
        <v>1.1523099999999999</v>
      </c>
      <c r="H138" s="31">
        <f t="shared" si="175"/>
        <v>0.98245000000000005</v>
      </c>
      <c r="I138" s="31">
        <f t="shared" si="175"/>
        <v>0.98923000000000005</v>
      </c>
      <c r="J138" s="31">
        <f t="shared" si="175"/>
        <v>1.1424300000000001</v>
      </c>
      <c r="K138" s="31">
        <f t="shared" si="175"/>
        <v>1.51379</v>
      </c>
      <c r="L138" s="31">
        <f t="shared" si="175"/>
        <v>1.4780800000000001</v>
      </c>
      <c r="M138" s="31">
        <f t="shared" si="175"/>
        <v>1.3177700000000001</v>
      </c>
      <c r="N138" s="31">
        <f t="shared" si="175"/>
        <v>1.3103400000000001</v>
      </c>
      <c r="O138" s="31">
        <f t="shared" si="175"/>
        <v>1.35083</v>
      </c>
      <c r="P138" s="31">
        <f t="shared" ref="P138:Q138" si="176">ROUND((P87/P$104)*100,5)</f>
        <v>1.2818000000000001</v>
      </c>
      <c r="Q138" s="31">
        <f t="shared" si="176"/>
        <v>1.25004</v>
      </c>
    </row>
    <row r="139" spans="1:17" ht="12" customHeight="1" x14ac:dyDescent="0.2">
      <c r="A139" s="52" t="s">
        <v>34</v>
      </c>
      <c r="B139" s="31">
        <f t="shared" ref="B139:O139" si="177">ROUND((B88/B$104)*100,5)</f>
        <v>0.65432999999999997</v>
      </c>
      <c r="C139" s="31">
        <f t="shared" si="177"/>
        <v>0.66685000000000005</v>
      </c>
      <c r="D139" s="31">
        <f t="shared" si="177"/>
        <v>0.71611000000000002</v>
      </c>
      <c r="E139" s="31">
        <f t="shared" si="177"/>
        <v>0.78173000000000004</v>
      </c>
      <c r="F139" s="31">
        <f t="shared" si="177"/>
        <v>0.80293000000000003</v>
      </c>
      <c r="G139" s="31">
        <f t="shared" si="177"/>
        <v>0.92769999999999997</v>
      </c>
      <c r="H139" s="31">
        <f t="shared" si="177"/>
        <v>0.89253000000000005</v>
      </c>
      <c r="I139" s="31">
        <f t="shared" si="177"/>
        <v>0.83406000000000002</v>
      </c>
      <c r="J139" s="31">
        <f t="shared" si="177"/>
        <v>0.83028000000000002</v>
      </c>
      <c r="K139" s="31">
        <f t="shared" si="177"/>
        <v>0.73765000000000003</v>
      </c>
      <c r="L139" s="31">
        <f t="shared" si="177"/>
        <v>0.81130000000000002</v>
      </c>
      <c r="M139" s="31">
        <f t="shared" si="177"/>
        <v>0.73743999999999998</v>
      </c>
      <c r="N139" s="31">
        <f t="shared" si="177"/>
        <v>0.65837999999999997</v>
      </c>
      <c r="O139" s="31">
        <f t="shared" si="177"/>
        <v>0.67864999999999998</v>
      </c>
      <c r="P139" s="31">
        <f t="shared" ref="P139:Q139" si="178">ROUND((P88/P$104)*100,5)</f>
        <v>0.53461999999999998</v>
      </c>
      <c r="Q139" s="31">
        <f t="shared" si="178"/>
        <v>0.53891999999999995</v>
      </c>
    </row>
    <row r="140" spans="1:17" ht="12" customHeight="1" x14ac:dyDescent="0.2">
      <c r="A140" s="29"/>
      <c r="B140" s="31"/>
      <c r="C140" s="31"/>
      <c r="D140" s="31"/>
      <c r="E140" s="31"/>
      <c r="F140" s="31"/>
      <c r="G140" s="31"/>
      <c r="H140" s="31"/>
      <c r="I140" s="31"/>
      <c r="J140" s="31"/>
      <c r="K140" s="31"/>
      <c r="L140" s="31"/>
      <c r="M140" s="31"/>
      <c r="N140" s="31"/>
      <c r="O140" s="31"/>
      <c r="P140" s="31"/>
      <c r="Q140" s="31"/>
    </row>
    <row r="141" spans="1:17" ht="12" customHeight="1" x14ac:dyDescent="0.2">
      <c r="A141" s="52" t="s">
        <v>41</v>
      </c>
      <c r="B141" s="31">
        <f t="shared" ref="B141:O141" si="179">ROUND((B90/B$104)*100,5)</f>
        <v>4.0326899999999997</v>
      </c>
      <c r="C141" s="31">
        <f t="shared" si="179"/>
        <v>4.0765200000000004</v>
      </c>
      <c r="D141" s="31">
        <f t="shared" si="179"/>
        <v>4.3888499999999997</v>
      </c>
      <c r="E141" s="31">
        <f t="shared" si="179"/>
        <v>4.64168</v>
      </c>
      <c r="F141" s="31">
        <f t="shared" si="179"/>
        <v>4.66683</v>
      </c>
      <c r="G141" s="31">
        <f t="shared" si="179"/>
        <v>4.4855299999999998</v>
      </c>
      <c r="H141" s="31">
        <f t="shared" si="179"/>
        <v>4.2428499999999998</v>
      </c>
      <c r="I141" s="31">
        <f t="shared" si="179"/>
        <v>4.6067299999999998</v>
      </c>
      <c r="J141" s="31">
        <f t="shared" si="179"/>
        <v>4.4957200000000004</v>
      </c>
      <c r="K141" s="31">
        <f t="shared" si="179"/>
        <v>4.4836400000000003</v>
      </c>
      <c r="L141" s="31">
        <f t="shared" si="179"/>
        <v>4.4736399999999996</v>
      </c>
      <c r="M141" s="31">
        <f t="shared" si="179"/>
        <v>4.2931800000000004</v>
      </c>
      <c r="N141" s="31">
        <f t="shared" si="179"/>
        <v>4.2200600000000001</v>
      </c>
      <c r="O141" s="31">
        <f t="shared" si="179"/>
        <v>4.29162</v>
      </c>
      <c r="P141" s="31">
        <f t="shared" ref="P141:Q141" si="180">ROUND((P90/P$104)*100,5)</f>
        <v>4.2705299999999999</v>
      </c>
      <c r="Q141" s="31">
        <f t="shared" si="180"/>
        <v>4.1965599999999998</v>
      </c>
    </row>
    <row r="142" spans="1:17" ht="12" customHeight="1" x14ac:dyDescent="0.2">
      <c r="A142" s="52" t="s">
        <v>42</v>
      </c>
      <c r="B142" s="31">
        <f t="shared" ref="B142:O142" si="181">ROUND((B91/B$104)*100,5)</f>
        <v>7.0094599999999998</v>
      </c>
      <c r="C142" s="31">
        <f t="shared" si="181"/>
        <v>7.3111899999999999</v>
      </c>
      <c r="D142" s="31">
        <f t="shared" si="181"/>
        <v>7.76654</v>
      </c>
      <c r="E142" s="31">
        <f t="shared" si="181"/>
        <v>7.96326</v>
      </c>
      <c r="F142" s="31">
        <f t="shared" si="181"/>
        <v>8.0292899999999996</v>
      </c>
      <c r="G142" s="31">
        <f t="shared" si="181"/>
        <v>7.93919</v>
      </c>
      <c r="H142" s="31">
        <f t="shared" si="181"/>
        <v>7.6497799999999998</v>
      </c>
      <c r="I142" s="31">
        <f t="shared" si="181"/>
        <v>7.9850000000000003</v>
      </c>
      <c r="J142" s="31">
        <f t="shared" si="181"/>
        <v>8.0968</v>
      </c>
      <c r="K142" s="31">
        <f t="shared" si="181"/>
        <v>7.86402</v>
      </c>
      <c r="L142" s="31">
        <f t="shared" si="181"/>
        <v>7.7516800000000003</v>
      </c>
      <c r="M142" s="31">
        <f t="shared" si="181"/>
        <v>7.9675500000000001</v>
      </c>
      <c r="N142" s="31">
        <f t="shared" si="181"/>
        <v>8.1061099999999993</v>
      </c>
      <c r="O142" s="31">
        <f t="shared" si="181"/>
        <v>8.0661799999999992</v>
      </c>
      <c r="P142" s="31">
        <f t="shared" ref="P142:Q142" si="182">ROUND((P91/P$104)*100,5)</f>
        <v>7.8003200000000001</v>
      </c>
      <c r="Q142" s="31">
        <f t="shared" si="182"/>
        <v>7.5321300000000004</v>
      </c>
    </row>
    <row r="143" spans="1:17" ht="12" customHeight="1" x14ac:dyDescent="0.2">
      <c r="A143" s="52" t="s">
        <v>43</v>
      </c>
      <c r="B143" s="31">
        <f t="shared" ref="B143:O143" si="183">ROUND((B92/B$104)*100,5)</f>
        <v>8.0597600000000007</v>
      </c>
      <c r="C143" s="31">
        <f t="shared" si="183"/>
        <v>7.4741299999999997</v>
      </c>
      <c r="D143" s="31">
        <f t="shared" si="183"/>
        <v>7.2563500000000003</v>
      </c>
      <c r="E143" s="31">
        <f t="shared" si="183"/>
        <v>6.9625300000000001</v>
      </c>
      <c r="F143" s="31">
        <f t="shared" si="183"/>
        <v>6.8818099999999998</v>
      </c>
      <c r="G143" s="31">
        <f t="shared" si="183"/>
        <v>7.2263299999999999</v>
      </c>
      <c r="H143" s="31">
        <f t="shared" si="183"/>
        <v>7.7496900000000002</v>
      </c>
      <c r="I143" s="31">
        <f t="shared" si="183"/>
        <v>7.8201299999999998</v>
      </c>
      <c r="J143" s="31">
        <f t="shared" si="183"/>
        <v>7.5465</v>
      </c>
      <c r="K143" s="31">
        <f t="shared" si="183"/>
        <v>7.29955</v>
      </c>
      <c r="L143" s="31">
        <f t="shared" si="183"/>
        <v>7.3509599999999997</v>
      </c>
      <c r="M143" s="31">
        <f t="shared" si="183"/>
        <v>7.08263</v>
      </c>
      <c r="N143" s="31">
        <f t="shared" si="183"/>
        <v>6.9691999999999998</v>
      </c>
      <c r="O143" s="31">
        <f t="shared" si="183"/>
        <v>6.8801699999999997</v>
      </c>
      <c r="P143" s="31">
        <f t="shared" ref="P143:Q143" si="184">ROUND((P92/P$104)*100,5)</f>
        <v>6.91465</v>
      </c>
      <c r="Q143" s="31">
        <f t="shared" si="184"/>
        <v>6.93581</v>
      </c>
    </row>
    <row r="144" spans="1:17" ht="12" customHeight="1" x14ac:dyDescent="0.2">
      <c r="A144" s="52" t="s">
        <v>44</v>
      </c>
      <c r="B144" s="31">
        <f t="shared" ref="B144:O144" si="185">ROUND((B93/B$104)*100,5)</f>
        <v>4.80497</v>
      </c>
      <c r="C144" s="31">
        <f t="shared" si="185"/>
        <v>4.68</v>
      </c>
      <c r="D144" s="31">
        <f t="shared" si="185"/>
        <v>4.5578900000000004</v>
      </c>
      <c r="E144" s="31">
        <f t="shared" si="185"/>
        <v>4.80898</v>
      </c>
      <c r="F144" s="31">
        <f t="shared" si="185"/>
        <v>5.3928500000000001</v>
      </c>
      <c r="G144" s="31">
        <f t="shared" si="185"/>
        <v>5.0291300000000003</v>
      </c>
      <c r="H144" s="31">
        <f t="shared" si="185"/>
        <v>5.3285400000000003</v>
      </c>
      <c r="I144" s="31">
        <f t="shared" si="185"/>
        <v>5.4601899999999999</v>
      </c>
      <c r="J144" s="31">
        <f t="shared" si="185"/>
        <v>5.6478099999999998</v>
      </c>
      <c r="K144" s="31">
        <f t="shared" si="185"/>
        <v>5.64785</v>
      </c>
      <c r="L144" s="31">
        <f t="shared" si="185"/>
        <v>5.5871199999999996</v>
      </c>
      <c r="M144" s="31">
        <f t="shared" si="185"/>
        <v>5.8321800000000001</v>
      </c>
      <c r="N144" s="31">
        <f t="shared" si="185"/>
        <v>5.6749200000000002</v>
      </c>
      <c r="O144" s="31">
        <f t="shared" si="185"/>
        <v>5.5939800000000002</v>
      </c>
      <c r="P144" s="31">
        <f t="shared" ref="P144:Q144" si="186">ROUND((P93/P$104)*100,5)</f>
        <v>5.7455699999999998</v>
      </c>
      <c r="Q144" s="31">
        <f t="shared" si="186"/>
        <v>5.6953300000000002</v>
      </c>
    </row>
    <row r="145" spans="1:17" ht="12" customHeight="1" x14ac:dyDescent="0.2">
      <c r="A145" s="52" t="s">
        <v>45</v>
      </c>
      <c r="B145" s="31">
        <f t="shared" ref="B145:O145" si="187">ROUND((B94/B$104)*100,5)</f>
        <v>9.8121299999999998</v>
      </c>
      <c r="C145" s="31">
        <f t="shared" si="187"/>
        <v>9.7583099999999998</v>
      </c>
      <c r="D145" s="31">
        <f t="shared" si="187"/>
        <v>9.5767900000000008</v>
      </c>
      <c r="E145" s="31">
        <f t="shared" si="187"/>
        <v>9.1251999999999995</v>
      </c>
      <c r="F145" s="31">
        <f t="shared" si="187"/>
        <v>8.7952999999999992</v>
      </c>
      <c r="G145" s="31">
        <f t="shared" si="187"/>
        <v>8.4990699999999997</v>
      </c>
      <c r="H145" s="31">
        <f t="shared" si="187"/>
        <v>8.4856999999999996</v>
      </c>
      <c r="I145" s="31">
        <f t="shared" si="187"/>
        <v>8.2791800000000002</v>
      </c>
      <c r="J145" s="31">
        <f t="shared" si="187"/>
        <v>8.1450700000000005</v>
      </c>
      <c r="K145" s="31">
        <f t="shared" si="187"/>
        <v>7.8960900000000001</v>
      </c>
      <c r="L145" s="31">
        <f t="shared" si="187"/>
        <v>7.81081</v>
      </c>
      <c r="M145" s="31">
        <f t="shared" si="187"/>
        <v>7.50265</v>
      </c>
      <c r="N145" s="31">
        <f t="shared" si="187"/>
        <v>7.54087</v>
      </c>
      <c r="O145" s="31">
        <f t="shared" si="187"/>
        <v>7.3293699999999999</v>
      </c>
      <c r="P145" s="31">
        <f t="shared" ref="P145:Q145" si="188">ROUND((P94/P$104)*100,5)</f>
        <v>7.4847000000000001</v>
      </c>
      <c r="Q145" s="31">
        <f t="shared" si="188"/>
        <v>7.4715400000000001</v>
      </c>
    </row>
    <row r="146" spans="1:17" ht="12" customHeight="1" x14ac:dyDescent="0.2">
      <c r="A146" s="52" t="s">
        <v>46</v>
      </c>
      <c r="B146" s="31">
        <f t="shared" ref="B146:O146" si="189">ROUND((B95/B$104)*100,5)</f>
        <v>5.2683299999999997</v>
      </c>
      <c r="C146" s="31">
        <f t="shared" si="189"/>
        <v>5.0994200000000003</v>
      </c>
      <c r="D146" s="31">
        <f t="shared" si="189"/>
        <v>4.5025700000000004</v>
      </c>
      <c r="E146" s="31">
        <f t="shared" si="189"/>
        <v>4.3223000000000003</v>
      </c>
      <c r="F146" s="31">
        <f t="shared" si="189"/>
        <v>4.2730600000000001</v>
      </c>
      <c r="G146" s="31">
        <f t="shared" si="189"/>
        <v>4.3683500000000004</v>
      </c>
      <c r="H146" s="31">
        <f t="shared" si="189"/>
        <v>4.4027000000000003</v>
      </c>
      <c r="I146" s="31">
        <f t="shared" si="189"/>
        <v>4.5550100000000002</v>
      </c>
      <c r="J146" s="31">
        <f t="shared" si="189"/>
        <v>4.6469699999999996</v>
      </c>
      <c r="K146" s="31">
        <f t="shared" si="189"/>
        <v>4.6375900000000003</v>
      </c>
      <c r="L146" s="31">
        <f t="shared" si="189"/>
        <v>4.87765</v>
      </c>
      <c r="M146" s="31">
        <f t="shared" si="189"/>
        <v>5.0081800000000003</v>
      </c>
      <c r="N146" s="31">
        <f t="shared" si="189"/>
        <v>5.1000399999999999</v>
      </c>
      <c r="O146" s="31">
        <f t="shared" si="189"/>
        <v>5.0607499999999996</v>
      </c>
      <c r="P146" s="31">
        <f t="shared" ref="P146:Q146" si="190">ROUND((P95/P$104)*100,5)</f>
        <v>5.09823</v>
      </c>
      <c r="Q146" s="31">
        <f t="shared" si="190"/>
        <v>5.1787400000000003</v>
      </c>
    </row>
    <row r="147" spans="1:17" ht="12" customHeight="1" x14ac:dyDescent="0.2">
      <c r="A147" s="52" t="s">
        <v>47</v>
      </c>
      <c r="B147" s="31">
        <f t="shared" ref="B147:O147" si="191">ROUND((B96/B$104)*100,5)</f>
        <v>3.1228099999999999</v>
      </c>
      <c r="C147" s="31">
        <f t="shared" si="191"/>
        <v>3.1230199999999999</v>
      </c>
      <c r="D147" s="31">
        <f t="shared" si="191"/>
        <v>3.4575999999999998</v>
      </c>
      <c r="E147" s="31">
        <f t="shared" si="191"/>
        <v>3.7717499999999999</v>
      </c>
      <c r="F147" s="31">
        <f t="shared" si="191"/>
        <v>3.1871</v>
      </c>
      <c r="G147" s="31">
        <f t="shared" si="191"/>
        <v>3.2193000000000001</v>
      </c>
      <c r="H147" s="31">
        <f t="shared" si="191"/>
        <v>3.3636400000000002</v>
      </c>
      <c r="I147" s="31">
        <f t="shared" si="191"/>
        <v>3.5981000000000001</v>
      </c>
      <c r="J147" s="31">
        <f t="shared" si="191"/>
        <v>3.6429200000000002</v>
      </c>
      <c r="K147" s="31">
        <f t="shared" si="191"/>
        <v>3.5278999999999998</v>
      </c>
      <c r="L147" s="31">
        <f t="shared" si="191"/>
        <v>3.72146</v>
      </c>
      <c r="M147" s="31">
        <f t="shared" si="191"/>
        <v>3.7930000000000001</v>
      </c>
      <c r="N147" s="31">
        <f t="shared" si="191"/>
        <v>3.75759</v>
      </c>
      <c r="O147" s="31">
        <f t="shared" si="191"/>
        <v>3.72932</v>
      </c>
      <c r="P147" s="31">
        <f t="shared" ref="P147:Q147" si="192">ROUND((P96/P$104)*100,5)</f>
        <v>3.7455699999999998</v>
      </c>
      <c r="Q147" s="31">
        <f t="shared" si="192"/>
        <v>3.7437399999999998</v>
      </c>
    </row>
    <row r="148" spans="1:17" ht="12" customHeight="1" x14ac:dyDescent="0.2">
      <c r="A148" s="52" t="s">
        <v>48</v>
      </c>
      <c r="B148" s="31">
        <f t="shared" ref="B148:O148" si="193">ROUND((B97/B$104)*100,5)</f>
        <v>6.7735700000000003</v>
      </c>
      <c r="C148" s="31">
        <f t="shared" si="193"/>
        <v>6.81935</v>
      </c>
      <c r="D148" s="31">
        <f t="shared" si="193"/>
        <v>6.3589099999999998</v>
      </c>
      <c r="E148" s="31">
        <f t="shared" si="193"/>
        <v>6.0865099999999996</v>
      </c>
      <c r="F148" s="31">
        <f t="shared" si="193"/>
        <v>5.91275</v>
      </c>
      <c r="G148" s="31">
        <f t="shared" si="193"/>
        <v>6.0479799999999999</v>
      </c>
      <c r="H148" s="31">
        <f t="shared" si="193"/>
        <v>6.1544600000000003</v>
      </c>
      <c r="I148" s="31">
        <f t="shared" si="193"/>
        <v>6.1390700000000002</v>
      </c>
      <c r="J148" s="31">
        <f t="shared" si="193"/>
        <v>6.13375</v>
      </c>
      <c r="K148" s="31">
        <f t="shared" si="193"/>
        <v>6.0230899999999998</v>
      </c>
      <c r="L148" s="31">
        <f t="shared" si="193"/>
        <v>6.0009899999999998</v>
      </c>
      <c r="M148" s="31">
        <f t="shared" si="193"/>
        <v>5.9347799999999999</v>
      </c>
      <c r="N148" s="31">
        <f t="shared" si="193"/>
        <v>5.9286399999999997</v>
      </c>
      <c r="O148" s="31">
        <f t="shared" si="193"/>
        <v>6.1724399999999999</v>
      </c>
      <c r="P148" s="31">
        <f t="shared" ref="P148:Q148" si="194">ROUND((P97/P$104)*100,5)</f>
        <v>6.1191599999999999</v>
      </c>
      <c r="Q148" s="31">
        <f t="shared" si="194"/>
        <v>6.0939399999999999</v>
      </c>
    </row>
    <row r="149" spans="1:17" ht="12" customHeight="1" x14ac:dyDescent="0.2">
      <c r="A149" s="52" t="s">
        <v>49</v>
      </c>
      <c r="B149" s="31">
        <f t="shared" ref="B149:O149" si="195">ROUND((B98/B$104)*100,5)</f>
        <v>9.28979</v>
      </c>
      <c r="C149" s="31">
        <f t="shared" si="195"/>
        <v>9.3901800000000009</v>
      </c>
      <c r="D149" s="31">
        <f t="shared" si="195"/>
        <v>9.5645000000000007</v>
      </c>
      <c r="E149" s="31">
        <f t="shared" si="195"/>
        <v>9.4932499999999997</v>
      </c>
      <c r="F149" s="31">
        <f t="shared" si="195"/>
        <v>9.6628299999999996</v>
      </c>
      <c r="G149" s="31">
        <f t="shared" si="195"/>
        <v>9.7588000000000008</v>
      </c>
      <c r="H149" s="31">
        <f t="shared" si="195"/>
        <v>9.6113499999999998</v>
      </c>
      <c r="I149" s="31">
        <f t="shared" si="195"/>
        <v>9.4656199999999995</v>
      </c>
      <c r="J149" s="31">
        <f t="shared" si="195"/>
        <v>9.4741599999999995</v>
      </c>
      <c r="K149" s="31">
        <f t="shared" si="195"/>
        <v>9.9807600000000001</v>
      </c>
      <c r="L149" s="31">
        <f t="shared" si="195"/>
        <v>10.00493</v>
      </c>
      <c r="M149" s="31">
        <f t="shared" si="195"/>
        <v>9.7277900000000006</v>
      </c>
      <c r="N149" s="31">
        <f t="shared" si="195"/>
        <v>9.3425799999999999</v>
      </c>
      <c r="O149" s="31">
        <f t="shared" si="195"/>
        <v>8.8126899999999999</v>
      </c>
      <c r="P149" s="31">
        <f t="shared" ref="P149:Q149" si="196">ROUND((P98/P$104)*100,5)</f>
        <v>8.7310800000000004</v>
      </c>
      <c r="Q149" s="31">
        <f t="shared" si="196"/>
        <v>8.8140599999999996</v>
      </c>
    </row>
    <row r="150" spans="1:17" ht="12" customHeight="1" x14ac:dyDescent="0.2">
      <c r="A150" s="52" t="s">
        <v>50</v>
      </c>
      <c r="B150" s="31">
        <f t="shared" ref="B150:O150" si="197">ROUND((B99/B$104)*100,5)</f>
        <v>10.28673</v>
      </c>
      <c r="C150" s="31">
        <f t="shared" si="197"/>
        <v>10.7631</v>
      </c>
      <c r="D150" s="31">
        <f t="shared" si="197"/>
        <v>10.827669999999999</v>
      </c>
      <c r="E150" s="31">
        <f t="shared" si="197"/>
        <v>10.93807</v>
      </c>
      <c r="F150" s="31">
        <f t="shared" si="197"/>
        <v>11.324059999999999</v>
      </c>
      <c r="G150" s="31">
        <f t="shared" si="197"/>
        <v>11.43192</v>
      </c>
      <c r="H150" s="31">
        <f t="shared" si="197"/>
        <v>11.68282</v>
      </c>
      <c r="I150" s="31">
        <f t="shared" si="197"/>
        <v>11.49905</v>
      </c>
      <c r="J150" s="31">
        <f t="shared" si="197"/>
        <v>11.417909999999999</v>
      </c>
      <c r="K150" s="31">
        <f t="shared" si="197"/>
        <v>11.475300000000001</v>
      </c>
      <c r="L150" s="31">
        <f t="shared" si="197"/>
        <v>10.957459999999999</v>
      </c>
      <c r="M150" s="31">
        <f t="shared" si="197"/>
        <v>11.148160000000001</v>
      </c>
      <c r="N150" s="31">
        <f t="shared" si="197"/>
        <v>11.62604</v>
      </c>
      <c r="O150" s="31">
        <f t="shared" si="197"/>
        <v>12.16391</v>
      </c>
      <c r="P150" s="31">
        <f t="shared" ref="P150:Q150" si="198">ROUND((P99/P$104)*100,5)</f>
        <v>12.61192</v>
      </c>
      <c r="Q150" s="31">
        <f t="shared" si="198"/>
        <v>12.03482</v>
      </c>
    </row>
    <row r="151" spans="1:17" ht="12" customHeight="1" x14ac:dyDescent="0.2">
      <c r="A151" s="52" t="s">
        <v>51</v>
      </c>
      <c r="B151" s="31">
        <f t="shared" ref="B151:O151" si="199">ROUND((B100/B$104)*100,5)</f>
        <v>6.9813799999999997</v>
      </c>
      <c r="C151" s="31">
        <f t="shared" si="199"/>
        <v>7.1512599999999997</v>
      </c>
      <c r="D151" s="31">
        <f t="shared" si="199"/>
        <v>7.0289200000000003</v>
      </c>
      <c r="E151" s="31">
        <f t="shared" si="199"/>
        <v>6.7891500000000002</v>
      </c>
      <c r="F151" s="31">
        <f t="shared" si="199"/>
        <v>6.8079700000000001</v>
      </c>
      <c r="G151" s="31">
        <f t="shared" si="199"/>
        <v>6.9854500000000002</v>
      </c>
      <c r="H151" s="31">
        <f t="shared" si="199"/>
        <v>7.1135999999999999</v>
      </c>
      <c r="I151" s="31">
        <f t="shared" si="199"/>
        <v>7.1315400000000002</v>
      </c>
      <c r="J151" s="31">
        <f t="shared" si="199"/>
        <v>7.1313599999999999</v>
      </c>
      <c r="K151" s="31">
        <f t="shared" si="199"/>
        <v>7.1680599999999997</v>
      </c>
      <c r="L151" s="31">
        <f t="shared" si="199"/>
        <v>7.3279699999999997</v>
      </c>
      <c r="M151" s="31">
        <f t="shared" si="199"/>
        <v>7.3038600000000002</v>
      </c>
      <c r="N151" s="31">
        <f t="shared" si="199"/>
        <v>7.2550299999999996</v>
      </c>
      <c r="O151" s="31">
        <f t="shared" si="199"/>
        <v>7.1063900000000002</v>
      </c>
      <c r="P151" s="31">
        <f t="shared" ref="P151:Q151" si="200">ROUND((P100/P$104)*100,5)</f>
        <v>7.1433200000000001</v>
      </c>
      <c r="Q151" s="31">
        <f t="shared" si="200"/>
        <v>7.2196199999999999</v>
      </c>
    </row>
    <row r="152" spans="1:17" ht="12" customHeight="1" x14ac:dyDescent="0.2">
      <c r="A152" s="52" t="s">
        <v>52</v>
      </c>
      <c r="B152" s="31">
        <f t="shared" ref="B152:O152" si="201">ROUND((B101/B$104)*100,5)</f>
        <v>4.6448900000000002</v>
      </c>
      <c r="C152" s="31">
        <f t="shared" si="201"/>
        <v>4.7041399999999998</v>
      </c>
      <c r="D152" s="31">
        <f t="shared" si="201"/>
        <v>4.7976200000000002</v>
      </c>
      <c r="E152" s="31">
        <f t="shared" si="201"/>
        <v>4.7085999999999997</v>
      </c>
      <c r="F152" s="31">
        <f t="shared" si="201"/>
        <v>4.8144999999999998</v>
      </c>
      <c r="G152" s="31">
        <f t="shared" si="201"/>
        <v>4.9803100000000002</v>
      </c>
      <c r="H152" s="31">
        <f t="shared" si="201"/>
        <v>4.7590500000000002</v>
      </c>
      <c r="I152" s="31">
        <f t="shared" si="201"/>
        <v>4.5841000000000003</v>
      </c>
      <c r="J152" s="31">
        <f t="shared" si="201"/>
        <v>4.8368399999999996</v>
      </c>
      <c r="K152" s="31">
        <f t="shared" si="201"/>
        <v>5</v>
      </c>
      <c r="L152" s="31">
        <f t="shared" si="201"/>
        <v>4.9433400000000001</v>
      </c>
      <c r="M152" s="31">
        <f t="shared" si="201"/>
        <v>5.6269799999999996</v>
      </c>
      <c r="N152" s="31">
        <f t="shared" si="201"/>
        <v>5.9736000000000002</v>
      </c>
      <c r="O152" s="31">
        <f t="shared" si="201"/>
        <v>6.3986599999999996</v>
      </c>
      <c r="P152" s="31">
        <f t="shared" ref="P152:Q152" si="202">ROUND((P101/P$104)*100,5)</f>
        <v>5.8808400000000001</v>
      </c>
      <c r="Q152" s="31">
        <f t="shared" si="202"/>
        <v>6.2948399999999998</v>
      </c>
    </row>
    <row r="153" spans="1:17" ht="12" customHeight="1" x14ac:dyDescent="0.2">
      <c r="A153" s="52" t="s">
        <v>53</v>
      </c>
      <c r="B153" s="31">
        <f t="shared" ref="B153:O153" si="203">ROUND((B102/B$104)*100,5)</f>
        <v>7.0740499999999997</v>
      </c>
      <c r="C153" s="31">
        <f t="shared" si="203"/>
        <v>6.91289</v>
      </c>
      <c r="D153" s="31">
        <f t="shared" si="203"/>
        <v>6.5002899999999997</v>
      </c>
      <c r="E153" s="31">
        <f t="shared" si="203"/>
        <v>6.3724299999999996</v>
      </c>
      <c r="F153" s="31">
        <f t="shared" si="203"/>
        <v>6.1588599999999998</v>
      </c>
      <c r="G153" s="31">
        <f t="shared" si="203"/>
        <v>6.24329</v>
      </c>
      <c r="H153" s="31">
        <f t="shared" si="203"/>
        <v>6.3909099999999999</v>
      </c>
      <c r="I153" s="31">
        <f t="shared" si="203"/>
        <v>6.3847699999999996</v>
      </c>
      <c r="J153" s="31">
        <f t="shared" si="203"/>
        <v>6.4040699999999999</v>
      </c>
      <c r="K153" s="31">
        <f t="shared" si="203"/>
        <v>6.4817200000000001</v>
      </c>
      <c r="L153" s="31">
        <f t="shared" si="203"/>
        <v>6.5593700000000004</v>
      </c>
      <c r="M153" s="31">
        <f t="shared" si="203"/>
        <v>6.4445800000000002</v>
      </c>
      <c r="N153" s="31">
        <f t="shared" si="203"/>
        <v>6.4746100000000002</v>
      </c>
      <c r="O153" s="31">
        <f t="shared" si="203"/>
        <v>6.4535900000000002</v>
      </c>
      <c r="P153" s="31">
        <f t="shared" ref="P153:Q153" si="204">ROUND((P102/P$104)*100,5)</f>
        <v>6.47987</v>
      </c>
      <c r="Q153" s="31">
        <f t="shared" si="204"/>
        <v>6.3618100000000002</v>
      </c>
    </row>
    <row r="154" spans="1:17" ht="12" customHeight="1" x14ac:dyDescent="0.2">
      <c r="A154" s="52" t="s">
        <v>54</v>
      </c>
      <c r="B154" s="31">
        <f t="shared" ref="B154:O154" si="205">ROUND((B103/B$104)*100,5)</f>
        <v>10.050829999999999</v>
      </c>
      <c r="C154" s="31">
        <f t="shared" si="205"/>
        <v>9.9936600000000002</v>
      </c>
      <c r="D154" s="31">
        <f t="shared" si="205"/>
        <v>10.55414</v>
      </c>
      <c r="E154" s="31">
        <f t="shared" si="205"/>
        <v>11.126659999999999</v>
      </c>
      <c r="F154" s="31">
        <f t="shared" si="205"/>
        <v>11.253310000000001</v>
      </c>
      <c r="G154" s="31">
        <f t="shared" si="205"/>
        <v>10.728820000000001</v>
      </c>
      <c r="H154" s="31">
        <f t="shared" si="205"/>
        <v>10.1875</v>
      </c>
      <c r="I154" s="31">
        <f t="shared" si="205"/>
        <v>9.7824299999999997</v>
      </c>
      <c r="J154" s="31">
        <f t="shared" si="205"/>
        <v>9.5964500000000008</v>
      </c>
      <c r="K154" s="31">
        <f t="shared" si="205"/>
        <v>9.5413700000000006</v>
      </c>
      <c r="L154" s="31">
        <f t="shared" si="205"/>
        <v>9.6107700000000005</v>
      </c>
      <c r="M154" s="31">
        <f t="shared" si="205"/>
        <v>9.5578599999999998</v>
      </c>
      <c r="N154" s="31">
        <f t="shared" si="205"/>
        <v>9.3329500000000003</v>
      </c>
      <c r="O154" s="31">
        <f t="shared" si="205"/>
        <v>9.1552500000000006</v>
      </c>
      <c r="P154" s="31">
        <f t="shared" ref="P154:Q154" si="206">ROUND((P103/P$104)*100,5)</f>
        <v>9.2818000000000005</v>
      </c>
      <c r="Q154" s="31">
        <f t="shared" si="206"/>
        <v>9.2828199999999992</v>
      </c>
    </row>
    <row r="155" spans="1:17" ht="12" customHeight="1" x14ac:dyDescent="0.2">
      <c r="A155" s="50" t="s">
        <v>55</v>
      </c>
      <c r="B155" s="33">
        <f t="shared" ref="B155:O155" si="207">B104/B$104*100</f>
        <v>100</v>
      </c>
      <c r="C155" s="33">
        <f t="shared" si="207"/>
        <v>100</v>
      </c>
      <c r="D155" s="33">
        <f t="shared" si="207"/>
        <v>100</v>
      </c>
      <c r="E155" s="33">
        <f t="shared" si="207"/>
        <v>100</v>
      </c>
      <c r="F155" s="33">
        <f t="shared" si="207"/>
        <v>100</v>
      </c>
      <c r="G155" s="33">
        <f t="shared" si="207"/>
        <v>100</v>
      </c>
      <c r="H155" s="33">
        <f t="shared" si="207"/>
        <v>100</v>
      </c>
      <c r="I155" s="33">
        <f t="shared" si="207"/>
        <v>100</v>
      </c>
      <c r="J155" s="33">
        <f t="shared" si="207"/>
        <v>100</v>
      </c>
      <c r="K155" s="33">
        <f t="shared" si="207"/>
        <v>100</v>
      </c>
      <c r="L155" s="33">
        <f t="shared" si="207"/>
        <v>100</v>
      </c>
      <c r="M155" s="33">
        <f t="shared" si="207"/>
        <v>100</v>
      </c>
      <c r="N155" s="33">
        <f t="shared" si="207"/>
        <v>100</v>
      </c>
      <c r="O155" s="33">
        <f t="shared" si="207"/>
        <v>100</v>
      </c>
      <c r="P155" s="33">
        <f t="shared" ref="P155:Q155" si="208">P104/P$104*100</f>
        <v>100</v>
      </c>
      <c r="Q155" s="33">
        <f t="shared" si="208"/>
        <v>100</v>
      </c>
    </row>
    <row r="156" spans="1:17" ht="12" customHeight="1" x14ac:dyDescent="0.2">
      <c r="A156" s="51" t="s">
        <v>0</v>
      </c>
      <c r="B156" s="35"/>
      <c r="C156" s="33"/>
      <c r="D156" s="33"/>
      <c r="E156" s="33"/>
      <c r="F156" s="33"/>
      <c r="G156" s="33"/>
      <c r="H156" s="33"/>
      <c r="I156" s="33"/>
      <c r="J156" s="33"/>
      <c r="K156" s="33"/>
      <c r="L156" s="33"/>
      <c r="M156" s="33"/>
      <c r="N156" s="33"/>
      <c r="O156" s="33"/>
      <c r="P156" s="33"/>
      <c r="Q156" s="33"/>
    </row>
    <row r="157" spans="1:17" ht="12" customHeight="1" x14ac:dyDescent="0.2">
      <c r="A157" s="53" t="s">
        <v>36</v>
      </c>
      <c r="B157" s="34">
        <f t="shared" ref="B157:O157" si="209">ROUND((B106/B$104)*100,5)</f>
        <v>2.7886199999999999</v>
      </c>
      <c r="C157" s="34">
        <f t="shared" si="209"/>
        <v>2.7428300000000001</v>
      </c>
      <c r="D157" s="34">
        <f t="shared" si="209"/>
        <v>2.8613599999999999</v>
      </c>
      <c r="E157" s="34">
        <f t="shared" si="209"/>
        <v>2.8896500000000001</v>
      </c>
      <c r="F157" s="34">
        <f t="shared" si="209"/>
        <v>2.83948</v>
      </c>
      <c r="G157" s="34">
        <f t="shared" si="209"/>
        <v>3.05654</v>
      </c>
      <c r="H157" s="34">
        <f t="shared" si="209"/>
        <v>2.8774099999999998</v>
      </c>
      <c r="I157" s="34">
        <f t="shared" si="209"/>
        <v>2.7090800000000002</v>
      </c>
      <c r="J157" s="34">
        <f t="shared" si="209"/>
        <v>2.7836799999999999</v>
      </c>
      <c r="K157" s="34">
        <f t="shared" si="209"/>
        <v>2.9730599999999998</v>
      </c>
      <c r="L157" s="34">
        <f t="shared" si="209"/>
        <v>3.0218400000000001</v>
      </c>
      <c r="M157" s="34">
        <f t="shared" si="209"/>
        <v>2.7766199999999999</v>
      </c>
      <c r="N157" s="34">
        <f t="shared" si="209"/>
        <v>2.6977600000000002</v>
      </c>
      <c r="O157" s="34">
        <f t="shared" si="209"/>
        <v>2.7856800000000002</v>
      </c>
      <c r="P157" s="34">
        <f t="shared" ref="P157:Q157" si="210">ROUND((P106/P$104)*100,5)</f>
        <v>2.6924299999999999</v>
      </c>
      <c r="Q157" s="34">
        <f t="shared" si="210"/>
        <v>3.1442299999999999</v>
      </c>
    </row>
    <row r="158" spans="1:17" ht="12" customHeight="1" x14ac:dyDescent="0.2">
      <c r="A158" s="53" t="s">
        <v>40</v>
      </c>
      <c r="B158" s="34">
        <f t="shared" ref="B158:O158" si="211">ROUND((B107/B$104)*100,5)</f>
        <v>97.211380000000005</v>
      </c>
      <c r="C158" s="34">
        <f t="shared" si="211"/>
        <v>97.257170000000002</v>
      </c>
      <c r="D158" s="34">
        <f t="shared" si="211"/>
        <v>97.138639999999995</v>
      </c>
      <c r="E158" s="34">
        <f t="shared" si="211"/>
        <v>97.110349999999997</v>
      </c>
      <c r="F158" s="34">
        <f t="shared" si="211"/>
        <v>97.160520000000005</v>
      </c>
      <c r="G158" s="34">
        <f t="shared" si="211"/>
        <v>96.943460000000002</v>
      </c>
      <c r="H158" s="34">
        <f t="shared" si="211"/>
        <v>97.122590000000002</v>
      </c>
      <c r="I158" s="34">
        <f t="shared" si="211"/>
        <v>97.29092</v>
      </c>
      <c r="J158" s="34">
        <f t="shared" si="211"/>
        <v>97.216319999999996</v>
      </c>
      <c r="K158" s="34">
        <f t="shared" si="211"/>
        <v>97.026939999999996</v>
      </c>
      <c r="L158" s="34">
        <f t="shared" si="211"/>
        <v>96.978160000000003</v>
      </c>
      <c r="M158" s="34">
        <f t="shared" si="211"/>
        <v>97.223380000000006</v>
      </c>
      <c r="N158" s="34">
        <f t="shared" si="211"/>
        <v>97.302239999999998</v>
      </c>
      <c r="O158" s="34">
        <f t="shared" si="211"/>
        <v>97.214320000000001</v>
      </c>
      <c r="P158" s="34">
        <f t="shared" ref="P158:Q158" si="212">ROUND((P107/P$104)*100,5)</f>
        <v>97.307569999999998</v>
      </c>
      <c r="Q158" s="34">
        <f t="shared" si="212"/>
        <v>96.855770000000007</v>
      </c>
    </row>
    <row r="159" spans="1:17" ht="12" customHeight="1" x14ac:dyDescent="0.2">
      <c r="A159" s="23"/>
      <c r="B159" s="21"/>
      <c r="C159" s="21"/>
      <c r="D159" s="21"/>
      <c r="E159" s="21"/>
      <c r="F159" s="21"/>
      <c r="G159" s="21"/>
      <c r="H159" s="21"/>
      <c r="I159" s="21"/>
    </row>
    <row r="160" spans="1:17" ht="12" customHeight="1" x14ac:dyDescent="0.2">
      <c r="A160" s="17"/>
      <c r="B160" s="182" t="s">
        <v>59</v>
      </c>
      <c r="C160" s="182"/>
      <c r="D160" s="182"/>
      <c r="E160" s="182"/>
      <c r="F160" s="182"/>
      <c r="G160" s="182"/>
      <c r="H160" s="182"/>
      <c r="I160" s="182"/>
      <c r="J160" s="182"/>
      <c r="K160" s="182"/>
      <c r="L160" s="182"/>
      <c r="M160" s="182"/>
      <c r="N160" s="182"/>
      <c r="O160" s="182"/>
      <c r="P160" s="182"/>
      <c r="Q160" s="182"/>
    </row>
    <row r="161" spans="1:17" ht="12" customHeight="1" x14ac:dyDescent="0.2">
      <c r="A161" s="52" t="s">
        <v>37</v>
      </c>
      <c r="B161" s="31">
        <f t="shared" ref="B161:O161" si="213">ROUND((B85/B8)*100,5)</f>
        <v>0.24937999999999999</v>
      </c>
      <c r="C161" s="31">
        <f t="shared" si="213"/>
        <v>0.22889999999999999</v>
      </c>
      <c r="D161" s="31">
        <f t="shared" si="213"/>
        <v>0.23957000000000001</v>
      </c>
      <c r="E161" s="31">
        <f t="shared" si="213"/>
        <v>0.27605000000000002</v>
      </c>
      <c r="F161" s="31">
        <f t="shared" si="213"/>
        <v>0.26967000000000002</v>
      </c>
      <c r="G161" s="31">
        <f t="shared" si="213"/>
        <v>0.29271000000000003</v>
      </c>
      <c r="H161" s="31">
        <f t="shared" si="213"/>
        <v>0.29249000000000003</v>
      </c>
      <c r="I161" s="31">
        <f t="shared" si="213"/>
        <v>0.28626000000000001</v>
      </c>
      <c r="J161" s="31">
        <f t="shared" si="213"/>
        <v>0.25736999999999999</v>
      </c>
      <c r="K161" s="31">
        <f t="shared" si="213"/>
        <v>0.21163999999999999</v>
      </c>
      <c r="L161" s="31">
        <f t="shared" si="213"/>
        <v>0.17369000000000001</v>
      </c>
      <c r="M161" s="31">
        <f t="shared" si="213"/>
        <v>0.187</v>
      </c>
      <c r="N161" s="31">
        <f t="shared" si="213"/>
        <v>0.18109</v>
      </c>
      <c r="O161" s="31">
        <f t="shared" si="213"/>
        <v>0.18185999999999999</v>
      </c>
      <c r="P161" s="31">
        <f t="shared" ref="P161:Q161" si="214">ROUND((P85/P8)*100,5)</f>
        <v>0.26245000000000002</v>
      </c>
      <c r="Q161" s="31">
        <f t="shared" si="214"/>
        <v>0.64059999999999995</v>
      </c>
    </row>
    <row r="162" spans="1:17" ht="12" customHeight="1" x14ac:dyDescent="0.2">
      <c r="A162" s="52" t="s">
        <v>38</v>
      </c>
      <c r="B162" s="31">
        <f t="shared" ref="B162:O162" si="215">ROUND((B86/B9)*100,5)</f>
        <v>0.28669</v>
      </c>
      <c r="C162" s="31">
        <f t="shared" si="215"/>
        <v>0.25142999999999999</v>
      </c>
      <c r="D162" s="31">
        <f t="shared" si="215"/>
        <v>0.30925999999999998</v>
      </c>
      <c r="E162" s="31">
        <f t="shared" si="215"/>
        <v>0.31376999999999999</v>
      </c>
      <c r="F162" s="31">
        <f t="shared" si="215"/>
        <v>0.29154999999999998</v>
      </c>
      <c r="G162" s="31">
        <f t="shared" si="215"/>
        <v>0.28798000000000001</v>
      </c>
      <c r="H162" s="31">
        <f t="shared" si="215"/>
        <v>0.28864000000000001</v>
      </c>
      <c r="I162" s="31">
        <f t="shared" si="215"/>
        <v>0.25086000000000003</v>
      </c>
      <c r="J162" s="31">
        <f t="shared" si="215"/>
        <v>0.23119000000000001</v>
      </c>
      <c r="K162" s="31">
        <f t="shared" si="215"/>
        <v>0.21923000000000001</v>
      </c>
      <c r="L162" s="31">
        <f t="shared" si="215"/>
        <v>0.2374</v>
      </c>
      <c r="M162" s="31">
        <f t="shared" si="215"/>
        <v>0.23988999999999999</v>
      </c>
      <c r="N162" s="31">
        <f t="shared" si="215"/>
        <v>0.25380000000000003</v>
      </c>
      <c r="O162" s="31">
        <f t="shared" si="215"/>
        <v>0.26856000000000002</v>
      </c>
      <c r="P162" s="31">
        <f t="shared" ref="P162:Q162" si="216">ROUND((P86/P9)*100,5)</f>
        <v>0.28155999999999998</v>
      </c>
      <c r="Q162" s="31">
        <f t="shared" si="216"/>
        <v>0.29421999999999998</v>
      </c>
    </row>
    <row r="163" spans="1:17" ht="12" customHeight="1" x14ac:dyDescent="0.2">
      <c r="A163" s="52" t="s">
        <v>39</v>
      </c>
      <c r="B163" s="31">
        <f t="shared" ref="B163:O163" si="217">ROUND((B87/B10)*100,5)</f>
        <v>1.0090399999999999</v>
      </c>
      <c r="C163" s="31">
        <f t="shared" si="217"/>
        <v>0.94211999999999996</v>
      </c>
      <c r="D163" s="31">
        <f t="shared" si="217"/>
        <v>0.90697000000000005</v>
      </c>
      <c r="E163" s="31">
        <f t="shared" si="217"/>
        <v>0.89088000000000001</v>
      </c>
      <c r="F163" s="31">
        <f t="shared" si="217"/>
        <v>0.85094999999999998</v>
      </c>
      <c r="G163" s="31">
        <f t="shared" si="217"/>
        <v>0.86236000000000002</v>
      </c>
      <c r="H163" s="31">
        <f t="shared" si="217"/>
        <v>0.72753000000000001</v>
      </c>
      <c r="I163" s="31">
        <f t="shared" si="217"/>
        <v>0.74275000000000002</v>
      </c>
      <c r="J163" s="31">
        <f t="shared" si="217"/>
        <v>0.85816999999999999</v>
      </c>
      <c r="K163" s="31">
        <f t="shared" si="217"/>
        <v>1.13642</v>
      </c>
      <c r="L163" s="31">
        <f t="shared" si="217"/>
        <v>1.08893</v>
      </c>
      <c r="M163" s="31">
        <f t="shared" si="217"/>
        <v>1.0079</v>
      </c>
      <c r="N163" s="31">
        <f t="shared" si="217"/>
        <v>1.0235799999999999</v>
      </c>
      <c r="O163" s="31">
        <f t="shared" si="217"/>
        <v>1.09141</v>
      </c>
      <c r="P163" s="31">
        <f t="shared" ref="P163:Q163" si="218">ROUND((P87/P10)*100,5)</f>
        <v>1.05341</v>
      </c>
      <c r="Q163" s="31">
        <f t="shared" si="218"/>
        <v>1.05097</v>
      </c>
    </row>
    <row r="164" spans="1:17" ht="12" customHeight="1" x14ac:dyDescent="0.2">
      <c r="A164" s="52" t="s">
        <v>34</v>
      </c>
      <c r="B164" s="31">
        <f t="shared" ref="B164:O164" si="219">ROUND((B88/B11)*100,5)</f>
        <v>0.24351999999999999</v>
      </c>
      <c r="C164" s="31">
        <f t="shared" si="219"/>
        <v>0.2306</v>
      </c>
      <c r="D164" s="31">
        <f t="shared" si="219"/>
        <v>0.24837999999999999</v>
      </c>
      <c r="E164" s="31">
        <f t="shared" si="219"/>
        <v>0.27262999999999998</v>
      </c>
      <c r="F164" s="31">
        <f t="shared" si="219"/>
        <v>0.26862000000000003</v>
      </c>
      <c r="G164" s="31">
        <f t="shared" si="219"/>
        <v>0.28955999999999998</v>
      </c>
      <c r="H164" s="31">
        <f t="shared" si="219"/>
        <v>0.27045999999999998</v>
      </c>
      <c r="I164" s="31">
        <f t="shared" si="219"/>
        <v>0.25325999999999999</v>
      </c>
      <c r="J164" s="31">
        <f t="shared" si="219"/>
        <v>0.24429999999999999</v>
      </c>
      <c r="K164" s="31">
        <f t="shared" si="219"/>
        <v>0.21296999999999999</v>
      </c>
      <c r="L164" s="31">
        <f t="shared" si="219"/>
        <v>0.22422</v>
      </c>
      <c r="M164" s="31">
        <f t="shared" si="219"/>
        <v>0.20685000000000001</v>
      </c>
      <c r="N164" s="31">
        <f t="shared" si="219"/>
        <v>0.18304000000000001</v>
      </c>
      <c r="O164" s="31">
        <f t="shared" si="219"/>
        <v>0.19233</v>
      </c>
      <c r="P164" s="31">
        <f t="shared" ref="P164:Q164" si="220">ROUND((P88/P11)*100,5)</f>
        <v>0.15626000000000001</v>
      </c>
      <c r="Q164" s="31">
        <f t="shared" si="220"/>
        <v>0.15681</v>
      </c>
    </row>
    <row r="165" spans="1:17" ht="12" customHeight="1" x14ac:dyDescent="0.2">
      <c r="A165" s="29"/>
      <c r="B165" s="31"/>
      <c r="C165" s="31"/>
      <c r="D165" s="31"/>
      <c r="E165" s="31"/>
      <c r="F165" s="31"/>
      <c r="G165" s="31"/>
      <c r="H165" s="31"/>
      <c r="I165" s="31"/>
      <c r="J165" s="31"/>
      <c r="K165" s="31"/>
      <c r="L165" s="31"/>
      <c r="M165" s="31"/>
      <c r="N165" s="31"/>
      <c r="O165" s="31"/>
      <c r="P165" s="31"/>
      <c r="Q165" s="31"/>
    </row>
    <row r="166" spans="1:17" ht="12" customHeight="1" x14ac:dyDescent="0.2">
      <c r="A166" s="52" t="s">
        <v>41</v>
      </c>
      <c r="B166" s="31">
        <f t="shared" ref="B166:O166" si="221">ROUND((B90/B13)*100,5)</f>
        <v>2.2265299999999999</v>
      </c>
      <c r="C166" s="31">
        <f t="shared" si="221"/>
        <v>2.1372200000000001</v>
      </c>
      <c r="D166" s="31">
        <f t="shared" si="221"/>
        <v>2.30226</v>
      </c>
      <c r="E166" s="31">
        <f t="shared" si="221"/>
        <v>2.4838</v>
      </c>
      <c r="F166" s="31">
        <f t="shared" si="221"/>
        <v>2.4336600000000002</v>
      </c>
      <c r="G166" s="31">
        <f t="shared" si="221"/>
        <v>2.21245</v>
      </c>
      <c r="H166" s="31">
        <f t="shared" si="221"/>
        <v>2.0579299999999998</v>
      </c>
      <c r="I166" s="31">
        <f t="shared" si="221"/>
        <v>2.26424</v>
      </c>
      <c r="J166" s="31">
        <f t="shared" si="221"/>
        <v>2.2048299999999998</v>
      </c>
      <c r="K166" s="31">
        <f t="shared" si="221"/>
        <v>2.1783199999999998</v>
      </c>
      <c r="L166" s="31">
        <f t="shared" si="221"/>
        <v>2.1154999999999999</v>
      </c>
      <c r="M166" s="31">
        <f t="shared" si="221"/>
        <v>2.0796100000000002</v>
      </c>
      <c r="N166" s="31">
        <f t="shared" si="221"/>
        <v>2.0300600000000002</v>
      </c>
      <c r="O166" s="31">
        <f t="shared" si="221"/>
        <v>2.0454699999999999</v>
      </c>
      <c r="P166" s="31">
        <f t="shared" ref="P166:Q166" si="222">ROUND((P90/P13)*100,5)</f>
        <v>2.0478800000000001</v>
      </c>
      <c r="Q166" s="31">
        <f t="shared" si="222"/>
        <v>2.01485</v>
      </c>
    </row>
    <row r="167" spans="1:17" ht="12" customHeight="1" x14ac:dyDescent="0.2">
      <c r="A167" s="52" t="s">
        <v>42</v>
      </c>
      <c r="B167" s="31">
        <f t="shared" ref="B167:O167" si="223">ROUND((B91/B14)*100,5)</f>
        <v>3.9372799999999999</v>
      </c>
      <c r="C167" s="31">
        <f t="shared" si="223"/>
        <v>3.895</v>
      </c>
      <c r="D167" s="31">
        <f t="shared" si="223"/>
        <v>4.1518100000000002</v>
      </c>
      <c r="E167" s="31">
        <f t="shared" si="223"/>
        <v>4.3508599999999999</v>
      </c>
      <c r="F167" s="31">
        <f t="shared" si="223"/>
        <v>4.2835299999999998</v>
      </c>
      <c r="G167" s="31">
        <f t="shared" si="223"/>
        <v>3.8706299999999998</v>
      </c>
      <c r="H167" s="31">
        <f t="shared" si="223"/>
        <v>3.5781000000000001</v>
      </c>
      <c r="I167" s="31">
        <f t="shared" si="223"/>
        <v>3.7275100000000001</v>
      </c>
      <c r="J167" s="31">
        <f t="shared" si="223"/>
        <v>3.7258100000000001</v>
      </c>
      <c r="K167" s="31">
        <f t="shared" si="223"/>
        <v>3.5876800000000002</v>
      </c>
      <c r="L167" s="31">
        <f t="shared" si="223"/>
        <v>3.3967100000000001</v>
      </c>
      <c r="M167" s="31">
        <f t="shared" si="223"/>
        <v>3.5494400000000002</v>
      </c>
      <c r="N167" s="31">
        <f t="shared" si="223"/>
        <v>3.5246499999999998</v>
      </c>
      <c r="O167" s="31">
        <f t="shared" si="223"/>
        <v>3.49472</v>
      </c>
      <c r="P167" s="31">
        <f t="shared" ref="P167:Q167" si="224">ROUND((P91/P14)*100,5)</f>
        <v>3.3772099999999998</v>
      </c>
      <c r="Q167" s="31">
        <f t="shared" si="224"/>
        <v>3.2885</v>
      </c>
    </row>
    <row r="168" spans="1:17" ht="12" customHeight="1" x14ac:dyDescent="0.2">
      <c r="A168" s="52" t="s">
        <v>43</v>
      </c>
      <c r="B168" s="31">
        <f t="shared" ref="B168:O168" si="225">ROUND((B92/B15)*100,5)</f>
        <v>5.5731400000000004</v>
      </c>
      <c r="C168" s="31">
        <f t="shared" si="225"/>
        <v>5.1807100000000004</v>
      </c>
      <c r="D168" s="31">
        <f t="shared" si="225"/>
        <v>5.0606600000000004</v>
      </c>
      <c r="E168" s="31">
        <f t="shared" si="225"/>
        <v>4.9069599999999998</v>
      </c>
      <c r="F168" s="31">
        <f t="shared" si="225"/>
        <v>4.8918600000000003</v>
      </c>
      <c r="G168" s="31">
        <f t="shared" si="225"/>
        <v>4.8519300000000003</v>
      </c>
      <c r="H168" s="31">
        <f t="shared" si="225"/>
        <v>5.2300399999999998</v>
      </c>
      <c r="I168" s="31">
        <f t="shared" si="225"/>
        <v>5.4582800000000002</v>
      </c>
      <c r="J168" s="31">
        <f t="shared" si="225"/>
        <v>5.2230699999999999</v>
      </c>
      <c r="K168" s="31">
        <f t="shared" si="225"/>
        <v>4.9986800000000002</v>
      </c>
      <c r="L168" s="31">
        <f t="shared" si="225"/>
        <v>4.8907299999999996</v>
      </c>
      <c r="M168" s="31">
        <f t="shared" si="225"/>
        <v>4.8337000000000003</v>
      </c>
      <c r="N168" s="31">
        <f t="shared" si="225"/>
        <v>4.8183699999999998</v>
      </c>
      <c r="O168" s="31">
        <f t="shared" si="225"/>
        <v>4.7534000000000001</v>
      </c>
      <c r="P168" s="31">
        <f t="shared" ref="P168:Q168" si="226">ROUND((P92/P15)*100,5)</f>
        <v>4.8338400000000004</v>
      </c>
      <c r="Q168" s="31">
        <f t="shared" si="226"/>
        <v>4.9257200000000001</v>
      </c>
    </row>
    <row r="169" spans="1:17" ht="12" customHeight="1" x14ac:dyDescent="0.2">
      <c r="A169" s="52" t="s">
        <v>44</v>
      </c>
      <c r="B169" s="31">
        <f t="shared" ref="B169:O169" si="227">ROUND((B93/B16)*100,5)</f>
        <v>3.2736999999999998</v>
      </c>
      <c r="C169" s="31">
        <f t="shared" si="227"/>
        <v>3.0570599999999999</v>
      </c>
      <c r="D169" s="31">
        <f t="shared" si="227"/>
        <v>2.94983</v>
      </c>
      <c r="E169" s="31">
        <f t="shared" si="227"/>
        <v>3.2275200000000002</v>
      </c>
      <c r="F169" s="31">
        <f t="shared" si="227"/>
        <v>3.53342</v>
      </c>
      <c r="G169" s="31">
        <f t="shared" si="227"/>
        <v>3.1116600000000001</v>
      </c>
      <c r="H169" s="31">
        <f t="shared" si="227"/>
        <v>3.1838299999999999</v>
      </c>
      <c r="I169" s="31">
        <f t="shared" si="227"/>
        <v>3.2726199999999999</v>
      </c>
      <c r="J169" s="31">
        <f t="shared" si="227"/>
        <v>3.2278799999999999</v>
      </c>
      <c r="K169" s="31">
        <f t="shared" si="227"/>
        <v>3.0711499999999998</v>
      </c>
      <c r="L169" s="31">
        <f t="shared" si="227"/>
        <v>2.9570799999999999</v>
      </c>
      <c r="M169" s="31">
        <f t="shared" si="227"/>
        <v>3.10161</v>
      </c>
      <c r="N169" s="31">
        <f t="shared" si="227"/>
        <v>2.9706999999999999</v>
      </c>
      <c r="O169" s="31">
        <f t="shared" si="227"/>
        <v>2.89194</v>
      </c>
      <c r="P169" s="31">
        <f t="shared" ref="P169:Q169" si="228">ROUND((P93/P16)*100,5)</f>
        <v>2.9458899999999999</v>
      </c>
      <c r="Q169" s="31">
        <f t="shared" si="228"/>
        <v>3.1432000000000002</v>
      </c>
    </row>
    <row r="170" spans="1:17" ht="12" customHeight="1" x14ac:dyDescent="0.2">
      <c r="A170" s="52" t="s">
        <v>45</v>
      </c>
      <c r="B170" s="31">
        <f t="shared" ref="B170:O170" si="229">ROUND((B94/B17)*100,5)</f>
        <v>4.7606700000000002</v>
      </c>
      <c r="C170" s="31">
        <f t="shared" si="229"/>
        <v>4.58847</v>
      </c>
      <c r="D170" s="31">
        <f t="shared" si="229"/>
        <v>4.5185599999999999</v>
      </c>
      <c r="E170" s="31">
        <f t="shared" si="229"/>
        <v>4.4593800000000003</v>
      </c>
      <c r="F170" s="31">
        <f t="shared" si="229"/>
        <v>4.2481400000000002</v>
      </c>
      <c r="G170" s="31">
        <f t="shared" si="229"/>
        <v>3.9144299999999999</v>
      </c>
      <c r="H170" s="31">
        <f t="shared" si="229"/>
        <v>3.87717</v>
      </c>
      <c r="I170" s="31">
        <f t="shared" si="229"/>
        <v>3.8600099999999999</v>
      </c>
      <c r="J170" s="31">
        <f t="shared" si="229"/>
        <v>3.7555800000000001</v>
      </c>
      <c r="K170" s="31">
        <f t="shared" si="229"/>
        <v>3.60263</v>
      </c>
      <c r="L170" s="31">
        <f t="shared" si="229"/>
        <v>3.4962399999999998</v>
      </c>
      <c r="M170" s="31">
        <f t="shared" si="229"/>
        <v>3.54664</v>
      </c>
      <c r="N170" s="31">
        <f t="shared" si="229"/>
        <v>3.57159</v>
      </c>
      <c r="O170" s="31">
        <f t="shared" si="229"/>
        <v>3.44278</v>
      </c>
      <c r="P170" s="31">
        <f t="shared" ref="P170:Q170" si="230">ROUND((P94/P17)*100,5)</f>
        <v>3.5131199999999998</v>
      </c>
      <c r="Q170" s="31">
        <f t="shared" si="230"/>
        <v>3.5443099999999998</v>
      </c>
    </row>
    <row r="171" spans="1:17" ht="12" customHeight="1" x14ac:dyDescent="0.2">
      <c r="A171" s="52" t="s">
        <v>46</v>
      </c>
      <c r="B171" s="31">
        <f t="shared" ref="B171:O171" si="231">ROUND((B95/B18)*100,5)</f>
        <v>2.6916500000000001</v>
      </c>
      <c r="C171" s="31">
        <f t="shared" si="231"/>
        <v>2.49491</v>
      </c>
      <c r="D171" s="31">
        <f t="shared" si="231"/>
        <v>2.19963</v>
      </c>
      <c r="E171" s="31">
        <f t="shared" si="231"/>
        <v>2.14032</v>
      </c>
      <c r="F171" s="31">
        <f t="shared" si="231"/>
        <v>2.0700099999999999</v>
      </c>
      <c r="G171" s="31">
        <f t="shared" si="231"/>
        <v>2.01308</v>
      </c>
      <c r="H171" s="31">
        <f t="shared" si="231"/>
        <v>1.9508000000000001</v>
      </c>
      <c r="I171" s="31">
        <f t="shared" si="231"/>
        <v>1.9987200000000001</v>
      </c>
      <c r="J171" s="31">
        <f t="shared" si="231"/>
        <v>2.0462199999999999</v>
      </c>
      <c r="K171" s="31">
        <f t="shared" si="231"/>
        <v>2.0169299999999999</v>
      </c>
      <c r="L171" s="31">
        <f t="shared" si="231"/>
        <v>2.0440499999999999</v>
      </c>
      <c r="M171" s="31">
        <f t="shared" si="231"/>
        <v>2.1118999999999999</v>
      </c>
      <c r="N171" s="31">
        <f t="shared" si="231"/>
        <v>2.1179800000000002</v>
      </c>
      <c r="O171" s="31">
        <f t="shared" si="231"/>
        <v>2.0715400000000002</v>
      </c>
      <c r="P171" s="31">
        <f t="shared" ref="P171:Q171" si="232">ROUND((P95/P18)*100,5)</f>
        <v>2.0695000000000001</v>
      </c>
      <c r="Q171" s="31">
        <f t="shared" si="232"/>
        <v>2.12046</v>
      </c>
    </row>
    <row r="172" spans="1:17" ht="12" customHeight="1" x14ac:dyDescent="0.2">
      <c r="A172" s="52" t="s">
        <v>47</v>
      </c>
      <c r="B172" s="31">
        <f t="shared" ref="B172:O172" si="233">ROUND((B96/B19)*100,5)</f>
        <v>2.1845500000000002</v>
      </c>
      <c r="C172" s="31">
        <f t="shared" si="233"/>
        <v>2.0741100000000001</v>
      </c>
      <c r="D172" s="31">
        <f t="shared" si="233"/>
        <v>2.30741</v>
      </c>
      <c r="E172" s="31">
        <f t="shared" si="233"/>
        <v>2.5598200000000002</v>
      </c>
      <c r="F172" s="31">
        <f t="shared" si="233"/>
        <v>2.1822900000000001</v>
      </c>
      <c r="G172" s="31">
        <f t="shared" si="233"/>
        <v>2.1160100000000002</v>
      </c>
      <c r="H172" s="31">
        <f t="shared" si="233"/>
        <v>2.15849</v>
      </c>
      <c r="I172" s="31">
        <f t="shared" si="233"/>
        <v>2.3442400000000001</v>
      </c>
      <c r="J172" s="31">
        <f t="shared" si="233"/>
        <v>2.3485499999999999</v>
      </c>
      <c r="K172" s="31">
        <f t="shared" si="233"/>
        <v>2.2621600000000002</v>
      </c>
      <c r="L172" s="31">
        <f t="shared" si="233"/>
        <v>2.33541</v>
      </c>
      <c r="M172" s="31">
        <f t="shared" si="233"/>
        <v>2.40849</v>
      </c>
      <c r="N172" s="31">
        <f t="shared" si="233"/>
        <v>2.3633999999999999</v>
      </c>
      <c r="O172" s="31">
        <f t="shared" si="233"/>
        <v>2.3258200000000002</v>
      </c>
      <c r="P172" s="31">
        <f t="shared" ref="P172:Q172" si="234">ROUND((P96/P19)*100,5)</f>
        <v>2.3409399999999998</v>
      </c>
      <c r="Q172" s="31">
        <f t="shared" si="234"/>
        <v>2.3789699999999998</v>
      </c>
    </row>
    <row r="173" spans="1:17" ht="12" customHeight="1" x14ac:dyDescent="0.2">
      <c r="A173" s="52" t="s">
        <v>48</v>
      </c>
      <c r="B173" s="31">
        <f t="shared" ref="B173:O173" si="235">ROUND((B97/B20)*100,5)</f>
        <v>3.20051</v>
      </c>
      <c r="C173" s="31">
        <f t="shared" si="235"/>
        <v>3.0825</v>
      </c>
      <c r="D173" s="31">
        <f t="shared" si="235"/>
        <v>2.8882500000000002</v>
      </c>
      <c r="E173" s="31">
        <f t="shared" si="235"/>
        <v>2.8655300000000001</v>
      </c>
      <c r="F173" s="31">
        <f t="shared" si="235"/>
        <v>2.7156899999999999</v>
      </c>
      <c r="G173" s="31">
        <f t="shared" si="235"/>
        <v>2.65455</v>
      </c>
      <c r="H173" s="31">
        <f t="shared" si="235"/>
        <v>2.6023399999999999</v>
      </c>
      <c r="I173" s="31">
        <f t="shared" si="235"/>
        <v>2.6333700000000002</v>
      </c>
      <c r="J173" s="31">
        <f t="shared" si="235"/>
        <v>2.6362000000000001</v>
      </c>
      <c r="K173" s="31">
        <f t="shared" si="235"/>
        <v>2.6121400000000001</v>
      </c>
      <c r="L173" s="31">
        <f t="shared" si="235"/>
        <v>2.5329999999999999</v>
      </c>
      <c r="M173" s="31">
        <f t="shared" si="235"/>
        <v>2.5536300000000001</v>
      </c>
      <c r="N173" s="31">
        <f t="shared" si="235"/>
        <v>2.5669900000000001</v>
      </c>
      <c r="O173" s="31">
        <f t="shared" si="235"/>
        <v>2.6775099999999998</v>
      </c>
      <c r="P173" s="31">
        <f t="shared" ref="P173:Q173" si="236">ROUND((P97/P20)*100,5)</f>
        <v>2.6509299999999998</v>
      </c>
      <c r="Q173" s="31">
        <f t="shared" si="236"/>
        <v>2.6515200000000001</v>
      </c>
    </row>
    <row r="174" spans="1:17" ht="12" customHeight="1" x14ac:dyDescent="0.2">
      <c r="A174" s="52" t="s">
        <v>49</v>
      </c>
      <c r="B174" s="31">
        <f t="shared" ref="B174:O174" si="237">ROUND((B98/B21)*100,5)</f>
        <v>6.8968400000000001</v>
      </c>
      <c r="C174" s="31">
        <f t="shared" si="237"/>
        <v>6.5535100000000002</v>
      </c>
      <c r="D174" s="31">
        <f t="shared" si="237"/>
        <v>6.6273400000000002</v>
      </c>
      <c r="E174" s="31">
        <f t="shared" si="237"/>
        <v>6.7917199999999998</v>
      </c>
      <c r="F174" s="31">
        <f t="shared" si="237"/>
        <v>6.8886099999999999</v>
      </c>
      <c r="G174" s="31">
        <f t="shared" si="237"/>
        <v>6.7381399999999996</v>
      </c>
      <c r="H174" s="31">
        <f t="shared" si="237"/>
        <v>6.3677700000000002</v>
      </c>
      <c r="I174" s="31">
        <f t="shared" si="237"/>
        <v>6.4479199999999999</v>
      </c>
      <c r="J174" s="31">
        <f t="shared" si="237"/>
        <v>6.3983299999999996</v>
      </c>
      <c r="K174" s="31">
        <f t="shared" si="237"/>
        <v>6.6528400000000003</v>
      </c>
      <c r="L174" s="31">
        <f t="shared" si="237"/>
        <v>6.46448</v>
      </c>
      <c r="M174" s="31">
        <f t="shared" si="237"/>
        <v>6.5096100000000003</v>
      </c>
      <c r="N174" s="31">
        <f t="shared" si="237"/>
        <v>6.2081200000000001</v>
      </c>
      <c r="O174" s="31">
        <f t="shared" si="237"/>
        <v>5.87235</v>
      </c>
      <c r="P174" s="31">
        <f t="shared" ref="P174:Q174" si="238">ROUND((P98/P21)*100,5)</f>
        <v>5.8356300000000001</v>
      </c>
      <c r="Q174" s="31">
        <f t="shared" si="238"/>
        <v>5.94754</v>
      </c>
    </row>
    <row r="175" spans="1:17" ht="12" customHeight="1" x14ac:dyDescent="0.2">
      <c r="A175" s="52" t="s">
        <v>50</v>
      </c>
      <c r="B175" s="31">
        <f t="shared" ref="B175:O175" si="239">ROUND((B99/B22)*100,5)</f>
        <v>4.5915499999999998</v>
      </c>
      <c r="C175" s="31">
        <f t="shared" si="239"/>
        <v>4.6450800000000001</v>
      </c>
      <c r="D175" s="31">
        <f t="shared" si="239"/>
        <v>4.6681999999999997</v>
      </c>
      <c r="E175" s="31">
        <f t="shared" si="239"/>
        <v>4.9006499999999997</v>
      </c>
      <c r="F175" s="31">
        <f t="shared" si="239"/>
        <v>5.0351499999999998</v>
      </c>
      <c r="G175" s="31">
        <f t="shared" si="239"/>
        <v>4.7991299999999999</v>
      </c>
      <c r="H175" s="31">
        <f t="shared" si="239"/>
        <v>4.7345300000000003</v>
      </c>
      <c r="I175" s="31">
        <f t="shared" si="239"/>
        <v>4.6507100000000001</v>
      </c>
      <c r="J175" s="31">
        <f t="shared" si="239"/>
        <v>4.6118699999999997</v>
      </c>
      <c r="K175" s="31">
        <f t="shared" si="239"/>
        <v>4.6078599999999996</v>
      </c>
      <c r="L175" s="31">
        <f t="shared" si="239"/>
        <v>4.33399</v>
      </c>
      <c r="M175" s="31">
        <f t="shared" si="239"/>
        <v>4.4638200000000001</v>
      </c>
      <c r="N175" s="31">
        <f t="shared" si="239"/>
        <v>4.6422800000000004</v>
      </c>
      <c r="O175" s="31">
        <f t="shared" si="239"/>
        <v>4.6846800000000002</v>
      </c>
      <c r="P175" s="31">
        <f t="shared" ref="P175:Q175" si="240">ROUND((P99/P22)*100,5)</f>
        <v>4.6720300000000003</v>
      </c>
      <c r="Q175" s="31">
        <f t="shared" si="240"/>
        <v>4.4098600000000001</v>
      </c>
    </row>
    <row r="176" spans="1:17" ht="12" customHeight="1" x14ac:dyDescent="0.2">
      <c r="A176" s="52" t="s">
        <v>51</v>
      </c>
      <c r="B176" s="31">
        <f t="shared" ref="B176:O176" si="241">ROUND((B100/B23)*100,5)</f>
        <v>6.7679400000000003</v>
      </c>
      <c r="C176" s="31">
        <f t="shared" si="241"/>
        <v>6.5902900000000004</v>
      </c>
      <c r="D176" s="31">
        <f t="shared" si="241"/>
        <v>6.4027500000000002</v>
      </c>
      <c r="E176" s="31">
        <f t="shared" si="241"/>
        <v>6.4337600000000004</v>
      </c>
      <c r="F176" s="31">
        <f t="shared" si="241"/>
        <v>6.4325799999999997</v>
      </c>
      <c r="G176" s="31">
        <f t="shared" si="241"/>
        <v>6.3023100000000003</v>
      </c>
      <c r="H176" s="31">
        <f t="shared" si="241"/>
        <v>6.2062400000000002</v>
      </c>
      <c r="I176" s="31">
        <f t="shared" si="241"/>
        <v>6.3476499999999998</v>
      </c>
      <c r="J176" s="31">
        <f t="shared" si="241"/>
        <v>6.2359299999999998</v>
      </c>
      <c r="K176" s="31">
        <f t="shared" si="241"/>
        <v>6.2447600000000003</v>
      </c>
      <c r="L176" s="31">
        <f t="shared" si="241"/>
        <v>6.2260999999999997</v>
      </c>
      <c r="M176" s="31">
        <f t="shared" si="241"/>
        <v>6.3890099999999999</v>
      </c>
      <c r="N176" s="31">
        <f t="shared" si="241"/>
        <v>6.3849600000000004</v>
      </c>
      <c r="O176" s="31">
        <f t="shared" si="241"/>
        <v>6.2994199999999996</v>
      </c>
      <c r="P176" s="31">
        <f t="shared" ref="P176:Q176" si="242">ROUND((P100/P23)*100,5)</f>
        <v>6.3867799999999999</v>
      </c>
      <c r="Q176" s="31">
        <f t="shared" si="242"/>
        <v>6.5766200000000001</v>
      </c>
    </row>
    <row r="177" spans="1:17" ht="12" customHeight="1" x14ac:dyDescent="0.2">
      <c r="A177" s="52" t="s">
        <v>52</v>
      </c>
      <c r="B177" s="31">
        <f t="shared" ref="B177:O177" si="243">ROUND((B101/B24)*100,5)</f>
        <v>3.0972</v>
      </c>
      <c r="C177" s="31">
        <f t="shared" si="243"/>
        <v>2.98888</v>
      </c>
      <c r="D177" s="31">
        <f t="shared" si="243"/>
        <v>3.1143399999999999</v>
      </c>
      <c r="E177" s="31">
        <f t="shared" si="243"/>
        <v>3.22749</v>
      </c>
      <c r="F177" s="31">
        <f t="shared" si="243"/>
        <v>3.38598</v>
      </c>
      <c r="G177" s="31">
        <f t="shared" si="243"/>
        <v>3.34375</v>
      </c>
      <c r="H177" s="31">
        <f t="shared" si="243"/>
        <v>3.1025399999999999</v>
      </c>
      <c r="I177" s="31">
        <f t="shared" si="243"/>
        <v>3.06595</v>
      </c>
      <c r="J177" s="31">
        <f t="shared" si="243"/>
        <v>3.2461500000000001</v>
      </c>
      <c r="K177" s="31">
        <f t="shared" si="243"/>
        <v>3.29731</v>
      </c>
      <c r="L177" s="31">
        <f t="shared" si="243"/>
        <v>3.1972299999999998</v>
      </c>
      <c r="M177" s="31">
        <f t="shared" si="243"/>
        <v>3.7411300000000001</v>
      </c>
      <c r="N177" s="31">
        <f t="shared" si="243"/>
        <v>3.9395099999999998</v>
      </c>
      <c r="O177" s="31">
        <f t="shared" si="243"/>
        <v>4.2124100000000002</v>
      </c>
      <c r="P177" s="31">
        <f t="shared" ref="P177:Q177" si="244">ROUND((P101/P24)*100,5)</f>
        <v>3.9095599999999999</v>
      </c>
      <c r="Q177" s="31">
        <f t="shared" si="244"/>
        <v>4.2839499999999999</v>
      </c>
    </row>
    <row r="178" spans="1:17" ht="12" customHeight="1" x14ac:dyDescent="0.2">
      <c r="A178" s="52" t="s">
        <v>53</v>
      </c>
      <c r="B178" s="31">
        <f t="shared" ref="B178:O178" si="245">ROUND((B102/B25)*100,5)</f>
        <v>4.1126500000000004</v>
      </c>
      <c r="C178" s="31">
        <f t="shared" si="245"/>
        <v>3.7334000000000001</v>
      </c>
      <c r="D178" s="31">
        <f t="shared" si="245"/>
        <v>3.4170199999999999</v>
      </c>
      <c r="E178" s="31">
        <f t="shared" si="245"/>
        <v>3.3832300000000002</v>
      </c>
      <c r="F178" s="31">
        <f t="shared" si="245"/>
        <v>3.2282500000000001</v>
      </c>
      <c r="G178" s="31">
        <f t="shared" si="245"/>
        <v>3.1198199999999998</v>
      </c>
      <c r="H178" s="31">
        <f t="shared" si="245"/>
        <v>3.0113300000000001</v>
      </c>
      <c r="I178" s="31">
        <f t="shared" si="245"/>
        <v>2.95309</v>
      </c>
      <c r="J178" s="31">
        <f t="shared" si="245"/>
        <v>2.9379599999999999</v>
      </c>
      <c r="K178" s="31">
        <f t="shared" si="245"/>
        <v>2.9909300000000001</v>
      </c>
      <c r="L178" s="31">
        <f t="shared" si="245"/>
        <v>2.9559799999999998</v>
      </c>
      <c r="M178" s="31">
        <f t="shared" si="245"/>
        <v>2.9102600000000001</v>
      </c>
      <c r="N178" s="31">
        <f t="shared" si="245"/>
        <v>2.85548</v>
      </c>
      <c r="O178" s="31">
        <f t="shared" si="245"/>
        <v>2.8249300000000002</v>
      </c>
      <c r="P178" s="31">
        <f t="shared" ref="P178:Q178" si="246">ROUND((P102/P25)*100,5)</f>
        <v>2.8332799999999998</v>
      </c>
      <c r="Q178" s="31">
        <f t="shared" si="246"/>
        <v>2.7500900000000001</v>
      </c>
    </row>
    <row r="179" spans="1:17" ht="12" customHeight="1" x14ac:dyDescent="0.2">
      <c r="A179" s="52" t="s">
        <v>54</v>
      </c>
      <c r="B179" s="31">
        <f t="shared" ref="B179:O179" si="247">ROUND((B103/B26)*100,5)</f>
        <v>6.1028200000000004</v>
      </c>
      <c r="C179" s="31">
        <f t="shared" si="247"/>
        <v>5.8938699999999997</v>
      </c>
      <c r="D179" s="31">
        <f t="shared" si="247"/>
        <v>6.2507999999999999</v>
      </c>
      <c r="E179" s="31">
        <f t="shared" si="247"/>
        <v>6.9144100000000002</v>
      </c>
      <c r="F179" s="31">
        <f t="shared" si="247"/>
        <v>7.0510200000000003</v>
      </c>
      <c r="G179" s="31">
        <f t="shared" si="247"/>
        <v>6.5111299999999996</v>
      </c>
      <c r="H179" s="31">
        <f t="shared" si="247"/>
        <v>6.0476099999999997</v>
      </c>
      <c r="I179" s="31">
        <f t="shared" si="247"/>
        <v>5.8078399999999997</v>
      </c>
      <c r="J179" s="31">
        <f t="shared" si="247"/>
        <v>5.71889</v>
      </c>
      <c r="K179" s="31">
        <f t="shared" si="247"/>
        <v>5.58643</v>
      </c>
      <c r="L179" s="31">
        <f t="shared" si="247"/>
        <v>5.4990699999999997</v>
      </c>
      <c r="M179" s="31">
        <f t="shared" si="247"/>
        <v>5.6161599999999998</v>
      </c>
      <c r="N179" s="31">
        <f t="shared" si="247"/>
        <v>5.5311300000000001</v>
      </c>
      <c r="O179" s="31">
        <f t="shared" si="247"/>
        <v>5.4647899999999998</v>
      </c>
      <c r="P179" s="31">
        <f t="shared" ref="P179:Q179" si="248">ROUND((P103/P26)*100,5)</f>
        <v>5.6695500000000001</v>
      </c>
      <c r="Q179" s="31">
        <f t="shared" si="248"/>
        <v>5.7281700000000004</v>
      </c>
    </row>
    <row r="180" spans="1:17" ht="12" customHeight="1" x14ac:dyDescent="0.2">
      <c r="A180" s="50" t="s">
        <v>55</v>
      </c>
      <c r="B180" s="32">
        <f t="shared" ref="B180:O180" si="249">ROUND((B104/B27)*100,5)</f>
        <v>3.2678199999999999</v>
      </c>
      <c r="C180" s="32">
        <f t="shared" si="249"/>
        <v>3.1151399999999998</v>
      </c>
      <c r="D180" s="32">
        <f t="shared" si="249"/>
        <v>3.1188699999999998</v>
      </c>
      <c r="E180" s="32">
        <f t="shared" si="249"/>
        <v>3.2003200000000001</v>
      </c>
      <c r="F180" s="32">
        <f t="shared" si="249"/>
        <v>3.1543600000000001</v>
      </c>
      <c r="G180" s="32">
        <f t="shared" si="249"/>
        <v>3.0017299999999998</v>
      </c>
      <c r="H180" s="32">
        <f t="shared" si="249"/>
        <v>2.9158900000000001</v>
      </c>
      <c r="I180" s="32">
        <f t="shared" si="249"/>
        <v>2.9447199999999998</v>
      </c>
      <c r="J180" s="32">
        <f t="shared" si="249"/>
        <v>2.91791</v>
      </c>
      <c r="K180" s="32">
        <f t="shared" si="249"/>
        <v>2.8930500000000001</v>
      </c>
      <c r="L180" s="32">
        <f t="shared" si="249"/>
        <v>2.81379</v>
      </c>
      <c r="M180" s="32">
        <f t="shared" si="249"/>
        <v>2.87819</v>
      </c>
      <c r="N180" s="32">
        <f t="shared" si="249"/>
        <v>2.8677199999999998</v>
      </c>
      <c r="O180" s="32">
        <f t="shared" si="249"/>
        <v>2.8611800000000001</v>
      </c>
      <c r="P180" s="32">
        <f t="shared" ref="P180:Q180" si="250">ROUND((P104/P27)*100,5)</f>
        <v>2.8692299999999999</v>
      </c>
      <c r="Q180" s="32">
        <f t="shared" si="250"/>
        <v>2.8955299999999999</v>
      </c>
    </row>
    <row r="181" spans="1:17" ht="12" customHeight="1" x14ac:dyDescent="0.2">
      <c r="A181" s="51" t="s">
        <v>0</v>
      </c>
      <c r="B181" s="31"/>
      <c r="C181" s="31"/>
      <c r="D181" s="31"/>
      <c r="E181" s="31"/>
      <c r="F181" s="31"/>
      <c r="G181" s="31"/>
      <c r="H181" s="31"/>
      <c r="I181" s="31"/>
      <c r="J181" s="31"/>
      <c r="K181" s="31"/>
      <c r="L181" s="31"/>
      <c r="M181" s="31"/>
      <c r="N181" s="31"/>
      <c r="O181" s="31"/>
      <c r="P181" s="31"/>
      <c r="Q181" s="31"/>
    </row>
    <row r="182" spans="1:17" ht="12" customHeight="1" x14ac:dyDescent="0.2">
      <c r="A182" s="53" t="s">
        <v>36</v>
      </c>
      <c r="B182" s="31">
        <f t="shared" ref="B182:O182" si="251">ROUND((B106/B29)*100,5)</f>
        <v>0.39576</v>
      </c>
      <c r="C182" s="31">
        <f t="shared" si="251"/>
        <v>0.36579</v>
      </c>
      <c r="D182" s="31">
        <f t="shared" si="251"/>
        <v>0.38413999999999998</v>
      </c>
      <c r="E182" s="31">
        <f t="shared" si="251"/>
        <v>0.39373000000000002</v>
      </c>
      <c r="F182" s="31">
        <f t="shared" si="251"/>
        <v>0.37514999999999998</v>
      </c>
      <c r="G182" s="31">
        <f t="shared" si="251"/>
        <v>0.38632</v>
      </c>
      <c r="H182" s="31">
        <f t="shared" si="251"/>
        <v>0.35492000000000001</v>
      </c>
      <c r="I182" s="31">
        <f t="shared" si="251"/>
        <v>0.33925</v>
      </c>
      <c r="J182" s="31">
        <f t="shared" si="251"/>
        <v>0.34371000000000002</v>
      </c>
      <c r="K182" s="31">
        <f t="shared" si="251"/>
        <v>0.36570000000000003</v>
      </c>
      <c r="L182" s="31">
        <f t="shared" si="251"/>
        <v>0.35969000000000001</v>
      </c>
      <c r="M182" s="31">
        <f t="shared" si="251"/>
        <v>0.34077000000000002</v>
      </c>
      <c r="N182" s="31">
        <f t="shared" si="251"/>
        <v>0.33305000000000001</v>
      </c>
      <c r="O182" s="31">
        <f t="shared" si="251"/>
        <v>0.34917999999999999</v>
      </c>
      <c r="P182" s="31">
        <f t="shared" ref="P182:Q182" si="252">ROUND((P106/P29)*100,5)</f>
        <v>0.34377999999999997</v>
      </c>
      <c r="Q182" s="31">
        <f t="shared" si="252"/>
        <v>0.40267999999999998</v>
      </c>
    </row>
    <row r="183" spans="1:17" ht="12" customHeight="1" x14ac:dyDescent="0.2">
      <c r="A183" s="53" t="s">
        <v>40</v>
      </c>
      <c r="B183" s="31">
        <f t="shared" ref="B183:O183" si="253">ROUND((B107/B30)*100,5)</f>
        <v>4.1269600000000004</v>
      </c>
      <c r="C183" s="31">
        <f t="shared" si="253"/>
        <v>3.95309</v>
      </c>
      <c r="D183" s="31">
        <f t="shared" si="253"/>
        <v>3.94645</v>
      </c>
      <c r="E183" s="31">
        <f t="shared" si="253"/>
        <v>4.0618699999999999</v>
      </c>
      <c r="F183" s="31">
        <f t="shared" si="253"/>
        <v>4.0260100000000003</v>
      </c>
      <c r="G183" s="31">
        <f t="shared" si="253"/>
        <v>3.8163399999999998</v>
      </c>
      <c r="H183" s="31">
        <f t="shared" si="253"/>
        <v>3.7086999999999999</v>
      </c>
      <c r="I183" s="31">
        <f t="shared" si="253"/>
        <v>3.7457799999999999</v>
      </c>
      <c r="J183" s="31">
        <f t="shared" si="253"/>
        <v>3.7144699999999999</v>
      </c>
      <c r="K183" s="31">
        <f t="shared" si="253"/>
        <v>3.6702699999999999</v>
      </c>
      <c r="L183" s="31">
        <f t="shared" si="253"/>
        <v>3.5735199999999998</v>
      </c>
      <c r="M183" s="31">
        <f t="shared" si="253"/>
        <v>3.6555800000000001</v>
      </c>
      <c r="N183" s="31">
        <f t="shared" si="253"/>
        <v>3.6346500000000002</v>
      </c>
      <c r="O183" s="31">
        <f t="shared" si="253"/>
        <v>3.6041599999999998</v>
      </c>
      <c r="P183" s="31">
        <f t="shared" ref="P183:Q183" si="254">ROUND((P107/P30)*100,5)</f>
        <v>3.6012200000000001</v>
      </c>
      <c r="Q183" s="31">
        <f t="shared" si="254"/>
        <v>3.6238100000000002</v>
      </c>
    </row>
    <row r="184" spans="1:17" ht="12" customHeight="1" x14ac:dyDescent="0.2">
      <c r="A184" s="23"/>
      <c r="B184" s="24"/>
      <c r="C184" s="24"/>
      <c r="D184" s="24"/>
      <c r="E184" s="24"/>
      <c r="F184" s="24"/>
      <c r="G184" s="24"/>
      <c r="H184" s="24"/>
      <c r="I184" s="24"/>
    </row>
    <row r="185" spans="1:17" ht="12" customHeight="1" x14ac:dyDescent="0.2">
      <c r="A185" s="26"/>
      <c r="B185" s="183" t="s">
        <v>66</v>
      </c>
      <c r="C185" s="183"/>
      <c r="D185" s="183"/>
      <c r="E185" s="183"/>
      <c r="F185" s="183"/>
      <c r="G185" s="183"/>
      <c r="H185" s="183"/>
      <c r="I185" s="183"/>
      <c r="J185" s="183"/>
      <c r="K185" s="183"/>
      <c r="L185" s="183"/>
      <c r="M185" s="183"/>
      <c r="N185" s="183"/>
      <c r="O185" s="183"/>
      <c r="P185" s="183"/>
      <c r="Q185" s="183"/>
    </row>
    <row r="186" spans="1:17" ht="11.25" customHeight="1" x14ac:dyDescent="0.2">
      <c r="A186" s="17"/>
      <c r="B186" s="182" t="s">
        <v>35</v>
      </c>
      <c r="C186" s="182"/>
      <c r="D186" s="182"/>
      <c r="E186" s="182"/>
      <c r="F186" s="182"/>
      <c r="G186" s="182"/>
      <c r="H186" s="182"/>
      <c r="I186" s="182"/>
      <c r="J186" s="182"/>
      <c r="K186" s="182"/>
      <c r="L186" s="182"/>
      <c r="M186" s="182"/>
      <c r="N186" s="182"/>
      <c r="O186" s="182"/>
      <c r="P186" s="182"/>
      <c r="Q186" s="182"/>
    </row>
    <row r="187" spans="1:17" ht="12" customHeight="1" x14ac:dyDescent="0.2">
      <c r="A187" s="52" t="s">
        <v>37</v>
      </c>
      <c r="B187" s="79">
        <v>9.65</v>
      </c>
      <c r="C187" s="79">
        <v>9.2750000000000004</v>
      </c>
      <c r="D187" s="79">
        <v>8.8770000000000007</v>
      </c>
      <c r="E187" s="79">
        <v>8.5779999999999994</v>
      </c>
      <c r="F187" s="79">
        <v>8.1639999999999997</v>
      </c>
      <c r="G187" s="79">
        <v>7.9169999999999998</v>
      </c>
      <c r="H187" s="79">
        <v>7.9720000000000004</v>
      </c>
      <c r="I187" s="79">
        <v>8.3409999999999993</v>
      </c>
      <c r="J187" s="79">
        <v>8.4860000000000007</v>
      </c>
      <c r="K187" s="79">
        <v>8.2100000000000009</v>
      </c>
      <c r="L187" s="79">
        <v>8.0969999999999995</v>
      </c>
      <c r="M187" s="79">
        <v>8.2539999999999996</v>
      </c>
      <c r="N187" s="79">
        <v>8.1720000000000006</v>
      </c>
      <c r="O187" s="79">
        <v>8.1590000000000007</v>
      </c>
      <c r="P187" s="79">
        <v>8.3819999999999997</v>
      </c>
      <c r="Q187" s="79">
        <v>7.86</v>
      </c>
    </row>
    <row r="188" spans="1:17" ht="12" customHeight="1" x14ac:dyDescent="0.2">
      <c r="A188" s="52" t="s">
        <v>38</v>
      </c>
      <c r="B188" s="79">
        <v>11.968999999999999</v>
      </c>
      <c r="C188" s="79">
        <v>10.603</v>
      </c>
      <c r="D188" s="79">
        <v>9.3279999999999994</v>
      </c>
      <c r="E188" s="79">
        <v>8.5129999999999999</v>
      </c>
      <c r="F188" s="79">
        <v>8.6319999999999997</v>
      </c>
      <c r="G188" s="79">
        <v>7.83</v>
      </c>
      <c r="H188" s="79">
        <v>7.3949999999999996</v>
      </c>
      <c r="I188" s="79">
        <v>7.4050000000000002</v>
      </c>
      <c r="J188" s="79">
        <v>6.9710000000000001</v>
      </c>
      <c r="K188" s="79">
        <v>5.9690000000000003</v>
      </c>
      <c r="L188" s="79">
        <v>6.077</v>
      </c>
      <c r="M188" s="79">
        <v>6.3140000000000001</v>
      </c>
      <c r="N188" s="79">
        <v>6.0129999999999999</v>
      </c>
      <c r="O188" s="79">
        <v>5.9530000000000003</v>
      </c>
      <c r="P188" s="79">
        <v>5.9640000000000004</v>
      </c>
      <c r="Q188" s="79">
        <v>5.9870000000000001</v>
      </c>
    </row>
    <row r="189" spans="1:17" ht="12" customHeight="1" x14ac:dyDescent="0.2">
      <c r="A189" s="52" t="s">
        <v>39</v>
      </c>
      <c r="B189" s="79">
        <v>5.9829999999999997</v>
      </c>
      <c r="C189" s="79">
        <v>5.5519999999999996</v>
      </c>
      <c r="D189" s="79">
        <v>4.952</v>
      </c>
      <c r="E189" s="79">
        <v>4.3710000000000004</v>
      </c>
      <c r="F189" s="79">
        <v>4.024</v>
      </c>
      <c r="G189" s="79">
        <v>3.5670000000000002</v>
      </c>
      <c r="H189" s="79">
        <v>3.444</v>
      </c>
      <c r="I189" s="79">
        <v>3.7480000000000002</v>
      </c>
      <c r="J189" s="79">
        <v>3.7120000000000002</v>
      </c>
      <c r="K189" s="79">
        <v>4.3630000000000004</v>
      </c>
      <c r="L189" s="79">
        <v>4.6310000000000002</v>
      </c>
      <c r="M189" s="79">
        <v>5.4189999999999996</v>
      </c>
      <c r="N189" s="79">
        <v>5.1790000000000003</v>
      </c>
      <c r="O189" s="79">
        <v>3.887</v>
      </c>
      <c r="P189" s="79">
        <v>3.5590000000000002</v>
      </c>
      <c r="Q189" s="79">
        <v>3.758</v>
      </c>
    </row>
    <row r="190" spans="1:17" ht="12" customHeight="1" x14ac:dyDescent="0.2">
      <c r="A190" s="52" t="s">
        <v>34</v>
      </c>
      <c r="B190" s="79">
        <v>10.912000000000001</v>
      </c>
      <c r="C190" s="79">
        <v>9.2910000000000004</v>
      </c>
      <c r="D190" s="79">
        <v>8.14</v>
      </c>
      <c r="E190" s="79">
        <v>8.0180000000000007</v>
      </c>
      <c r="F190" s="79">
        <v>7.7850000000000001</v>
      </c>
      <c r="G190" s="79">
        <v>7.6950000000000003</v>
      </c>
      <c r="H190" s="79">
        <v>7.2530000000000001</v>
      </c>
      <c r="I190" s="79">
        <v>7.125</v>
      </c>
      <c r="J190" s="79">
        <v>7.2469999999999999</v>
      </c>
      <c r="K190" s="79">
        <v>6.9580000000000002</v>
      </c>
      <c r="L190" s="79">
        <v>6.8470000000000004</v>
      </c>
      <c r="M190" s="79">
        <v>7.0140000000000002</v>
      </c>
      <c r="N190" s="79">
        <v>7.3540000000000001</v>
      </c>
      <c r="O190" s="79">
        <v>7.09</v>
      </c>
      <c r="P190" s="79">
        <v>7.34</v>
      </c>
      <c r="Q190" s="79">
        <v>7.3769999999999998</v>
      </c>
    </row>
    <row r="191" spans="1:17" ht="12" customHeight="1" x14ac:dyDescent="0.2">
      <c r="A191" s="29"/>
      <c r="B191" s="79"/>
      <c r="C191" s="79"/>
      <c r="D191" s="79"/>
      <c r="E191" s="79"/>
      <c r="F191" s="79"/>
      <c r="G191" s="79"/>
      <c r="H191" s="79"/>
      <c r="I191" s="79"/>
      <c r="J191" s="79"/>
      <c r="K191" s="79"/>
      <c r="L191" s="79"/>
      <c r="M191" s="79"/>
      <c r="N191" s="79"/>
      <c r="O191" s="79"/>
      <c r="P191" s="79"/>
      <c r="Q191" s="79"/>
    </row>
    <row r="192" spans="1:17" ht="12" customHeight="1" x14ac:dyDescent="0.2">
      <c r="A192" s="52" t="s">
        <v>41</v>
      </c>
      <c r="B192" s="79">
        <v>16.013000000000002</v>
      </c>
      <c r="C192" s="79">
        <v>14.824999999999999</v>
      </c>
      <c r="D192" s="79">
        <v>13.891999999999999</v>
      </c>
      <c r="E192" s="79">
        <v>12.957000000000001</v>
      </c>
      <c r="F192" s="79">
        <v>12.869</v>
      </c>
      <c r="G192" s="79">
        <v>12.585000000000001</v>
      </c>
      <c r="H192" s="79">
        <v>12.647</v>
      </c>
      <c r="I192" s="79">
        <v>13.196999999999999</v>
      </c>
      <c r="J192" s="79">
        <v>13.276999999999999</v>
      </c>
      <c r="K192" s="79">
        <v>13.327999999999999</v>
      </c>
      <c r="L192" s="79">
        <v>13.266</v>
      </c>
      <c r="M192" s="79">
        <v>13.664999999999999</v>
      </c>
      <c r="N192" s="79">
        <v>13.81</v>
      </c>
      <c r="O192" s="79">
        <v>13.898999999999999</v>
      </c>
      <c r="P192" s="79">
        <v>13.567</v>
      </c>
      <c r="Q192" s="79">
        <v>13.481999999999999</v>
      </c>
    </row>
    <row r="193" spans="1:17" ht="12" customHeight="1" x14ac:dyDescent="0.2">
      <c r="A193" s="52" t="s">
        <v>42</v>
      </c>
      <c r="B193" s="79">
        <v>16.719000000000001</v>
      </c>
      <c r="C193" s="79">
        <v>16.135000000000002</v>
      </c>
      <c r="D193" s="79">
        <v>15.09</v>
      </c>
      <c r="E193" s="79">
        <v>14.067</v>
      </c>
      <c r="F193" s="79">
        <v>13.61</v>
      </c>
      <c r="G193" s="79">
        <v>13.391999999999999</v>
      </c>
      <c r="H193" s="79">
        <v>13.33</v>
      </c>
      <c r="I193" s="79">
        <v>13.914</v>
      </c>
      <c r="J193" s="79">
        <v>14.077</v>
      </c>
      <c r="K193" s="79">
        <v>14.305</v>
      </c>
      <c r="L193" s="79">
        <v>14.385</v>
      </c>
      <c r="M193" s="79">
        <v>15.269</v>
      </c>
      <c r="N193" s="79">
        <v>15.762</v>
      </c>
      <c r="O193" s="79">
        <v>15.478</v>
      </c>
      <c r="P193" s="79">
        <v>15.51</v>
      </c>
      <c r="Q193" s="79">
        <v>15.121</v>
      </c>
    </row>
    <row r="194" spans="1:17" ht="12" customHeight="1" x14ac:dyDescent="0.2">
      <c r="A194" s="52" t="s">
        <v>43</v>
      </c>
      <c r="B194" s="79">
        <v>16.579000000000001</v>
      </c>
      <c r="C194" s="79">
        <v>14.968999999999999</v>
      </c>
      <c r="D194" s="79">
        <v>13.926</v>
      </c>
      <c r="E194" s="79">
        <v>13.635999999999999</v>
      </c>
      <c r="F194" s="79">
        <v>13.379</v>
      </c>
      <c r="G194" s="79">
        <v>12.798999999999999</v>
      </c>
      <c r="H194" s="79">
        <v>12.464</v>
      </c>
      <c r="I194" s="79">
        <v>12.932</v>
      </c>
      <c r="J194" s="79">
        <v>13.132</v>
      </c>
      <c r="K194" s="79">
        <v>12.981999999999999</v>
      </c>
      <c r="L194" s="79">
        <v>13.061999999999999</v>
      </c>
      <c r="M194" s="79">
        <v>13.666</v>
      </c>
      <c r="N194" s="79">
        <v>13.638</v>
      </c>
      <c r="O194" s="79">
        <v>13.715</v>
      </c>
      <c r="P194" s="79">
        <v>13.635</v>
      </c>
      <c r="Q194" s="79">
        <v>13.273</v>
      </c>
    </row>
    <row r="195" spans="1:17" ht="12" customHeight="1" x14ac:dyDescent="0.2">
      <c r="A195" s="52" t="s">
        <v>44</v>
      </c>
      <c r="B195" s="79">
        <v>16.076000000000001</v>
      </c>
      <c r="C195" s="79">
        <v>14.754</v>
      </c>
      <c r="D195" s="79">
        <v>13.975</v>
      </c>
      <c r="E195" s="79">
        <v>12.94</v>
      </c>
      <c r="F195" s="79">
        <v>12.643000000000001</v>
      </c>
      <c r="G195" s="79">
        <v>12.709</v>
      </c>
      <c r="H195" s="79">
        <v>13.087999999999999</v>
      </c>
      <c r="I195" s="79">
        <v>13.93</v>
      </c>
      <c r="J195" s="79">
        <v>14.542</v>
      </c>
      <c r="K195" s="79">
        <v>14.548999999999999</v>
      </c>
      <c r="L195" s="79">
        <v>14.525</v>
      </c>
      <c r="M195" s="79">
        <v>15.332000000000001</v>
      </c>
      <c r="N195" s="79">
        <v>15.307</v>
      </c>
      <c r="O195" s="79">
        <v>15.509</v>
      </c>
      <c r="P195" s="79">
        <v>15.456</v>
      </c>
      <c r="Q195" s="79">
        <v>15.505000000000001</v>
      </c>
    </row>
    <row r="196" spans="1:17" ht="12" customHeight="1" x14ac:dyDescent="0.2">
      <c r="A196" s="52" t="s">
        <v>45</v>
      </c>
      <c r="B196" s="79">
        <v>19.193999999999999</v>
      </c>
      <c r="C196" s="79">
        <v>17.385999999999999</v>
      </c>
      <c r="D196" s="79">
        <v>15.835000000000001</v>
      </c>
      <c r="E196" s="79">
        <v>14.673</v>
      </c>
      <c r="F196" s="79">
        <v>14.223000000000001</v>
      </c>
      <c r="G196" s="79">
        <v>13.778</v>
      </c>
      <c r="H196" s="79">
        <v>13.808999999999999</v>
      </c>
      <c r="I196" s="79">
        <v>14.278</v>
      </c>
      <c r="J196" s="79">
        <v>14.170999999999999</v>
      </c>
      <c r="K196" s="79">
        <v>14.112</v>
      </c>
      <c r="L196" s="79">
        <v>13.823</v>
      </c>
      <c r="M196" s="79">
        <v>14.07</v>
      </c>
      <c r="N196" s="79">
        <v>14.406000000000001</v>
      </c>
      <c r="O196" s="79">
        <v>14.356</v>
      </c>
      <c r="P196" s="79">
        <v>14.776</v>
      </c>
      <c r="Q196" s="79">
        <v>14.814</v>
      </c>
    </row>
    <row r="197" spans="1:17" ht="12" customHeight="1" x14ac:dyDescent="0.2">
      <c r="A197" s="52" t="s">
        <v>46</v>
      </c>
      <c r="B197" s="79">
        <v>24.004999999999999</v>
      </c>
      <c r="C197" s="79">
        <v>22.620999999999999</v>
      </c>
      <c r="D197" s="79">
        <v>21.143999999999998</v>
      </c>
      <c r="E197" s="79">
        <v>20.11</v>
      </c>
      <c r="F197" s="79">
        <v>19.466999999999999</v>
      </c>
      <c r="G197" s="79">
        <v>19.256</v>
      </c>
      <c r="H197" s="79">
        <v>18.620999999999999</v>
      </c>
      <c r="I197" s="79">
        <v>19.286999999999999</v>
      </c>
      <c r="J197" s="79">
        <v>19.484000000000002</v>
      </c>
      <c r="K197" s="79">
        <v>19.478000000000002</v>
      </c>
      <c r="L197" s="79">
        <v>19.776</v>
      </c>
      <c r="M197" s="79">
        <v>20.875</v>
      </c>
      <c r="N197" s="79">
        <v>21.204000000000001</v>
      </c>
      <c r="O197" s="79">
        <v>20.847999999999999</v>
      </c>
      <c r="P197" s="79">
        <v>21.422999999999998</v>
      </c>
      <c r="Q197" s="79">
        <v>20.974</v>
      </c>
    </row>
    <row r="198" spans="1:17" ht="12" customHeight="1" x14ac:dyDescent="0.2">
      <c r="A198" s="52" t="s">
        <v>47</v>
      </c>
      <c r="B198" s="79">
        <v>17.253</v>
      </c>
      <c r="C198" s="79">
        <v>16.05</v>
      </c>
      <c r="D198" s="79">
        <v>15.439</v>
      </c>
      <c r="E198" s="79">
        <v>15.638999999999999</v>
      </c>
      <c r="F198" s="79">
        <v>14.153</v>
      </c>
      <c r="G198" s="79">
        <v>13.756</v>
      </c>
      <c r="H198" s="79">
        <v>13.332000000000001</v>
      </c>
      <c r="I198" s="79">
        <v>13.952</v>
      </c>
      <c r="J198" s="79">
        <v>14.486000000000001</v>
      </c>
      <c r="K198" s="79">
        <v>14.552</v>
      </c>
      <c r="L198" s="79">
        <v>14.237</v>
      </c>
      <c r="M198" s="79">
        <v>14.6</v>
      </c>
      <c r="N198" s="79">
        <v>14.59</v>
      </c>
      <c r="O198" s="79">
        <v>14.648</v>
      </c>
      <c r="P198" s="79">
        <v>14.856999999999999</v>
      </c>
      <c r="Q198" s="79">
        <v>14.677</v>
      </c>
    </row>
    <row r="199" spans="1:17" ht="12" customHeight="1" x14ac:dyDescent="0.2">
      <c r="A199" s="52" t="s">
        <v>48</v>
      </c>
      <c r="B199" s="79">
        <v>26.4</v>
      </c>
      <c r="C199" s="79">
        <v>24.704999999999998</v>
      </c>
      <c r="D199" s="79">
        <v>23.055</v>
      </c>
      <c r="E199" s="79">
        <v>21.187999999999999</v>
      </c>
      <c r="F199" s="79">
        <v>19.948</v>
      </c>
      <c r="G199" s="79">
        <v>19.468</v>
      </c>
      <c r="H199" s="79">
        <v>19.486000000000001</v>
      </c>
      <c r="I199" s="79">
        <v>20.154</v>
      </c>
      <c r="J199" s="79">
        <v>20.13</v>
      </c>
      <c r="K199" s="79">
        <v>19.798999999999999</v>
      </c>
      <c r="L199" s="79">
        <v>19.73</v>
      </c>
      <c r="M199" s="79">
        <v>20.158999999999999</v>
      </c>
      <c r="N199" s="79">
        <v>20.263999999999999</v>
      </c>
      <c r="O199" s="79">
        <v>20.396000000000001</v>
      </c>
      <c r="P199" s="79">
        <v>20.603999999999999</v>
      </c>
      <c r="Q199" s="79">
        <v>20.477</v>
      </c>
    </row>
    <row r="200" spans="1:17" ht="12" customHeight="1" x14ac:dyDescent="0.2">
      <c r="A200" s="52" t="s">
        <v>49</v>
      </c>
      <c r="B200" s="79">
        <v>13.237</v>
      </c>
      <c r="C200" s="79">
        <v>12.866</v>
      </c>
      <c r="D200" s="79">
        <v>12.124000000000001</v>
      </c>
      <c r="E200" s="79">
        <v>11.377000000000001</v>
      </c>
      <c r="F200" s="79">
        <v>10.981</v>
      </c>
      <c r="G200" s="79">
        <v>10.944000000000001</v>
      </c>
      <c r="H200" s="79">
        <v>11.173999999999999</v>
      </c>
      <c r="I200" s="79">
        <v>10.928000000000001</v>
      </c>
      <c r="J200" s="79">
        <v>10.933999999999999</v>
      </c>
      <c r="K200" s="79">
        <v>10.891</v>
      </c>
      <c r="L200" s="79">
        <v>11.035</v>
      </c>
      <c r="M200" s="79">
        <v>11.224</v>
      </c>
      <c r="N200" s="79">
        <v>11.622999999999999</v>
      </c>
      <c r="O200" s="79">
        <v>11.585000000000001</v>
      </c>
      <c r="P200" s="79">
        <v>11.757</v>
      </c>
      <c r="Q200" s="79">
        <v>11.473000000000001</v>
      </c>
    </row>
    <row r="201" spans="1:17" ht="12" customHeight="1" x14ac:dyDescent="0.2">
      <c r="A201" s="52" t="s">
        <v>50</v>
      </c>
      <c r="B201" s="79">
        <v>23.004999999999999</v>
      </c>
      <c r="C201" s="79">
        <v>21.068999999999999</v>
      </c>
      <c r="D201" s="79">
        <v>19.847000000000001</v>
      </c>
      <c r="E201" s="79">
        <v>18.219000000000001</v>
      </c>
      <c r="F201" s="79">
        <v>17.396999999999998</v>
      </c>
      <c r="G201" s="79">
        <v>16.603000000000002</v>
      </c>
      <c r="H201" s="79">
        <v>16.856999999999999</v>
      </c>
      <c r="I201" s="79">
        <v>17.591999999999999</v>
      </c>
      <c r="J201" s="79">
        <v>17.472999999999999</v>
      </c>
      <c r="K201" s="79">
        <v>17.745999999999999</v>
      </c>
      <c r="L201" s="79">
        <v>17.29</v>
      </c>
      <c r="M201" s="79">
        <v>18.081</v>
      </c>
      <c r="N201" s="79">
        <v>17.917999999999999</v>
      </c>
      <c r="O201" s="79">
        <v>17.821000000000002</v>
      </c>
      <c r="P201" s="79">
        <v>17.629000000000001</v>
      </c>
      <c r="Q201" s="79">
        <v>17.622</v>
      </c>
    </row>
    <row r="202" spans="1:17" ht="12" customHeight="1" x14ac:dyDescent="0.2">
      <c r="A202" s="52" t="s">
        <v>51</v>
      </c>
      <c r="B202" s="79">
        <v>10.743</v>
      </c>
      <c r="C202" s="79">
        <v>10.132999999999999</v>
      </c>
      <c r="D202" s="79">
        <v>9.625</v>
      </c>
      <c r="E202" s="79">
        <v>9.3889999999999993</v>
      </c>
      <c r="F202" s="79">
        <v>9.15</v>
      </c>
      <c r="G202" s="79">
        <v>9.0299999999999994</v>
      </c>
      <c r="H202" s="79">
        <v>9.0950000000000006</v>
      </c>
      <c r="I202" s="79">
        <v>9.4390000000000001</v>
      </c>
      <c r="J202" s="79">
        <v>9.5050000000000008</v>
      </c>
      <c r="K202" s="79">
        <v>9.859</v>
      </c>
      <c r="L202" s="79">
        <v>9.75</v>
      </c>
      <c r="M202" s="79">
        <v>9.8439999999999994</v>
      </c>
      <c r="N202" s="79">
        <v>9.8800000000000008</v>
      </c>
      <c r="O202" s="79">
        <v>10.045999999999999</v>
      </c>
      <c r="P202" s="79">
        <v>9.9990000000000006</v>
      </c>
      <c r="Q202" s="79">
        <v>9.7810000000000006</v>
      </c>
    </row>
    <row r="203" spans="1:17" ht="12" customHeight="1" x14ac:dyDescent="0.2">
      <c r="A203" s="52" t="s">
        <v>52</v>
      </c>
      <c r="B203" s="79">
        <v>21.489000000000001</v>
      </c>
      <c r="C203" s="79">
        <v>19.902000000000001</v>
      </c>
      <c r="D203" s="79">
        <v>18.542999999999999</v>
      </c>
      <c r="E203" s="79">
        <v>17.678999999999998</v>
      </c>
      <c r="F203" s="79">
        <v>17.094999999999999</v>
      </c>
      <c r="G203" s="79">
        <v>17.356000000000002</v>
      </c>
      <c r="H203" s="79">
        <v>17.472000000000001</v>
      </c>
      <c r="I203" s="79">
        <v>17.428000000000001</v>
      </c>
      <c r="J203" s="79">
        <v>17.384</v>
      </c>
      <c r="K203" s="79">
        <v>17.765000000000001</v>
      </c>
      <c r="L203" s="79">
        <v>17.472999999999999</v>
      </c>
      <c r="M203" s="79">
        <v>17.84</v>
      </c>
      <c r="N203" s="79">
        <v>18.21</v>
      </c>
      <c r="O203" s="79">
        <v>17.824999999999999</v>
      </c>
      <c r="P203" s="79">
        <v>18.018999999999998</v>
      </c>
      <c r="Q203" s="79">
        <v>17.704999999999998</v>
      </c>
    </row>
    <row r="204" spans="1:17" ht="12" customHeight="1" x14ac:dyDescent="0.2">
      <c r="A204" s="52" t="s">
        <v>53</v>
      </c>
      <c r="B204" s="79">
        <v>19.3</v>
      </c>
      <c r="C204" s="79">
        <v>18.788</v>
      </c>
      <c r="D204" s="79">
        <v>19.21</v>
      </c>
      <c r="E204" s="79">
        <v>18.265000000000001</v>
      </c>
      <c r="F204" s="79">
        <v>17.901</v>
      </c>
      <c r="G204" s="79">
        <v>18.021000000000001</v>
      </c>
      <c r="H204" s="79">
        <v>19.158000000000001</v>
      </c>
      <c r="I204" s="79">
        <v>20.597000000000001</v>
      </c>
      <c r="J204" s="79">
        <v>21.268000000000001</v>
      </c>
      <c r="K204" s="79">
        <v>21.033000000000001</v>
      </c>
      <c r="L204" s="79">
        <v>20.474</v>
      </c>
      <c r="M204" s="79">
        <v>21.555</v>
      </c>
      <c r="N204" s="79">
        <v>22.292999999999999</v>
      </c>
      <c r="O204" s="79">
        <v>22.010999999999999</v>
      </c>
      <c r="P204" s="79">
        <v>22.242000000000001</v>
      </c>
      <c r="Q204" s="79">
        <v>22.382000000000001</v>
      </c>
    </row>
    <row r="205" spans="1:17" ht="12" customHeight="1" x14ac:dyDescent="0.2">
      <c r="A205" s="52" t="s">
        <v>54</v>
      </c>
      <c r="B205" s="79">
        <v>16.34</v>
      </c>
      <c r="C205" s="79">
        <v>15.118</v>
      </c>
      <c r="D205" s="79">
        <v>13.643000000000001</v>
      </c>
      <c r="E205" s="79">
        <v>12.743</v>
      </c>
      <c r="F205" s="79">
        <v>12.169</v>
      </c>
      <c r="G205" s="79">
        <v>11.837999999999999</v>
      </c>
      <c r="H205" s="79">
        <v>11.922000000000001</v>
      </c>
      <c r="I205" s="79">
        <v>12.151</v>
      </c>
      <c r="J205" s="79">
        <v>12.343999999999999</v>
      </c>
      <c r="K205" s="79">
        <v>12.702999999999999</v>
      </c>
      <c r="L205" s="79">
        <v>12.638999999999999</v>
      </c>
      <c r="M205" s="79">
        <v>13.721</v>
      </c>
      <c r="N205" s="79">
        <v>13.368</v>
      </c>
      <c r="O205" s="79">
        <v>13.113</v>
      </c>
      <c r="P205" s="79">
        <v>12.401999999999999</v>
      </c>
      <c r="Q205" s="79">
        <v>12.241</v>
      </c>
    </row>
    <row r="206" spans="1:17" ht="12" customHeight="1" x14ac:dyDescent="0.2">
      <c r="A206" s="50" t="s">
        <v>55</v>
      </c>
      <c r="B206" s="82">
        <f>SUM(B187:B205)</f>
        <v>294.86699999999996</v>
      </c>
      <c r="C206" s="82">
        <f t="shared" ref="C206:F206" si="255">SUM(C187:C205)</f>
        <v>274.04199999999997</v>
      </c>
      <c r="D206" s="82">
        <f t="shared" si="255"/>
        <v>256.64499999999998</v>
      </c>
      <c r="E206" s="82">
        <f t="shared" si="255"/>
        <v>242.36200000000002</v>
      </c>
      <c r="F206" s="82">
        <f t="shared" si="255"/>
        <v>233.59000000000003</v>
      </c>
      <c r="G206" s="82">
        <f t="shared" ref="G206:I206" si="256">SUM(G187:G205)</f>
        <v>228.54400000000001</v>
      </c>
      <c r="H206" s="82">
        <f t="shared" si="256"/>
        <v>228.51899999999998</v>
      </c>
      <c r="I206" s="82">
        <f t="shared" si="256"/>
        <v>236.39800000000002</v>
      </c>
      <c r="J206" s="82">
        <f t="shared" ref="J206" si="257">SUM(J187:J205)</f>
        <v>238.62300000000002</v>
      </c>
      <c r="K206" s="82">
        <f t="shared" ref="K206" si="258">SUM(K187:K205)</f>
        <v>238.60200000000006</v>
      </c>
      <c r="L206" s="82">
        <f t="shared" ref="L206" si="259">SUM(L187:L205)</f>
        <v>237.11699999999996</v>
      </c>
      <c r="M206" s="82">
        <f t="shared" ref="M206" si="260">SUM(M187:M205)</f>
        <v>246.90199999999996</v>
      </c>
      <c r="N206" s="82">
        <f t="shared" ref="N206:O206" si="261">SUM(N187:N205)</f>
        <v>248.99100000000001</v>
      </c>
      <c r="O206" s="82">
        <f t="shared" si="261"/>
        <v>246.33899999999997</v>
      </c>
      <c r="P206" s="82">
        <f t="shared" ref="P206:Q206" si="262">SUM(P187:P205)</f>
        <v>247.12099999999995</v>
      </c>
      <c r="Q206" s="82">
        <f t="shared" si="262"/>
        <v>244.50900000000001</v>
      </c>
    </row>
    <row r="207" spans="1:17" ht="12" customHeight="1" x14ac:dyDescent="0.2">
      <c r="A207" s="51" t="s">
        <v>0</v>
      </c>
      <c r="B207" s="58"/>
      <c r="C207" s="58"/>
      <c r="D207" s="58"/>
      <c r="E207" s="58"/>
      <c r="F207" s="58"/>
      <c r="G207" s="58"/>
      <c r="H207" s="58"/>
      <c r="I207" s="58"/>
      <c r="J207" s="58"/>
      <c r="K207" s="58"/>
      <c r="L207" s="58"/>
      <c r="M207" s="58"/>
      <c r="N207" s="58"/>
      <c r="O207" s="58"/>
      <c r="P207" s="58"/>
      <c r="Q207" s="58"/>
    </row>
    <row r="208" spans="1:17" ht="12" customHeight="1" x14ac:dyDescent="0.2">
      <c r="A208" s="53" t="s">
        <v>36</v>
      </c>
      <c r="B208" s="81">
        <f>B187+B188+B189+B190</f>
        <v>38.514000000000003</v>
      </c>
      <c r="C208" s="81">
        <f t="shared" ref="C208:F208" si="263">C187+C188+C189+C190</f>
        <v>34.721000000000004</v>
      </c>
      <c r="D208" s="81">
        <f t="shared" si="263"/>
        <v>31.296999999999997</v>
      </c>
      <c r="E208" s="81">
        <f t="shared" si="263"/>
        <v>29.480000000000004</v>
      </c>
      <c r="F208" s="81">
        <f t="shared" si="263"/>
        <v>28.605</v>
      </c>
      <c r="G208" s="81">
        <f t="shared" ref="G208:I208" si="264">G187+G188+G189+G190</f>
        <v>27.009</v>
      </c>
      <c r="H208" s="81">
        <f t="shared" si="264"/>
        <v>26.064</v>
      </c>
      <c r="I208" s="81">
        <f t="shared" si="264"/>
        <v>26.619</v>
      </c>
      <c r="J208" s="81">
        <f t="shared" ref="J208:N208" si="265">J187+J188+J189+J190</f>
        <v>26.416</v>
      </c>
      <c r="K208" s="81">
        <f t="shared" si="265"/>
        <v>25.5</v>
      </c>
      <c r="L208" s="81">
        <f t="shared" si="265"/>
        <v>25.652000000000001</v>
      </c>
      <c r="M208" s="81">
        <f t="shared" si="265"/>
        <v>27.000999999999998</v>
      </c>
      <c r="N208" s="81">
        <f t="shared" si="265"/>
        <v>26.718</v>
      </c>
      <c r="O208" s="81">
        <f t="shared" ref="O208:P208" si="266">O187+O188+O189+O190</f>
        <v>25.089000000000002</v>
      </c>
      <c r="P208" s="81">
        <f t="shared" si="266"/>
        <v>25.245000000000001</v>
      </c>
      <c r="Q208" s="81">
        <f t="shared" ref="Q208" si="267">Q187+Q188+Q189+Q190</f>
        <v>24.981999999999999</v>
      </c>
    </row>
    <row r="209" spans="1:17" ht="12" customHeight="1" x14ac:dyDescent="0.2">
      <c r="A209" s="53" t="s">
        <v>40</v>
      </c>
      <c r="B209" s="81">
        <f>B192+B193+B194+B195+B196+B197+B198+B199+B200+B201+B202+B203+B204+B205</f>
        <v>256.35300000000001</v>
      </c>
      <c r="C209" s="81">
        <f t="shared" ref="C209:F209" si="268">C192+C193+C194+C195+C196+C197+C198+C199+C200+C201+C202+C203+C204+C205</f>
        <v>239.32099999999997</v>
      </c>
      <c r="D209" s="81">
        <f t="shared" si="268"/>
        <v>225.34800000000001</v>
      </c>
      <c r="E209" s="81">
        <f t="shared" si="268"/>
        <v>212.88200000000001</v>
      </c>
      <c r="F209" s="81">
        <f t="shared" si="268"/>
        <v>204.98500000000001</v>
      </c>
      <c r="G209" s="81">
        <f t="shared" ref="G209:I209" si="269">G192+G193+G194+G195+G196+G197+G198+G199+G200+G201+G202+G203+G204+G205</f>
        <v>201.535</v>
      </c>
      <c r="H209" s="81">
        <f t="shared" si="269"/>
        <v>202.45500000000001</v>
      </c>
      <c r="I209" s="81">
        <f t="shared" si="269"/>
        <v>209.779</v>
      </c>
      <c r="J209" s="81">
        <f t="shared" ref="J209:N209" si="270">J192+J193+J194+J195+J196+J197+J198+J199+J200+J201+J202+J203+J204+J205</f>
        <v>212.20700000000002</v>
      </c>
      <c r="K209" s="81">
        <f t="shared" si="270"/>
        <v>213.102</v>
      </c>
      <c r="L209" s="81">
        <f t="shared" si="270"/>
        <v>211.46499999999997</v>
      </c>
      <c r="M209" s="81">
        <f t="shared" si="270"/>
        <v>219.90099999999998</v>
      </c>
      <c r="N209" s="81">
        <f t="shared" si="270"/>
        <v>222.27300000000002</v>
      </c>
      <c r="O209" s="81">
        <f t="shared" ref="O209:P209" si="271">O192+O193+O194+O195+O196+O197+O198+O199+O200+O201+O202+O203+O204+O205</f>
        <v>221.24999999999997</v>
      </c>
      <c r="P209" s="81">
        <f t="shared" si="271"/>
        <v>221.87599999999995</v>
      </c>
      <c r="Q209" s="81">
        <f t="shared" ref="Q209" si="272">Q192+Q193+Q194+Q195+Q196+Q197+Q198+Q199+Q200+Q201+Q202+Q203+Q204+Q205</f>
        <v>219.52699999999999</v>
      </c>
    </row>
    <row r="210" spans="1:17" ht="12" customHeight="1" x14ac:dyDescent="0.2">
      <c r="A210" s="23"/>
      <c r="B210" s="19"/>
      <c r="C210" s="19"/>
      <c r="D210" s="19"/>
      <c r="E210" s="19"/>
      <c r="F210" s="19"/>
      <c r="G210" s="19"/>
      <c r="H210" s="19"/>
      <c r="I210" s="19"/>
    </row>
    <row r="211" spans="1:17" s="22" customFormat="1" ht="12" customHeight="1" x14ac:dyDescent="0.2">
      <c r="A211" s="18"/>
      <c r="B211" s="181" t="s">
        <v>58</v>
      </c>
      <c r="C211" s="181"/>
      <c r="D211" s="181"/>
      <c r="E211" s="181"/>
      <c r="F211" s="181"/>
      <c r="G211" s="181"/>
      <c r="H211" s="181"/>
      <c r="I211" s="181"/>
      <c r="J211" s="181"/>
      <c r="K211" s="181"/>
      <c r="L211" s="181"/>
      <c r="M211" s="181"/>
      <c r="N211" s="181"/>
      <c r="O211" s="181"/>
      <c r="P211" s="181"/>
      <c r="Q211" s="181"/>
    </row>
    <row r="212" spans="1:17" ht="12" customHeight="1" x14ac:dyDescent="0.2">
      <c r="A212" s="52" t="s">
        <v>37</v>
      </c>
      <c r="B212" s="40" t="s">
        <v>2</v>
      </c>
      <c r="C212" s="37">
        <f t="shared" ref="C212:C215" si="273">ROUND((C187/B187)*100-100,5)</f>
        <v>-3.8860100000000002</v>
      </c>
      <c r="D212" s="37">
        <f t="shared" ref="D212:D215" si="274">ROUND((D187/C187)*100-100,5)</f>
        <v>-4.2911099999999998</v>
      </c>
      <c r="E212" s="37">
        <f t="shared" ref="E212:E215" si="275">ROUND((E187/D187)*100-100,5)</f>
        <v>-3.3682599999999998</v>
      </c>
      <c r="F212" s="37">
        <f t="shared" ref="F212:F215" si="276">ROUND((F187/E187)*100-100,5)</f>
        <v>-4.8262999999999998</v>
      </c>
      <c r="G212" s="37">
        <f t="shared" ref="G212:G215" si="277">ROUND((G187/F187)*100-100,5)</f>
        <v>-3.0254799999999999</v>
      </c>
      <c r="H212" s="37">
        <f t="shared" ref="H212:H215" si="278">ROUND((H187/G187)*100-100,5)</f>
        <v>0.69471000000000005</v>
      </c>
      <c r="I212" s="37">
        <f t="shared" ref="I212:I215" si="279">ROUND((I187/H187)*100-100,5)</f>
        <v>4.6287000000000003</v>
      </c>
      <c r="J212" s="37">
        <f t="shared" ref="J212:J215" si="280">ROUND((J187/I187)*100-100,5)</f>
        <v>1.7383999999999999</v>
      </c>
      <c r="K212" s="37">
        <f t="shared" ref="K212:M212" si="281">ROUND((K187/J187)*100-100,5)</f>
        <v>-3.2524199999999999</v>
      </c>
      <c r="L212" s="37">
        <f t="shared" si="281"/>
        <v>-1.3763700000000001</v>
      </c>
      <c r="M212" s="37">
        <f t="shared" si="281"/>
        <v>1.93899</v>
      </c>
      <c r="N212" s="37">
        <f t="shared" ref="N212:Q215" si="282">ROUND((N187/M187)*100-100,5)</f>
        <v>-0.99346000000000001</v>
      </c>
      <c r="O212" s="37">
        <f t="shared" si="282"/>
        <v>-0.15908</v>
      </c>
      <c r="P212" s="37">
        <f t="shared" si="282"/>
        <v>2.7331799999999999</v>
      </c>
      <c r="Q212" s="37">
        <f t="shared" si="282"/>
        <v>-6.2276300000000004</v>
      </c>
    </row>
    <row r="213" spans="1:17" ht="12" customHeight="1" x14ac:dyDescent="0.2">
      <c r="A213" s="52" t="s">
        <v>38</v>
      </c>
      <c r="B213" s="40" t="s">
        <v>2</v>
      </c>
      <c r="C213" s="37">
        <f t="shared" si="273"/>
        <v>-11.41282</v>
      </c>
      <c r="D213" s="37">
        <f t="shared" si="274"/>
        <v>-12.024900000000001</v>
      </c>
      <c r="E213" s="37">
        <f t="shared" si="275"/>
        <v>-8.7371400000000001</v>
      </c>
      <c r="F213" s="37">
        <f t="shared" si="276"/>
        <v>1.3978600000000001</v>
      </c>
      <c r="G213" s="37">
        <f t="shared" si="277"/>
        <v>-9.29101</v>
      </c>
      <c r="H213" s="37">
        <f t="shared" si="278"/>
        <v>-5.5555599999999998</v>
      </c>
      <c r="I213" s="37">
        <f t="shared" si="279"/>
        <v>0.13522999999999999</v>
      </c>
      <c r="J213" s="37">
        <f t="shared" si="280"/>
        <v>-5.8609</v>
      </c>
      <c r="K213" s="37">
        <f t="shared" ref="K213:M213" si="283">ROUND((K188/J188)*100-100,5)</f>
        <v>-14.37383</v>
      </c>
      <c r="L213" s="37">
        <f t="shared" si="283"/>
        <v>1.80935</v>
      </c>
      <c r="M213" s="37">
        <f t="shared" si="283"/>
        <v>3.89995</v>
      </c>
      <c r="N213" s="37">
        <f t="shared" si="282"/>
        <v>-4.7671799999999998</v>
      </c>
      <c r="O213" s="37">
        <f t="shared" si="282"/>
        <v>-0.99783999999999995</v>
      </c>
      <c r="P213" s="37">
        <f t="shared" si="282"/>
        <v>0.18478</v>
      </c>
      <c r="Q213" s="37">
        <f t="shared" si="282"/>
        <v>0.38564999999999999</v>
      </c>
    </row>
    <row r="214" spans="1:17" ht="12" customHeight="1" x14ac:dyDescent="0.2">
      <c r="A214" s="52" t="s">
        <v>39</v>
      </c>
      <c r="B214" s="40" t="s">
        <v>2</v>
      </c>
      <c r="C214" s="37">
        <f t="shared" si="273"/>
        <v>-7.2037399999999998</v>
      </c>
      <c r="D214" s="37">
        <f t="shared" si="274"/>
        <v>-10.80692</v>
      </c>
      <c r="E214" s="37">
        <f t="shared" si="275"/>
        <v>-11.73263</v>
      </c>
      <c r="F214" s="37">
        <f t="shared" si="276"/>
        <v>-7.9386900000000002</v>
      </c>
      <c r="G214" s="37">
        <f t="shared" si="277"/>
        <v>-11.356859999999999</v>
      </c>
      <c r="H214" s="37">
        <f t="shared" si="278"/>
        <v>-3.44828</v>
      </c>
      <c r="I214" s="37">
        <f t="shared" si="279"/>
        <v>8.8269500000000001</v>
      </c>
      <c r="J214" s="37">
        <f t="shared" si="280"/>
        <v>-0.96050999999999997</v>
      </c>
      <c r="K214" s="37">
        <f t="shared" ref="K214:M214" si="284">ROUND((K189/J189)*100-100,5)</f>
        <v>17.53772</v>
      </c>
      <c r="L214" s="37">
        <f t="shared" si="284"/>
        <v>6.1425599999999996</v>
      </c>
      <c r="M214" s="37">
        <f t="shared" si="284"/>
        <v>17.01576</v>
      </c>
      <c r="N214" s="37">
        <f t="shared" si="282"/>
        <v>-4.4288600000000002</v>
      </c>
      <c r="O214" s="37">
        <f t="shared" si="282"/>
        <v>-24.946899999999999</v>
      </c>
      <c r="P214" s="37">
        <f t="shared" si="282"/>
        <v>-8.4383800000000004</v>
      </c>
      <c r="Q214" s="37">
        <f t="shared" si="282"/>
        <v>5.5914599999999997</v>
      </c>
    </row>
    <row r="215" spans="1:17" ht="12" customHeight="1" x14ac:dyDescent="0.2">
      <c r="A215" s="52" t="s">
        <v>34</v>
      </c>
      <c r="B215" s="40" t="s">
        <v>2</v>
      </c>
      <c r="C215" s="37">
        <f t="shared" si="273"/>
        <v>-14.85521</v>
      </c>
      <c r="D215" s="37">
        <f t="shared" si="274"/>
        <v>-12.38833</v>
      </c>
      <c r="E215" s="37">
        <f t="shared" si="275"/>
        <v>-1.4987699999999999</v>
      </c>
      <c r="F215" s="37">
        <f t="shared" si="276"/>
        <v>-2.9059599999999999</v>
      </c>
      <c r="G215" s="37">
        <f t="shared" si="277"/>
        <v>-1.1560699999999999</v>
      </c>
      <c r="H215" s="37">
        <f t="shared" si="278"/>
        <v>-5.7439900000000002</v>
      </c>
      <c r="I215" s="37">
        <f t="shared" si="279"/>
        <v>-1.7647900000000001</v>
      </c>
      <c r="J215" s="37">
        <f t="shared" si="280"/>
        <v>1.71228</v>
      </c>
      <c r="K215" s="37">
        <f t="shared" ref="K215:M215" si="285">ROUND((K190/J190)*100-100,5)</f>
        <v>-3.98786</v>
      </c>
      <c r="L215" s="37">
        <f t="shared" si="285"/>
        <v>-1.5952900000000001</v>
      </c>
      <c r="M215" s="37">
        <f t="shared" si="285"/>
        <v>2.4390200000000002</v>
      </c>
      <c r="N215" s="37">
        <f t="shared" si="282"/>
        <v>4.8474500000000003</v>
      </c>
      <c r="O215" s="37">
        <f t="shared" si="282"/>
        <v>-3.58988</v>
      </c>
      <c r="P215" s="37">
        <f t="shared" si="282"/>
        <v>3.5260899999999999</v>
      </c>
      <c r="Q215" s="37">
        <f t="shared" si="282"/>
        <v>0.50409000000000004</v>
      </c>
    </row>
    <row r="216" spans="1:17" ht="12" customHeight="1" x14ac:dyDescent="0.2">
      <c r="A216" s="29"/>
      <c r="B216" s="41"/>
      <c r="C216" s="37"/>
      <c r="D216" s="37"/>
      <c r="E216" s="37"/>
      <c r="F216" s="37"/>
      <c r="G216" s="37"/>
      <c r="H216" s="37"/>
      <c r="I216" s="37"/>
      <c r="J216" s="37"/>
      <c r="K216" s="37"/>
      <c r="L216" s="37"/>
      <c r="M216" s="37"/>
      <c r="N216" s="37"/>
      <c r="O216" s="37"/>
      <c r="P216" s="37"/>
      <c r="Q216" s="37"/>
    </row>
    <row r="217" spans="1:17" ht="12" customHeight="1" x14ac:dyDescent="0.2">
      <c r="A217" s="52" t="s">
        <v>41</v>
      </c>
      <c r="B217" s="40" t="s">
        <v>2</v>
      </c>
      <c r="C217" s="37">
        <f t="shared" ref="C217:C231" si="286">ROUND((C192/B192)*100-100,5)</f>
        <v>-7.4189699999999998</v>
      </c>
      <c r="D217" s="37">
        <f t="shared" ref="D217:D231" si="287">ROUND((D192/C192)*100-100,5)</f>
        <v>-6.2934200000000002</v>
      </c>
      <c r="E217" s="37">
        <f t="shared" ref="E217:E231" si="288">ROUND((E192/D192)*100-100,5)</f>
        <v>-6.7304899999999996</v>
      </c>
      <c r="F217" s="37">
        <f t="shared" ref="F217:F231" si="289">ROUND((F192/E192)*100-100,5)</f>
        <v>-0.67917000000000005</v>
      </c>
      <c r="G217" s="37">
        <f t="shared" ref="G217:G231" si="290">ROUND((G192/F192)*100-100,5)</f>
        <v>-2.2068500000000002</v>
      </c>
      <c r="H217" s="37">
        <f t="shared" ref="H217:H231" si="291">ROUND((H192/G192)*100-100,5)</f>
        <v>0.49264999999999998</v>
      </c>
      <c r="I217" s="37">
        <f t="shared" ref="I217:I231" si="292">ROUND((I192/H192)*100-100,5)</f>
        <v>4.3488600000000002</v>
      </c>
      <c r="J217" s="37">
        <f t="shared" ref="J217:J231" si="293">ROUND((J192/I192)*100-100,5)</f>
        <v>0.60619999999999996</v>
      </c>
      <c r="K217" s="37">
        <f t="shared" ref="K217:M217" si="294">ROUND((K192/J192)*100-100,5)</f>
        <v>0.38412000000000002</v>
      </c>
      <c r="L217" s="37">
        <f t="shared" si="294"/>
        <v>-0.46518999999999999</v>
      </c>
      <c r="M217" s="37">
        <f t="shared" si="294"/>
        <v>3.0076900000000002</v>
      </c>
      <c r="N217" s="37">
        <f t="shared" ref="N217:Q231" si="295">ROUND((N192/M192)*100-100,5)</f>
        <v>1.06111</v>
      </c>
      <c r="O217" s="37">
        <f t="shared" si="295"/>
        <v>0.64446000000000003</v>
      </c>
      <c r="P217" s="37">
        <f t="shared" si="295"/>
        <v>-2.3886599999999998</v>
      </c>
      <c r="Q217" s="37">
        <f t="shared" si="295"/>
        <v>-0.62651999999999997</v>
      </c>
    </row>
    <row r="218" spans="1:17" ht="12" customHeight="1" x14ac:dyDescent="0.2">
      <c r="A218" s="52" t="s">
        <v>42</v>
      </c>
      <c r="B218" s="40" t="s">
        <v>2</v>
      </c>
      <c r="C218" s="37">
        <f t="shared" si="286"/>
        <v>-3.4930300000000001</v>
      </c>
      <c r="D218" s="37">
        <f t="shared" si="287"/>
        <v>-6.4766000000000004</v>
      </c>
      <c r="E218" s="37">
        <f t="shared" si="288"/>
        <v>-6.7793200000000002</v>
      </c>
      <c r="F218" s="37">
        <f t="shared" si="289"/>
        <v>-3.2487400000000002</v>
      </c>
      <c r="G218" s="37">
        <f t="shared" si="290"/>
        <v>-1.6017600000000001</v>
      </c>
      <c r="H218" s="37">
        <f t="shared" si="291"/>
        <v>-0.46295999999999998</v>
      </c>
      <c r="I218" s="37">
        <f t="shared" si="292"/>
        <v>4.3811</v>
      </c>
      <c r="J218" s="37">
        <f t="shared" si="293"/>
        <v>1.1714800000000001</v>
      </c>
      <c r="K218" s="37">
        <f t="shared" ref="K218:M218" si="296">ROUND((K193/J193)*100-100,5)</f>
        <v>1.6196600000000001</v>
      </c>
      <c r="L218" s="37">
        <f t="shared" si="296"/>
        <v>0.55925000000000002</v>
      </c>
      <c r="M218" s="37">
        <f t="shared" si="296"/>
        <v>6.1452900000000001</v>
      </c>
      <c r="N218" s="37">
        <f t="shared" si="295"/>
        <v>3.2287599999999999</v>
      </c>
      <c r="O218" s="37">
        <f t="shared" si="295"/>
        <v>-1.8018000000000001</v>
      </c>
      <c r="P218" s="37">
        <f t="shared" si="295"/>
        <v>0.20674999999999999</v>
      </c>
      <c r="Q218" s="37">
        <f t="shared" si="295"/>
        <v>-2.50806</v>
      </c>
    </row>
    <row r="219" spans="1:17" ht="12" customHeight="1" x14ac:dyDescent="0.2">
      <c r="A219" s="52" t="s">
        <v>43</v>
      </c>
      <c r="B219" s="40" t="s">
        <v>2</v>
      </c>
      <c r="C219" s="37">
        <f t="shared" si="286"/>
        <v>-9.7110800000000008</v>
      </c>
      <c r="D219" s="37">
        <f t="shared" si="287"/>
        <v>-6.9677300000000004</v>
      </c>
      <c r="E219" s="37">
        <f t="shared" si="288"/>
        <v>-2.0824400000000001</v>
      </c>
      <c r="F219" s="37">
        <f t="shared" si="289"/>
        <v>-1.88472</v>
      </c>
      <c r="G219" s="37">
        <f t="shared" si="290"/>
        <v>-4.3351499999999996</v>
      </c>
      <c r="H219" s="37">
        <f t="shared" si="291"/>
        <v>-2.6173899999999999</v>
      </c>
      <c r="I219" s="37">
        <f t="shared" si="292"/>
        <v>3.75481</v>
      </c>
      <c r="J219" s="37">
        <f t="shared" si="293"/>
        <v>1.5465500000000001</v>
      </c>
      <c r="K219" s="37">
        <f t="shared" ref="K219:M219" si="297">ROUND((K194/J194)*100-100,5)</f>
        <v>-1.14225</v>
      </c>
      <c r="L219" s="37">
        <f t="shared" si="297"/>
        <v>0.61624000000000001</v>
      </c>
      <c r="M219" s="37">
        <f t="shared" si="297"/>
        <v>4.6241000000000003</v>
      </c>
      <c r="N219" s="37">
        <f t="shared" si="295"/>
        <v>-0.20488999999999999</v>
      </c>
      <c r="O219" s="37">
        <f t="shared" si="295"/>
        <v>0.56459999999999999</v>
      </c>
      <c r="P219" s="37">
        <f t="shared" si="295"/>
        <v>-0.58330000000000004</v>
      </c>
      <c r="Q219" s="37">
        <f t="shared" si="295"/>
        <v>-2.6549299999999998</v>
      </c>
    </row>
    <row r="220" spans="1:17" ht="12" customHeight="1" x14ac:dyDescent="0.2">
      <c r="A220" s="52" t="s">
        <v>44</v>
      </c>
      <c r="B220" s="40" t="s">
        <v>2</v>
      </c>
      <c r="C220" s="37">
        <f t="shared" si="286"/>
        <v>-8.2234400000000001</v>
      </c>
      <c r="D220" s="37">
        <f t="shared" si="287"/>
        <v>-5.2799199999999997</v>
      </c>
      <c r="E220" s="37">
        <f t="shared" si="288"/>
        <v>-7.4060800000000002</v>
      </c>
      <c r="F220" s="37">
        <f t="shared" si="289"/>
        <v>-2.29521</v>
      </c>
      <c r="G220" s="37">
        <f t="shared" si="290"/>
        <v>0.52202999999999999</v>
      </c>
      <c r="H220" s="37">
        <f t="shared" si="291"/>
        <v>2.9821399999999998</v>
      </c>
      <c r="I220" s="37">
        <f t="shared" si="292"/>
        <v>6.43337</v>
      </c>
      <c r="J220" s="37">
        <f t="shared" si="293"/>
        <v>4.3933999999999997</v>
      </c>
      <c r="K220" s="37">
        <f t="shared" ref="K220:M220" si="298">ROUND((K195/J195)*100-100,5)</f>
        <v>4.8140000000000002E-2</v>
      </c>
      <c r="L220" s="37">
        <f t="shared" si="298"/>
        <v>-0.16496</v>
      </c>
      <c r="M220" s="37">
        <f t="shared" si="298"/>
        <v>5.5559399999999997</v>
      </c>
      <c r="N220" s="37">
        <f t="shared" si="295"/>
        <v>-0.16306000000000001</v>
      </c>
      <c r="O220" s="37">
        <f t="shared" si="295"/>
        <v>1.3196600000000001</v>
      </c>
      <c r="P220" s="37">
        <f t="shared" si="295"/>
        <v>-0.34173999999999999</v>
      </c>
      <c r="Q220" s="37">
        <f t="shared" si="295"/>
        <v>0.31702999999999998</v>
      </c>
    </row>
    <row r="221" spans="1:17" ht="12" customHeight="1" x14ac:dyDescent="0.2">
      <c r="A221" s="52" t="s">
        <v>45</v>
      </c>
      <c r="B221" s="40" t="s">
        <v>2</v>
      </c>
      <c r="C221" s="37">
        <f t="shared" si="286"/>
        <v>-9.4196100000000005</v>
      </c>
      <c r="D221" s="37">
        <f t="shared" si="287"/>
        <v>-8.9209700000000005</v>
      </c>
      <c r="E221" s="37">
        <f t="shared" si="288"/>
        <v>-7.3381699999999999</v>
      </c>
      <c r="F221" s="37">
        <f t="shared" si="289"/>
        <v>-3.0668600000000001</v>
      </c>
      <c r="G221" s="37">
        <f t="shared" si="290"/>
        <v>-3.1287400000000001</v>
      </c>
      <c r="H221" s="37">
        <f t="shared" si="291"/>
        <v>0.22500000000000001</v>
      </c>
      <c r="I221" s="37">
        <f t="shared" si="292"/>
        <v>3.3963399999999999</v>
      </c>
      <c r="J221" s="37">
        <f t="shared" si="293"/>
        <v>-0.74939999999999996</v>
      </c>
      <c r="K221" s="37">
        <f t="shared" ref="K221:M221" si="299">ROUND((K196/J196)*100-100,5)</f>
        <v>-0.41633999999999999</v>
      </c>
      <c r="L221" s="37">
        <f t="shared" si="299"/>
        <v>-2.0478999999999998</v>
      </c>
      <c r="M221" s="37">
        <f t="shared" si="299"/>
        <v>1.78688</v>
      </c>
      <c r="N221" s="37">
        <f t="shared" si="295"/>
        <v>2.3880599999999998</v>
      </c>
      <c r="O221" s="37">
        <f t="shared" si="295"/>
        <v>-0.34708</v>
      </c>
      <c r="P221" s="37">
        <f t="shared" si="295"/>
        <v>2.9256099999999998</v>
      </c>
      <c r="Q221" s="37">
        <f t="shared" si="295"/>
        <v>0.25717000000000001</v>
      </c>
    </row>
    <row r="222" spans="1:17" ht="12" customHeight="1" x14ac:dyDescent="0.2">
      <c r="A222" s="52" t="s">
        <v>46</v>
      </c>
      <c r="B222" s="40" t="s">
        <v>2</v>
      </c>
      <c r="C222" s="37">
        <f t="shared" si="286"/>
        <v>-5.7654699999999997</v>
      </c>
      <c r="D222" s="37">
        <f t="shared" si="287"/>
        <v>-6.5293299999999999</v>
      </c>
      <c r="E222" s="37">
        <f t="shared" si="288"/>
        <v>-4.8902799999999997</v>
      </c>
      <c r="F222" s="37">
        <f t="shared" si="289"/>
        <v>-3.1974100000000001</v>
      </c>
      <c r="G222" s="37">
        <f t="shared" si="290"/>
        <v>-1.08389</v>
      </c>
      <c r="H222" s="37">
        <f t="shared" si="291"/>
        <v>-3.2976700000000001</v>
      </c>
      <c r="I222" s="37">
        <f t="shared" si="292"/>
        <v>3.5766100000000001</v>
      </c>
      <c r="J222" s="37">
        <f t="shared" si="293"/>
        <v>1.0214099999999999</v>
      </c>
      <c r="K222" s="37">
        <f t="shared" ref="K222:M222" si="300">ROUND((K197/J197)*100-100,5)</f>
        <v>-3.0790000000000001E-2</v>
      </c>
      <c r="L222" s="37">
        <f t="shared" si="300"/>
        <v>1.52993</v>
      </c>
      <c r="M222" s="37">
        <f t="shared" si="300"/>
        <v>5.5572400000000002</v>
      </c>
      <c r="N222" s="37">
        <f t="shared" si="295"/>
        <v>1.57605</v>
      </c>
      <c r="O222" s="37">
        <f t="shared" si="295"/>
        <v>-1.67893</v>
      </c>
      <c r="P222" s="37">
        <f t="shared" si="295"/>
        <v>2.75806</v>
      </c>
      <c r="Q222" s="37">
        <f t="shared" si="295"/>
        <v>-2.0958800000000002</v>
      </c>
    </row>
    <row r="223" spans="1:17" ht="12" customHeight="1" x14ac:dyDescent="0.2">
      <c r="A223" s="52" t="s">
        <v>47</v>
      </c>
      <c r="B223" s="40" t="s">
        <v>2</v>
      </c>
      <c r="C223" s="37">
        <f t="shared" si="286"/>
        <v>-6.9726999999999997</v>
      </c>
      <c r="D223" s="37">
        <f t="shared" si="287"/>
        <v>-3.8068499999999998</v>
      </c>
      <c r="E223" s="37">
        <f t="shared" si="288"/>
        <v>1.29542</v>
      </c>
      <c r="F223" s="37">
        <f t="shared" si="289"/>
        <v>-9.5018899999999995</v>
      </c>
      <c r="G223" s="37">
        <f t="shared" si="290"/>
        <v>-2.8050600000000001</v>
      </c>
      <c r="H223" s="37">
        <f t="shared" si="291"/>
        <v>-3.08229</v>
      </c>
      <c r="I223" s="37">
        <f t="shared" si="292"/>
        <v>4.6504700000000003</v>
      </c>
      <c r="J223" s="37">
        <f t="shared" si="293"/>
        <v>3.82741</v>
      </c>
      <c r="K223" s="37">
        <f t="shared" ref="K223:M223" si="301">ROUND((K198/J198)*100-100,5)</f>
        <v>0.45561000000000001</v>
      </c>
      <c r="L223" s="37">
        <f t="shared" si="301"/>
        <v>-2.16465</v>
      </c>
      <c r="M223" s="37">
        <f t="shared" si="301"/>
        <v>2.54969</v>
      </c>
      <c r="N223" s="37">
        <f t="shared" si="295"/>
        <v>-6.8489999999999995E-2</v>
      </c>
      <c r="O223" s="37">
        <f t="shared" si="295"/>
        <v>0.39752999999999999</v>
      </c>
      <c r="P223" s="37">
        <f t="shared" si="295"/>
        <v>1.42682</v>
      </c>
      <c r="Q223" s="37">
        <f t="shared" si="295"/>
        <v>-1.2115499999999999</v>
      </c>
    </row>
    <row r="224" spans="1:17" ht="12" customHeight="1" x14ac:dyDescent="0.2">
      <c r="A224" s="52" t="s">
        <v>48</v>
      </c>
      <c r="B224" s="40" t="s">
        <v>2</v>
      </c>
      <c r="C224" s="37">
        <f t="shared" si="286"/>
        <v>-6.4204499999999998</v>
      </c>
      <c r="D224" s="37">
        <f t="shared" si="287"/>
        <v>-6.6788100000000004</v>
      </c>
      <c r="E224" s="37">
        <f t="shared" si="288"/>
        <v>-8.0980299999999996</v>
      </c>
      <c r="F224" s="37">
        <f t="shared" si="289"/>
        <v>-5.8523699999999996</v>
      </c>
      <c r="G224" s="37">
        <f t="shared" si="290"/>
        <v>-2.4062600000000001</v>
      </c>
      <c r="H224" s="37">
        <f t="shared" si="291"/>
        <v>9.2460000000000001E-2</v>
      </c>
      <c r="I224" s="37">
        <f t="shared" si="292"/>
        <v>3.4281000000000001</v>
      </c>
      <c r="J224" s="37">
        <f t="shared" si="293"/>
        <v>-0.11908000000000001</v>
      </c>
      <c r="K224" s="37">
        <f t="shared" ref="K224:M224" si="302">ROUND((K199/J199)*100-100,5)</f>
        <v>-1.6443099999999999</v>
      </c>
      <c r="L224" s="37">
        <f t="shared" si="302"/>
        <v>-0.34849999999999998</v>
      </c>
      <c r="M224" s="37">
        <f t="shared" si="302"/>
        <v>2.17435</v>
      </c>
      <c r="N224" s="37">
        <f t="shared" si="295"/>
        <v>0.52085999999999999</v>
      </c>
      <c r="O224" s="37">
        <f t="shared" si="295"/>
        <v>0.65139999999999998</v>
      </c>
      <c r="P224" s="37">
        <f t="shared" si="295"/>
        <v>1.0198100000000001</v>
      </c>
      <c r="Q224" s="37">
        <f t="shared" si="295"/>
        <v>-0.61638999999999999</v>
      </c>
    </row>
    <row r="225" spans="1:17" ht="12" customHeight="1" x14ac:dyDescent="0.2">
      <c r="A225" s="52" t="s">
        <v>49</v>
      </c>
      <c r="B225" s="40" t="s">
        <v>2</v>
      </c>
      <c r="C225" s="37">
        <f t="shared" si="286"/>
        <v>-2.8027500000000001</v>
      </c>
      <c r="D225" s="37">
        <f t="shared" si="287"/>
        <v>-5.7671400000000004</v>
      </c>
      <c r="E225" s="37">
        <f t="shared" si="288"/>
        <v>-6.1613300000000004</v>
      </c>
      <c r="F225" s="37">
        <f t="shared" si="289"/>
        <v>-3.4807100000000002</v>
      </c>
      <c r="G225" s="37">
        <f t="shared" si="290"/>
        <v>-0.33695000000000003</v>
      </c>
      <c r="H225" s="37">
        <f t="shared" si="291"/>
        <v>2.10161</v>
      </c>
      <c r="I225" s="37">
        <f t="shared" si="292"/>
        <v>-2.2015400000000001</v>
      </c>
      <c r="J225" s="37">
        <f t="shared" si="293"/>
        <v>5.4899999999999997E-2</v>
      </c>
      <c r="K225" s="37">
        <f t="shared" ref="K225:M225" si="303">ROUND((K200/J200)*100-100,5)</f>
        <v>-0.39327000000000001</v>
      </c>
      <c r="L225" s="37">
        <f t="shared" si="303"/>
        <v>1.32219</v>
      </c>
      <c r="M225" s="37">
        <f t="shared" si="303"/>
        <v>1.7127300000000001</v>
      </c>
      <c r="N225" s="37">
        <f t="shared" si="295"/>
        <v>3.5548799999999998</v>
      </c>
      <c r="O225" s="37">
        <f t="shared" si="295"/>
        <v>-0.32694000000000001</v>
      </c>
      <c r="P225" s="37">
        <f t="shared" si="295"/>
        <v>1.48468</v>
      </c>
      <c r="Q225" s="37">
        <f t="shared" si="295"/>
        <v>-2.4155799999999998</v>
      </c>
    </row>
    <row r="226" spans="1:17" ht="12" customHeight="1" x14ac:dyDescent="0.2">
      <c r="A226" s="52" t="s">
        <v>50</v>
      </c>
      <c r="B226" s="40" t="s">
        <v>2</v>
      </c>
      <c r="C226" s="37">
        <f t="shared" si="286"/>
        <v>-8.4155599999999993</v>
      </c>
      <c r="D226" s="37">
        <f t="shared" si="287"/>
        <v>-5.7999900000000002</v>
      </c>
      <c r="E226" s="37">
        <f t="shared" si="288"/>
        <v>-8.20275</v>
      </c>
      <c r="F226" s="37">
        <f t="shared" si="289"/>
        <v>-4.5117700000000003</v>
      </c>
      <c r="G226" s="37">
        <f t="shared" si="290"/>
        <v>-4.5640099999999997</v>
      </c>
      <c r="H226" s="37">
        <f t="shared" si="291"/>
        <v>1.5298400000000001</v>
      </c>
      <c r="I226" s="37">
        <f t="shared" si="292"/>
        <v>4.3602100000000004</v>
      </c>
      <c r="J226" s="37">
        <f t="shared" si="293"/>
        <v>-0.67644000000000004</v>
      </c>
      <c r="K226" s="37">
        <f t="shared" ref="K226:M226" si="304">ROUND((K201/J201)*100-100,5)</f>
        <v>1.5624100000000001</v>
      </c>
      <c r="L226" s="37">
        <f t="shared" si="304"/>
        <v>-2.5695899999999998</v>
      </c>
      <c r="M226" s="37">
        <f t="shared" si="304"/>
        <v>4.5749000000000004</v>
      </c>
      <c r="N226" s="37">
        <f t="shared" si="295"/>
        <v>-0.90149999999999997</v>
      </c>
      <c r="O226" s="37">
        <f t="shared" si="295"/>
        <v>-0.54135999999999995</v>
      </c>
      <c r="P226" s="37">
        <f t="shared" si="295"/>
        <v>-1.07738</v>
      </c>
      <c r="Q226" s="37">
        <f t="shared" si="295"/>
        <v>-3.9710000000000002E-2</v>
      </c>
    </row>
    <row r="227" spans="1:17" ht="12" customHeight="1" x14ac:dyDescent="0.2">
      <c r="A227" s="52" t="s">
        <v>51</v>
      </c>
      <c r="B227" s="40" t="s">
        <v>2</v>
      </c>
      <c r="C227" s="37">
        <f t="shared" si="286"/>
        <v>-5.6781199999999998</v>
      </c>
      <c r="D227" s="37">
        <f t="shared" si="287"/>
        <v>-5.0133200000000002</v>
      </c>
      <c r="E227" s="37">
        <f t="shared" si="288"/>
        <v>-2.4519500000000001</v>
      </c>
      <c r="F227" s="37">
        <f t="shared" si="289"/>
        <v>-2.5455299999999998</v>
      </c>
      <c r="G227" s="37">
        <f t="shared" si="290"/>
        <v>-1.31148</v>
      </c>
      <c r="H227" s="37">
        <f t="shared" si="291"/>
        <v>0.71982000000000002</v>
      </c>
      <c r="I227" s="37">
        <f t="shared" si="292"/>
        <v>3.7823000000000002</v>
      </c>
      <c r="J227" s="37">
        <f t="shared" si="293"/>
        <v>0.69923000000000002</v>
      </c>
      <c r="K227" s="37">
        <f t="shared" ref="K227:M227" si="305">ROUND((K202/J202)*100-100,5)</f>
        <v>3.7243599999999999</v>
      </c>
      <c r="L227" s="37">
        <f t="shared" si="305"/>
        <v>-1.1055900000000001</v>
      </c>
      <c r="M227" s="37">
        <f t="shared" si="305"/>
        <v>0.96409999999999996</v>
      </c>
      <c r="N227" s="37">
        <f t="shared" si="295"/>
        <v>0.36570000000000003</v>
      </c>
      <c r="O227" s="37">
        <f t="shared" si="295"/>
        <v>1.6801600000000001</v>
      </c>
      <c r="P227" s="37">
        <f t="shared" si="295"/>
        <v>-0.46784999999999999</v>
      </c>
      <c r="Q227" s="37">
        <f t="shared" si="295"/>
        <v>-2.1802199999999998</v>
      </c>
    </row>
    <row r="228" spans="1:17" ht="12" customHeight="1" x14ac:dyDescent="0.2">
      <c r="A228" s="52" t="s">
        <v>52</v>
      </c>
      <c r="B228" s="40" t="s">
        <v>2</v>
      </c>
      <c r="C228" s="37">
        <f t="shared" si="286"/>
        <v>-7.3851699999999996</v>
      </c>
      <c r="D228" s="37">
        <f t="shared" si="287"/>
        <v>-6.8284599999999998</v>
      </c>
      <c r="E228" s="37">
        <f t="shared" si="288"/>
        <v>-4.65944</v>
      </c>
      <c r="F228" s="37">
        <f t="shared" si="289"/>
        <v>-3.30335</v>
      </c>
      <c r="G228" s="37">
        <f t="shared" si="290"/>
        <v>1.5267599999999999</v>
      </c>
      <c r="H228" s="37">
        <f t="shared" si="291"/>
        <v>0.66835999999999995</v>
      </c>
      <c r="I228" s="37">
        <f t="shared" si="292"/>
        <v>-0.25183</v>
      </c>
      <c r="J228" s="37">
        <f t="shared" si="293"/>
        <v>-0.25247000000000003</v>
      </c>
      <c r="K228" s="37">
        <f t="shared" ref="K228:M228" si="306">ROUND((K203/J203)*100-100,5)</f>
        <v>2.1916699999999998</v>
      </c>
      <c r="L228" s="37">
        <f t="shared" si="306"/>
        <v>-1.64368</v>
      </c>
      <c r="M228" s="37">
        <f t="shared" si="306"/>
        <v>2.1003799999999999</v>
      </c>
      <c r="N228" s="37">
        <f t="shared" si="295"/>
        <v>2.0739899999999998</v>
      </c>
      <c r="O228" s="37">
        <f t="shared" si="295"/>
        <v>-2.11422</v>
      </c>
      <c r="P228" s="37">
        <f t="shared" si="295"/>
        <v>1.08836</v>
      </c>
      <c r="Q228" s="37">
        <f t="shared" si="295"/>
        <v>-1.74261</v>
      </c>
    </row>
    <row r="229" spans="1:17" ht="12" customHeight="1" x14ac:dyDescent="0.2">
      <c r="A229" s="52" t="s">
        <v>53</v>
      </c>
      <c r="B229" s="40" t="s">
        <v>2</v>
      </c>
      <c r="C229" s="37">
        <f t="shared" si="286"/>
        <v>-2.6528499999999999</v>
      </c>
      <c r="D229" s="37">
        <f t="shared" si="287"/>
        <v>2.2461099999999998</v>
      </c>
      <c r="E229" s="37">
        <f t="shared" si="288"/>
        <v>-4.9193100000000003</v>
      </c>
      <c r="F229" s="37">
        <f t="shared" si="289"/>
        <v>-1.99288</v>
      </c>
      <c r="G229" s="37">
        <f t="shared" si="290"/>
        <v>0.67035</v>
      </c>
      <c r="H229" s="37">
        <f t="shared" si="291"/>
        <v>6.30931</v>
      </c>
      <c r="I229" s="37">
        <f t="shared" si="292"/>
        <v>7.5112199999999998</v>
      </c>
      <c r="J229" s="37">
        <f t="shared" si="293"/>
        <v>3.2577600000000002</v>
      </c>
      <c r="K229" s="37">
        <f t="shared" ref="K229:M229" si="307">ROUND((K204/J204)*100-100,5)</f>
        <v>-1.1049500000000001</v>
      </c>
      <c r="L229" s="37">
        <f t="shared" si="307"/>
        <v>-2.6577299999999999</v>
      </c>
      <c r="M229" s="37">
        <f t="shared" si="307"/>
        <v>5.2798699999999998</v>
      </c>
      <c r="N229" s="37">
        <f t="shared" si="295"/>
        <v>3.4238</v>
      </c>
      <c r="O229" s="37">
        <f t="shared" si="295"/>
        <v>-1.2649699999999999</v>
      </c>
      <c r="P229" s="37">
        <f t="shared" si="295"/>
        <v>1.04948</v>
      </c>
      <c r="Q229" s="37">
        <f t="shared" si="295"/>
        <v>0.62944</v>
      </c>
    </row>
    <row r="230" spans="1:17" ht="12" customHeight="1" x14ac:dyDescent="0.2">
      <c r="A230" s="52" t="s">
        <v>54</v>
      </c>
      <c r="B230" s="40" t="s">
        <v>2</v>
      </c>
      <c r="C230" s="37">
        <f t="shared" si="286"/>
        <v>-7.47858</v>
      </c>
      <c r="D230" s="37">
        <f t="shared" si="287"/>
        <v>-9.7565799999999996</v>
      </c>
      <c r="E230" s="37">
        <f t="shared" si="288"/>
        <v>-6.5967900000000004</v>
      </c>
      <c r="F230" s="37">
        <f t="shared" si="289"/>
        <v>-4.5044300000000002</v>
      </c>
      <c r="G230" s="37">
        <f t="shared" si="290"/>
        <v>-2.7200299999999999</v>
      </c>
      <c r="H230" s="37">
        <f t="shared" si="291"/>
        <v>0.70957999999999999</v>
      </c>
      <c r="I230" s="37">
        <f t="shared" si="292"/>
        <v>1.92082</v>
      </c>
      <c r="J230" s="37">
        <f t="shared" si="293"/>
        <v>1.5883499999999999</v>
      </c>
      <c r="K230" s="37">
        <f t="shared" ref="K230:M230" si="308">ROUND((K205/J205)*100-100,5)</f>
        <v>2.9083000000000001</v>
      </c>
      <c r="L230" s="37">
        <f t="shared" si="308"/>
        <v>-0.50382000000000005</v>
      </c>
      <c r="M230" s="37">
        <f t="shared" si="308"/>
        <v>8.5608000000000004</v>
      </c>
      <c r="N230" s="37">
        <f t="shared" si="295"/>
        <v>-2.5727000000000002</v>
      </c>
      <c r="O230" s="37">
        <f t="shared" si="295"/>
        <v>-1.90754</v>
      </c>
      <c r="P230" s="37">
        <f t="shared" si="295"/>
        <v>-5.4221000000000004</v>
      </c>
      <c r="Q230" s="37">
        <f t="shared" si="295"/>
        <v>-1.2981799999999999</v>
      </c>
    </row>
    <row r="231" spans="1:17" ht="12" customHeight="1" x14ac:dyDescent="0.2">
      <c r="A231" s="50" t="s">
        <v>55</v>
      </c>
      <c r="B231" s="42" t="s">
        <v>2</v>
      </c>
      <c r="C231" s="43">
        <f t="shared" si="286"/>
        <v>-7.0625099999999996</v>
      </c>
      <c r="D231" s="43">
        <f t="shared" si="287"/>
        <v>-6.3483000000000001</v>
      </c>
      <c r="E231" s="43">
        <f t="shared" si="288"/>
        <v>-5.5652699999999999</v>
      </c>
      <c r="F231" s="43">
        <f t="shared" si="289"/>
        <v>-3.61938</v>
      </c>
      <c r="G231" s="43">
        <f t="shared" si="290"/>
        <v>-2.1602000000000001</v>
      </c>
      <c r="H231" s="43">
        <f t="shared" si="291"/>
        <v>-1.094E-2</v>
      </c>
      <c r="I231" s="43">
        <f t="shared" si="292"/>
        <v>3.4478499999999999</v>
      </c>
      <c r="J231" s="43">
        <f t="shared" si="293"/>
        <v>0.94120999999999999</v>
      </c>
      <c r="K231" s="43">
        <f t="shared" ref="K231:M231" si="309">ROUND((K206/J206)*100-100,5)</f>
        <v>-8.8000000000000005E-3</v>
      </c>
      <c r="L231" s="43">
        <f t="shared" si="309"/>
        <v>-0.62238000000000004</v>
      </c>
      <c r="M231" s="43">
        <f t="shared" si="309"/>
        <v>4.1266499999999997</v>
      </c>
      <c r="N231" s="43">
        <f t="shared" si="295"/>
        <v>0.84608000000000005</v>
      </c>
      <c r="O231" s="43">
        <f t="shared" si="295"/>
        <v>-1.0650999999999999</v>
      </c>
      <c r="P231" s="43">
        <f t="shared" si="295"/>
        <v>0.31745000000000001</v>
      </c>
      <c r="Q231" s="43">
        <f t="shared" si="295"/>
        <v>-1.05697</v>
      </c>
    </row>
    <row r="232" spans="1:17" ht="12" customHeight="1" x14ac:dyDescent="0.2">
      <c r="A232" s="51" t="s">
        <v>0</v>
      </c>
      <c r="B232" s="34"/>
      <c r="C232" s="37"/>
      <c r="D232" s="37"/>
      <c r="E232" s="37"/>
      <c r="F232" s="37"/>
      <c r="G232" s="37"/>
      <c r="H232" s="37"/>
      <c r="I232" s="37"/>
      <c r="J232" s="37"/>
      <c r="K232" s="37"/>
      <c r="L232" s="37"/>
      <c r="M232" s="37"/>
      <c r="N232" s="37"/>
      <c r="O232" s="37"/>
      <c r="P232" s="37"/>
      <c r="Q232" s="37"/>
    </row>
    <row r="233" spans="1:17" ht="12" customHeight="1" x14ac:dyDescent="0.2">
      <c r="A233" s="53" t="s">
        <v>36</v>
      </c>
      <c r="B233" s="34" t="s">
        <v>2</v>
      </c>
      <c r="C233" s="37">
        <f t="shared" ref="C233:C234" si="310">ROUND((C208/B208)*100-100,5)</f>
        <v>-9.8483699999999992</v>
      </c>
      <c r="D233" s="37">
        <f t="shared" ref="D233:D234" si="311">ROUND((D208/C208)*100-100,5)</f>
        <v>-9.8614700000000006</v>
      </c>
      <c r="E233" s="37">
        <f t="shared" ref="E233:E234" si="312">ROUND((E208/D208)*100-100,5)</f>
        <v>-5.8056700000000001</v>
      </c>
      <c r="F233" s="37">
        <f t="shared" ref="F233:F234" si="313">ROUND((F208/E208)*100-100,5)</f>
        <v>-2.9681099999999998</v>
      </c>
      <c r="G233" s="37">
        <f t="shared" ref="G233:G234" si="314">ROUND((G208/F208)*100-100,5)</f>
        <v>-5.57944</v>
      </c>
      <c r="H233" s="37">
        <f t="shared" ref="H233:H234" si="315">ROUND((H208/G208)*100-100,5)</f>
        <v>-3.4988299999999999</v>
      </c>
      <c r="I233" s="37">
        <f t="shared" ref="I233:I234" si="316">ROUND((I208/H208)*100-100,5)</f>
        <v>2.1293700000000002</v>
      </c>
      <c r="J233" s="37">
        <f t="shared" ref="J233:J234" si="317">ROUND((J208/I208)*100-100,5)</f>
        <v>-0.76261000000000001</v>
      </c>
      <c r="K233" s="37">
        <f t="shared" ref="K233:M233" si="318">ROUND((K208/J208)*100-100,5)</f>
        <v>-3.4676</v>
      </c>
      <c r="L233" s="37">
        <f t="shared" si="318"/>
        <v>0.59608000000000005</v>
      </c>
      <c r="M233" s="37">
        <f t="shared" si="318"/>
        <v>5.2588499999999998</v>
      </c>
      <c r="N233" s="37">
        <f t="shared" ref="N233:Q234" si="319">ROUND((N208/M208)*100-100,5)</f>
        <v>-1.0481100000000001</v>
      </c>
      <c r="O233" s="37">
        <f t="shared" si="319"/>
        <v>-6.09701</v>
      </c>
      <c r="P233" s="37">
        <f t="shared" si="319"/>
        <v>0.62178999999999995</v>
      </c>
      <c r="Q233" s="37">
        <f t="shared" si="319"/>
        <v>-1.04179</v>
      </c>
    </row>
    <row r="234" spans="1:17" ht="12" customHeight="1" x14ac:dyDescent="0.2">
      <c r="A234" s="53" t="s">
        <v>40</v>
      </c>
      <c r="B234" s="34" t="s">
        <v>2</v>
      </c>
      <c r="C234" s="37">
        <f t="shared" si="310"/>
        <v>-6.6439599999999999</v>
      </c>
      <c r="D234" s="37">
        <f t="shared" si="311"/>
        <v>-5.8385999999999996</v>
      </c>
      <c r="E234" s="37">
        <f t="shared" si="312"/>
        <v>-5.5318899999999998</v>
      </c>
      <c r="F234" s="37">
        <f t="shared" si="313"/>
        <v>-3.7095699999999998</v>
      </c>
      <c r="G234" s="37">
        <f t="shared" si="314"/>
        <v>-1.6830499999999999</v>
      </c>
      <c r="H234" s="37">
        <f t="shared" si="315"/>
        <v>0.45650000000000002</v>
      </c>
      <c r="I234" s="37">
        <f t="shared" si="316"/>
        <v>3.6175899999999999</v>
      </c>
      <c r="J234" s="37">
        <f t="shared" si="317"/>
        <v>1.15741</v>
      </c>
      <c r="K234" s="37">
        <f t="shared" ref="K234:M234" si="320">ROUND((K209/J209)*100-100,5)</f>
        <v>0.42176000000000002</v>
      </c>
      <c r="L234" s="37">
        <f t="shared" si="320"/>
        <v>-0.76817999999999997</v>
      </c>
      <c r="M234" s="37">
        <f t="shared" si="320"/>
        <v>3.9893100000000001</v>
      </c>
      <c r="N234" s="37">
        <f t="shared" si="319"/>
        <v>1.07867</v>
      </c>
      <c r="O234" s="37">
        <f t="shared" si="319"/>
        <v>-0.46023999999999998</v>
      </c>
      <c r="P234" s="37">
        <f t="shared" si="319"/>
        <v>0.28294000000000002</v>
      </c>
      <c r="Q234" s="37">
        <f t="shared" si="319"/>
        <v>-1.0587</v>
      </c>
    </row>
    <row r="235" spans="1:17" ht="12" customHeight="1" x14ac:dyDescent="0.2">
      <c r="A235" s="23"/>
      <c r="B235" s="19"/>
      <c r="C235" s="19"/>
      <c r="D235" s="19"/>
      <c r="E235" s="19"/>
      <c r="F235" s="19"/>
      <c r="G235" s="19"/>
      <c r="H235" s="19"/>
      <c r="I235" s="19"/>
    </row>
    <row r="236" spans="1:17" ht="11.25" customHeight="1" x14ac:dyDescent="0.2">
      <c r="A236" s="23"/>
      <c r="B236" s="56"/>
      <c r="C236" s="56"/>
      <c r="D236" s="56"/>
      <c r="E236" s="56"/>
      <c r="F236" s="56"/>
      <c r="G236" s="56"/>
      <c r="H236" s="56"/>
      <c r="I236" s="56"/>
      <c r="J236" s="56"/>
      <c r="K236" s="56"/>
      <c r="L236" s="56"/>
      <c r="M236" s="56"/>
      <c r="N236" s="56"/>
    </row>
    <row r="237" spans="1:17" s="22" customFormat="1" ht="12" customHeight="1" x14ac:dyDescent="0.2">
      <c r="A237" s="18"/>
      <c r="B237" s="182" t="s">
        <v>56</v>
      </c>
      <c r="C237" s="182"/>
      <c r="D237" s="182"/>
      <c r="E237" s="182"/>
      <c r="F237" s="182"/>
      <c r="G237" s="182"/>
      <c r="H237" s="182"/>
      <c r="I237" s="182"/>
      <c r="J237" s="182"/>
      <c r="K237" s="182"/>
      <c r="L237" s="182"/>
      <c r="M237" s="182"/>
      <c r="N237" s="182"/>
      <c r="O237" s="182"/>
      <c r="P237" s="182"/>
      <c r="Q237" s="182"/>
    </row>
    <row r="238" spans="1:17" ht="12" customHeight="1" x14ac:dyDescent="0.2">
      <c r="A238" s="52" t="s">
        <v>37</v>
      </c>
      <c r="B238" s="31">
        <f>ROUND((B187/B$206)*100,5)</f>
        <v>3.2726600000000001</v>
      </c>
      <c r="C238" s="31">
        <f t="shared" ref="C238:F238" si="321">ROUND((C187/C$206)*100,5)</f>
        <v>3.3845200000000002</v>
      </c>
      <c r="D238" s="31">
        <f t="shared" si="321"/>
        <v>3.45886</v>
      </c>
      <c r="E238" s="31">
        <f t="shared" si="321"/>
        <v>3.5393300000000001</v>
      </c>
      <c r="F238" s="31">
        <f t="shared" si="321"/>
        <v>3.4950100000000002</v>
      </c>
      <c r="G238" s="31">
        <f t="shared" ref="G238:I238" si="322">ROUND((G187/G$206)*100,5)</f>
        <v>3.4641000000000002</v>
      </c>
      <c r="H238" s="31">
        <f t="shared" si="322"/>
        <v>3.48855</v>
      </c>
      <c r="I238" s="31">
        <f t="shared" si="322"/>
        <v>3.5283699999999998</v>
      </c>
      <c r="J238" s="31">
        <f t="shared" ref="J238:M238" si="323">ROUND((J187/J$206)*100,5)</f>
        <v>3.5562399999999998</v>
      </c>
      <c r="K238" s="31">
        <f t="shared" si="323"/>
        <v>3.4408799999999999</v>
      </c>
      <c r="L238" s="31">
        <f t="shared" si="323"/>
        <v>3.4147699999999999</v>
      </c>
      <c r="M238" s="31">
        <f t="shared" si="323"/>
        <v>3.3430300000000002</v>
      </c>
      <c r="N238" s="31">
        <f t="shared" ref="N238:O241" si="324">ROUND((N187/N$206)*100,5)</f>
        <v>3.2820499999999999</v>
      </c>
      <c r="O238" s="31">
        <f t="shared" si="324"/>
        <v>3.3121</v>
      </c>
      <c r="P238" s="31">
        <f t="shared" ref="P238:Q238" si="325">ROUND((P187/P$206)*100,5)</f>
        <v>3.3918599999999999</v>
      </c>
      <c r="Q238" s="31">
        <f t="shared" si="325"/>
        <v>3.21461</v>
      </c>
    </row>
    <row r="239" spans="1:17" ht="12" customHeight="1" x14ac:dyDescent="0.2">
      <c r="A239" s="52" t="s">
        <v>38</v>
      </c>
      <c r="B239" s="31">
        <f>ROUND((B188/B$206)*100,5)</f>
        <v>4.0591200000000001</v>
      </c>
      <c r="C239" s="31">
        <f t="shared" ref="C239:F239" si="326">ROUND((C188/C$206)*100,5)</f>
        <v>3.86911</v>
      </c>
      <c r="D239" s="31">
        <f t="shared" si="326"/>
        <v>3.6345900000000002</v>
      </c>
      <c r="E239" s="31">
        <f t="shared" si="326"/>
        <v>3.5125099999999998</v>
      </c>
      <c r="F239" s="31">
        <f t="shared" si="326"/>
        <v>3.69536</v>
      </c>
      <c r="G239" s="31">
        <f t="shared" ref="G239:I239" si="327">ROUND((G188/G$206)*100,5)</f>
        <v>3.42604</v>
      </c>
      <c r="H239" s="31">
        <f t="shared" si="327"/>
        <v>3.2360500000000001</v>
      </c>
      <c r="I239" s="31">
        <f t="shared" si="327"/>
        <v>3.1324299999999998</v>
      </c>
      <c r="J239" s="31">
        <f t="shared" ref="J239:M239" si="328">ROUND((J188/J$206)*100,5)</f>
        <v>2.9213399999999998</v>
      </c>
      <c r="K239" s="31">
        <f t="shared" si="328"/>
        <v>2.5016600000000002</v>
      </c>
      <c r="L239" s="31">
        <f t="shared" si="328"/>
        <v>2.5628700000000002</v>
      </c>
      <c r="M239" s="31">
        <f t="shared" si="328"/>
        <v>2.5572900000000001</v>
      </c>
      <c r="N239" s="31">
        <f t="shared" si="324"/>
        <v>2.4149500000000002</v>
      </c>
      <c r="O239" s="31">
        <f t="shared" si="324"/>
        <v>2.4165899999999998</v>
      </c>
      <c r="P239" s="31">
        <f t="shared" ref="P239:Q239" si="329">ROUND((P188/P$206)*100,5)</f>
        <v>2.4133900000000001</v>
      </c>
      <c r="Q239" s="31">
        <f t="shared" si="329"/>
        <v>2.4485800000000002</v>
      </c>
    </row>
    <row r="240" spans="1:17" ht="12" customHeight="1" x14ac:dyDescent="0.2">
      <c r="A240" s="52" t="s">
        <v>39</v>
      </c>
      <c r="B240" s="31">
        <f t="shared" ref="B240:M240" si="330">ROUND((B189/B$206)*100,5)</f>
        <v>2.0290499999999998</v>
      </c>
      <c r="C240" s="31">
        <f t="shared" si="330"/>
        <v>2.02597</v>
      </c>
      <c r="D240" s="31">
        <f t="shared" si="330"/>
        <v>1.9295100000000001</v>
      </c>
      <c r="E240" s="31">
        <f t="shared" si="330"/>
        <v>1.8035000000000001</v>
      </c>
      <c r="F240" s="31">
        <f t="shared" si="330"/>
        <v>1.72268</v>
      </c>
      <c r="G240" s="31">
        <f t="shared" ref="G240:I240" si="331">ROUND((G189/G$206)*100,5)</f>
        <v>1.5607500000000001</v>
      </c>
      <c r="H240" s="31">
        <f t="shared" si="331"/>
        <v>1.5071000000000001</v>
      </c>
      <c r="I240" s="31">
        <f t="shared" si="331"/>
        <v>1.5854600000000001</v>
      </c>
      <c r="J240" s="31">
        <f t="shared" si="330"/>
        <v>1.55559</v>
      </c>
      <c r="K240" s="31">
        <f t="shared" si="330"/>
        <v>1.82857</v>
      </c>
      <c r="L240" s="31">
        <f t="shared" si="330"/>
        <v>1.9530400000000001</v>
      </c>
      <c r="M240" s="31">
        <f t="shared" si="330"/>
        <v>2.1947999999999999</v>
      </c>
      <c r="N240" s="31">
        <f t="shared" si="324"/>
        <v>2.07999</v>
      </c>
      <c r="O240" s="31">
        <f t="shared" si="324"/>
        <v>1.5779099999999999</v>
      </c>
      <c r="P240" s="31">
        <f t="shared" ref="P240:Q240" si="332">ROUND((P189/P$206)*100,5)</f>
        <v>1.4401900000000001</v>
      </c>
      <c r="Q240" s="31">
        <f t="shared" si="332"/>
        <v>1.5369600000000001</v>
      </c>
    </row>
    <row r="241" spans="1:17" ht="12" customHeight="1" x14ac:dyDescent="0.2">
      <c r="A241" s="52" t="s">
        <v>34</v>
      </c>
      <c r="B241" s="31">
        <f t="shared" ref="B241:M241" si="333">ROUND((B190/B$206)*100,5)</f>
        <v>3.70065</v>
      </c>
      <c r="C241" s="31">
        <f t="shared" si="333"/>
        <v>3.3903599999999998</v>
      </c>
      <c r="D241" s="31">
        <f t="shared" si="333"/>
        <v>3.1717</v>
      </c>
      <c r="E241" s="31">
        <f t="shared" si="333"/>
        <v>3.3082699999999998</v>
      </c>
      <c r="F241" s="31">
        <f t="shared" si="333"/>
        <v>3.3327599999999999</v>
      </c>
      <c r="G241" s="31">
        <f t="shared" ref="G241:I241" si="334">ROUND((G190/G$206)*100,5)</f>
        <v>3.3669699999999998</v>
      </c>
      <c r="H241" s="31">
        <f t="shared" si="334"/>
        <v>3.1739199999999999</v>
      </c>
      <c r="I241" s="31">
        <f t="shared" si="334"/>
        <v>3.0139800000000001</v>
      </c>
      <c r="J241" s="31">
        <f t="shared" si="333"/>
        <v>3.03701</v>
      </c>
      <c r="K241" s="31">
        <f t="shared" si="333"/>
        <v>2.91615</v>
      </c>
      <c r="L241" s="31">
        <f t="shared" si="333"/>
        <v>2.8875999999999999</v>
      </c>
      <c r="M241" s="31">
        <f t="shared" si="333"/>
        <v>2.8408000000000002</v>
      </c>
      <c r="N241" s="31">
        <f t="shared" si="324"/>
        <v>2.9535200000000001</v>
      </c>
      <c r="O241" s="31">
        <f t="shared" si="324"/>
        <v>2.8781500000000002</v>
      </c>
      <c r="P241" s="31">
        <f t="shared" ref="P241:Q241" si="335">ROUND((P190/P$206)*100,5)</f>
        <v>2.9702000000000002</v>
      </c>
      <c r="Q241" s="31">
        <f t="shared" si="335"/>
        <v>3.0170699999999999</v>
      </c>
    </row>
    <row r="242" spans="1:17" ht="12" customHeight="1" x14ac:dyDescent="0.2">
      <c r="A242" s="29"/>
      <c r="B242" s="31"/>
      <c r="C242" s="31"/>
      <c r="D242" s="31"/>
      <c r="E242" s="31"/>
      <c r="F242" s="31"/>
      <c r="G242" s="31"/>
      <c r="H242" s="31"/>
      <c r="I242" s="31"/>
      <c r="J242" s="31"/>
      <c r="K242" s="31"/>
      <c r="L242" s="31"/>
      <c r="M242" s="31"/>
      <c r="N242" s="31"/>
      <c r="O242" s="31"/>
      <c r="P242" s="31"/>
      <c r="Q242" s="31"/>
    </row>
    <row r="243" spans="1:17" ht="12" customHeight="1" x14ac:dyDescent="0.2">
      <c r="A243" s="52" t="s">
        <v>41</v>
      </c>
      <c r="B243" s="31">
        <f t="shared" ref="B243:M243" si="336">ROUND((B192/B$206)*100,5)</f>
        <v>5.43058</v>
      </c>
      <c r="C243" s="31">
        <f t="shared" si="336"/>
        <v>5.4097499999999998</v>
      </c>
      <c r="D243" s="31">
        <f t="shared" si="336"/>
        <v>5.4129199999999997</v>
      </c>
      <c r="E243" s="31">
        <f t="shared" si="336"/>
        <v>5.3461400000000001</v>
      </c>
      <c r="F243" s="31">
        <f t="shared" si="336"/>
        <v>5.5092299999999996</v>
      </c>
      <c r="G243" s="31">
        <f t="shared" ref="G243:I243" si="337">ROUND((G192/G$206)*100,5)</f>
        <v>5.5065999999999997</v>
      </c>
      <c r="H243" s="31">
        <f t="shared" si="337"/>
        <v>5.5343299999999997</v>
      </c>
      <c r="I243" s="31">
        <f t="shared" si="337"/>
        <v>5.5825300000000002</v>
      </c>
      <c r="J243" s="31">
        <f t="shared" si="336"/>
        <v>5.5640099999999997</v>
      </c>
      <c r="K243" s="31">
        <f t="shared" si="336"/>
        <v>5.5858699999999999</v>
      </c>
      <c r="L243" s="31">
        <f t="shared" si="336"/>
        <v>5.5947100000000001</v>
      </c>
      <c r="M243" s="31">
        <f t="shared" si="336"/>
        <v>5.5345800000000001</v>
      </c>
      <c r="N243" s="31">
        <f t="shared" ref="N243:O256" si="338">ROUND((N192/N$206)*100,5)</f>
        <v>5.5463899999999997</v>
      </c>
      <c r="O243" s="31">
        <f t="shared" si="338"/>
        <v>5.64222</v>
      </c>
      <c r="P243" s="31">
        <f t="shared" ref="P243:Q243" si="339">ROUND((P192/P$206)*100,5)</f>
        <v>5.4900200000000003</v>
      </c>
      <c r="Q243" s="31">
        <f t="shared" si="339"/>
        <v>5.5139100000000001</v>
      </c>
    </row>
    <row r="244" spans="1:17" ht="12" customHeight="1" x14ac:dyDescent="0.2">
      <c r="A244" s="52" t="s">
        <v>42</v>
      </c>
      <c r="B244" s="31">
        <f t="shared" ref="B244:M244" si="340">ROUND((B193/B$206)*100,5)</f>
        <v>5.6700100000000004</v>
      </c>
      <c r="C244" s="31">
        <f t="shared" si="340"/>
        <v>5.8877800000000002</v>
      </c>
      <c r="D244" s="31">
        <f t="shared" si="340"/>
        <v>5.8797199999999998</v>
      </c>
      <c r="E244" s="31">
        <f t="shared" si="340"/>
        <v>5.8041299999999998</v>
      </c>
      <c r="F244" s="31">
        <f t="shared" si="340"/>
        <v>5.8264500000000004</v>
      </c>
      <c r="G244" s="31">
        <f t="shared" ref="G244:I244" si="341">ROUND((G193/G$206)*100,5)</f>
        <v>5.8597000000000001</v>
      </c>
      <c r="H244" s="31">
        <f t="shared" si="341"/>
        <v>5.8332100000000002</v>
      </c>
      <c r="I244" s="31">
        <f t="shared" si="341"/>
        <v>5.88584</v>
      </c>
      <c r="J244" s="31">
        <f t="shared" si="340"/>
        <v>5.8992599999999999</v>
      </c>
      <c r="K244" s="31">
        <f t="shared" si="340"/>
        <v>5.9953399999999997</v>
      </c>
      <c r="L244" s="31">
        <f t="shared" si="340"/>
        <v>6.06663</v>
      </c>
      <c r="M244" s="31">
        <f t="shared" si="340"/>
        <v>6.18424</v>
      </c>
      <c r="N244" s="31">
        <f t="shared" si="338"/>
        <v>6.3303500000000001</v>
      </c>
      <c r="O244" s="31">
        <f t="shared" si="338"/>
        <v>6.2832100000000004</v>
      </c>
      <c r="P244" s="31">
        <f t="shared" ref="P244:Q244" si="342">ROUND((P193/P$206)*100,5)</f>
        <v>6.2762799999999999</v>
      </c>
      <c r="Q244" s="31">
        <f t="shared" si="342"/>
        <v>6.1842300000000003</v>
      </c>
    </row>
    <row r="245" spans="1:17" ht="12" customHeight="1" x14ac:dyDescent="0.2">
      <c r="A245" s="52" t="s">
        <v>43</v>
      </c>
      <c r="B245" s="31">
        <f t="shared" ref="B245:M245" si="343">ROUND((B194/B$206)*100,5)</f>
        <v>5.6225300000000002</v>
      </c>
      <c r="C245" s="31">
        <f t="shared" si="343"/>
        <v>5.4622999999999999</v>
      </c>
      <c r="D245" s="31">
        <f t="shared" si="343"/>
        <v>5.4261699999999999</v>
      </c>
      <c r="E245" s="31">
        <f t="shared" si="343"/>
        <v>5.62629</v>
      </c>
      <c r="F245" s="31">
        <f t="shared" si="343"/>
        <v>5.7275600000000004</v>
      </c>
      <c r="G245" s="31">
        <f t="shared" ref="G245:I245" si="344">ROUND((G194/G$206)*100,5)</f>
        <v>5.6002299999999998</v>
      </c>
      <c r="H245" s="31">
        <f t="shared" si="344"/>
        <v>5.45425</v>
      </c>
      <c r="I245" s="31">
        <f t="shared" si="344"/>
        <v>5.47044</v>
      </c>
      <c r="J245" s="31">
        <f t="shared" si="343"/>
        <v>5.5032399999999999</v>
      </c>
      <c r="K245" s="31">
        <f t="shared" si="343"/>
        <v>5.4408599999999998</v>
      </c>
      <c r="L245" s="31">
        <f t="shared" si="343"/>
        <v>5.5086700000000004</v>
      </c>
      <c r="M245" s="31">
        <f t="shared" si="343"/>
        <v>5.5349899999999996</v>
      </c>
      <c r="N245" s="31">
        <f t="shared" si="338"/>
        <v>5.4773100000000001</v>
      </c>
      <c r="O245" s="31">
        <f t="shared" si="338"/>
        <v>5.5675299999999996</v>
      </c>
      <c r="P245" s="31">
        <f t="shared" ref="P245:Q245" si="345">ROUND((P194/P$206)*100,5)</f>
        <v>5.5175400000000003</v>
      </c>
      <c r="Q245" s="31">
        <f t="shared" si="345"/>
        <v>5.4284299999999996</v>
      </c>
    </row>
    <row r="246" spans="1:17" ht="12" customHeight="1" x14ac:dyDescent="0.2">
      <c r="A246" s="52" t="s">
        <v>44</v>
      </c>
      <c r="B246" s="31">
        <f t="shared" ref="B246:M246" si="346">ROUND((B195/B$206)*100,5)</f>
        <v>5.4519500000000001</v>
      </c>
      <c r="C246" s="31">
        <f t="shared" si="346"/>
        <v>5.3838499999999998</v>
      </c>
      <c r="D246" s="31">
        <f t="shared" si="346"/>
        <v>5.4452600000000002</v>
      </c>
      <c r="E246" s="31">
        <f t="shared" si="346"/>
        <v>5.3391200000000003</v>
      </c>
      <c r="F246" s="31">
        <f t="shared" si="346"/>
        <v>5.4124699999999999</v>
      </c>
      <c r="G246" s="31">
        <f t="shared" ref="G246:I246" si="347">ROUND((G195/G$206)*100,5)</f>
        <v>5.5608500000000003</v>
      </c>
      <c r="H246" s="31">
        <f t="shared" si="347"/>
        <v>5.7273100000000001</v>
      </c>
      <c r="I246" s="31">
        <f t="shared" si="347"/>
        <v>5.8925999999999998</v>
      </c>
      <c r="J246" s="31">
        <f t="shared" si="346"/>
        <v>6.0941299999999998</v>
      </c>
      <c r="K246" s="31">
        <f t="shared" si="346"/>
        <v>6.0975999999999999</v>
      </c>
      <c r="L246" s="31">
        <f t="shared" si="346"/>
        <v>6.1256700000000004</v>
      </c>
      <c r="M246" s="31">
        <f t="shared" si="346"/>
        <v>6.2097499999999997</v>
      </c>
      <c r="N246" s="31">
        <f t="shared" si="338"/>
        <v>6.1476100000000002</v>
      </c>
      <c r="O246" s="31">
        <f t="shared" si="338"/>
        <v>6.2957999999999998</v>
      </c>
      <c r="P246" s="31">
        <f t="shared" ref="P246:Q246" si="348">ROUND((P195/P$206)*100,5)</f>
        <v>6.2544300000000002</v>
      </c>
      <c r="Q246" s="31">
        <f t="shared" si="348"/>
        <v>6.3412800000000002</v>
      </c>
    </row>
    <row r="247" spans="1:17" ht="12" customHeight="1" x14ac:dyDescent="0.2">
      <c r="A247" s="52" t="s">
        <v>45</v>
      </c>
      <c r="B247" s="31">
        <f t="shared" ref="B247:M247" si="349">ROUND((B196/B$206)*100,5)</f>
        <v>6.5093800000000002</v>
      </c>
      <c r="C247" s="31">
        <f t="shared" si="349"/>
        <v>6.3442800000000004</v>
      </c>
      <c r="D247" s="31">
        <f t="shared" si="349"/>
        <v>6.17</v>
      </c>
      <c r="E247" s="31">
        <f t="shared" si="349"/>
        <v>6.0541700000000001</v>
      </c>
      <c r="F247" s="31">
        <f t="shared" si="349"/>
        <v>6.08887</v>
      </c>
      <c r="G247" s="31">
        <f t="shared" ref="G247:I247" si="350">ROUND((G196/G$206)*100,5)</f>
        <v>6.0286</v>
      </c>
      <c r="H247" s="31">
        <f t="shared" si="350"/>
        <v>6.0428199999999999</v>
      </c>
      <c r="I247" s="31">
        <f t="shared" si="350"/>
        <v>6.0398100000000001</v>
      </c>
      <c r="J247" s="31">
        <f t="shared" si="349"/>
        <v>5.9386599999999996</v>
      </c>
      <c r="K247" s="31">
        <f t="shared" si="349"/>
        <v>5.9144500000000004</v>
      </c>
      <c r="L247" s="31">
        <f t="shared" si="349"/>
        <v>5.8296099999999997</v>
      </c>
      <c r="M247" s="31">
        <f t="shared" si="349"/>
        <v>5.69862</v>
      </c>
      <c r="N247" s="31">
        <f t="shared" si="338"/>
        <v>5.7857500000000002</v>
      </c>
      <c r="O247" s="31">
        <f t="shared" si="338"/>
        <v>5.8277400000000004</v>
      </c>
      <c r="P247" s="31">
        <f t="shared" ref="P247:Q247" si="351">ROUND((P196/P$206)*100,5)</f>
        <v>5.97926</v>
      </c>
      <c r="Q247" s="31">
        <f t="shared" si="351"/>
        <v>6.0586700000000002</v>
      </c>
    </row>
    <row r="248" spans="1:17" ht="12" customHeight="1" x14ac:dyDescent="0.2">
      <c r="A248" s="52" t="s">
        <v>46</v>
      </c>
      <c r="B248" s="31">
        <f t="shared" ref="B248:M248" si="352">ROUND((B197/B$206)*100,5)</f>
        <v>8.1409599999999998</v>
      </c>
      <c r="C248" s="31">
        <f t="shared" si="352"/>
        <v>8.2545699999999993</v>
      </c>
      <c r="D248" s="31">
        <f t="shared" si="352"/>
        <v>8.2386199999999992</v>
      </c>
      <c r="E248" s="31">
        <f t="shared" si="352"/>
        <v>8.2975100000000008</v>
      </c>
      <c r="F248" s="31">
        <f t="shared" si="352"/>
        <v>8.3338300000000007</v>
      </c>
      <c r="G248" s="31">
        <f t="shared" ref="G248:I248" si="353">ROUND((G197/G$206)*100,5)</f>
        <v>8.4255099999999992</v>
      </c>
      <c r="H248" s="31">
        <f t="shared" si="353"/>
        <v>8.1485599999999998</v>
      </c>
      <c r="I248" s="31">
        <f t="shared" si="353"/>
        <v>8.1586999999999996</v>
      </c>
      <c r="J248" s="31">
        <f t="shared" si="352"/>
        <v>8.1651799999999994</v>
      </c>
      <c r="K248" s="31">
        <f t="shared" si="352"/>
        <v>8.1633899999999997</v>
      </c>
      <c r="L248" s="31">
        <f t="shared" si="352"/>
        <v>8.3401899999999998</v>
      </c>
      <c r="M248" s="31">
        <f t="shared" si="352"/>
        <v>8.4547699999999999</v>
      </c>
      <c r="N248" s="31">
        <f t="shared" si="338"/>
        <v>8.5159699999999994</v>
      </c>
      <c r="O248" s="31">
        <f t="shared" si="338"/>
        <v>8.4631299999999996</v>
      </c>
      <c r="P248" s="31">
        <f t="shared" ref="P248:Q248" si="354">ROUND((P197/P$206)*100,5)</f>
        <v>8.6690299999999993</v>
      </c>
      <c r="Q248" s="31">
        <f t="shared" si="354"/>
        <v>8.5780100000000008</v>
      </c>
    </row>
    <row r="249" spans="1:17" ht="12" customHeight="1" x14ac:dyDescent="0.2">
      <c r="A249" s="52" t="s">
        <v>47</v>
      </c>
      <c r="B249" s="31">
        <f t="shared" ref="B249:M249" si="355">ROUND((B198/B$206)*100,5)</f>
        <v>5.8511100000000003</v>
      </c>
      <c r="C249" s="31">
        <f t="shared" si="355"/>
        <v>5.85677</v>
      </c>
      <c r="D249" s="31">
        <f t="shared" si="355"/>
        <v>6.0156999999999998</v>
      </c>
      <c r="E249" s="31">
        <f t="shared" si="355"/>
        <v>6.4527400000000004</v>
      </c>
      <c r="F249" s="31">
        <f t="shared" si="355"/>
        <v>6.05891</v>
      </c>
      <c r="G249" s="31">
        <f t="shared" ref="G249:I249" si="356">ROUND((G198/G$206)*100,5)</f>
        <v>6.0189700000000004</v>
      </c>
      <c r="H249" s="31">
        <f t="shared" si="356"/>
        <v>5.8340899999999998</v>
      </c>
      <c r="I249" s="31">
        <f t="shared" si="356"/>
        <v>5.90191</v>
      </c>
      <c r="J249" s="31">
        <f t="shared" si="355"/>
        <v>6.0706600000000002</v>
      </c>
      <c r="K249" s="31">
        <f t="shared" si="355"/>
        <v>6.0988600000000002</v>
      </c>
      <c r="L249" s="31">
        <f t="shared" si="355"/>
        <v>6.0042099999999996</v>
      </c>
      <c r="M249" s="31">
        <f t="shared" si="355"/>
        <v>5.9132800000000003</v>
      </c>
      <c r="N249" s="31">
        <f t="shared" si="338"/>
        <v>5.8596500000000002</v>
      </c>
      <c r="O249" s="31">
        <f t="shared" si="338"/>
        <v>5.9462799999999998</v>
      </c>
      <c r="P249" s="31">
        <f t="shared" ref="P249:Q249" si="357">ROUND((P198/P$206)*100,5)</f>
        <v>6.0120300000000002</v>
      </c>
      <c r="Q249" s="31">
        <f t="shared" si="357"/>
        <v>6.0026400000000004</v>
      </c>
    </row>
    <row r="250" spans="1:17" ht="12" customHeight="1" x14ac:dyDescent="0.2">
      <c r="A250" s="52" t="s">
        <v>48</v>
      </c>
      <c r="B250" s="31">
        <f t="shared" ref="B250:M250" si="358">ROUND((B199/B$206)*100,5)</f>
        <v>8.9531899999999993</v>
      </c>
      <c r="C250" s="31">
        <f t="shared" si="358"/>
        <v>9.0150400000000008</v>
      </c>
      <c r="D250" s="31">
        <f t="shared" si="358"/>
        <v>8.9832300000000007</v>
      </c>
      <c r="E250" s="31">
        <f t="shared" si="358"/>
        <v>8.7422900000000006</v>
      </c>
      <c r="F250" s="31">
        <f t="shared" si="358"/>
        <v>8.5397499999999997</v>
      </c>
      <c r="G250" s="31">
        <f t="shared" ref="G250:I250" si="359">ROUND((G199/G$206)*100,5)</f>
        <v>8.5182699999999993</v>
      </c>
      <c r="H250" s="31">
        <f t="shared" si="359"/>
        <v>8.5270799999999998</v>
      </c>
      <c r="I250" s="31">
        <f t="shared" si="359"/>
        <v>8.5254499999999993</v>
      </c>
      <c r="J250" s="31">
        <f t="shared" si="358"/>
        <v>8.4359000000000002</v>
      </c>
      <c r="K250" s="31">
        <f t="shared" si="358"/>
        <v>8.2979199999999995</v>
      </c>
      <c r="L250" s="31">
        <f t="shared" si="358"/>
        <v>8.3207900000000006</v>
      </c>
      <c r="M250" s="31">
        <f t="shared" si="358"/>
        <v>8.1647800000000004</v>
      </c>
      <c r="N250" s="31">
        <f t="shared" si="338"/>
        <v>8.1384500000000006</v>
      </c>
      <c r="O250" s="31">
        <f t="shared" si="338"/>
        <v>8.2796500000000002</v>
      </c>
      <c r="P250" s="31">
        <f t="shared" ref="P250:Q250" si="360">ROUND((P199/P$206)*100,5)</f>
        <v>8.3376199999999994</v>
      </c>
      <c r="Q250" s="31">
        <f t="shared" si="360"/>
        <v>8.3747399999999992</v>
      </c>
    </row>
    <row r="251" spans="1:17" ht="12" customHeight="1" x14ac:dyDescent="0.2">
      <c r="A251" s="52" t="s">
        <v>49</v>
      </c>
      <c r="B251" s="31">
        <f t="shared" ref="B251:M251" si="361">ROUND((B200/B$206)*100,5)</f>
        <v>4.4891399999999999</v>
      </c>
      <c r="C251" s="31">
        <f t="shared" si="361"/>
        <v>4.6948999999999996</v>
      </c>
      <c r="D251" s="31">
        <f t="shared" si="361"/>
        <v>4.7240399999999996</v>
      </c>
      <c r="E251" s="31">
        <f t="shared" si="361"/>
        <v>4.6942199999999996</v>
      </c>
      <c r="F251" s="31">
        <f t="shared" si="361"/>
        <v>4.7009699999999999</v>
      </c>
      <c r="G251" s="31">
        <f t="shared" ref="G251:I251" si="362">ROUND((G200/G$206)*100,5)</f>
        <v>4.78857</v>
      </c>
      <c r="H251" s="31">
        <f t="shared" si="362"/>
        <v>4.8897500000000003</v>
      </c>
      <c r="I251" s="31">
        <f t="shared" si="362"/>
        <v>4.6227099999999997</v>
      </c>
      <c r="J251" s="31">
        <f t="shared" si="361"/>
        <v>4.5821199999999997</v>
      </c>
      <c r="K251" s="31">
        <f t="shared" si="361"/>
        <v>4.5644999999999998</v>
      </c>
      <c r="L251" s="31">
        <f t="shared" si="361"/>
        <v>4.6538199999999996</v>
      </c>
      <c r="M251" s="31">
        <f t="shared" si="361"/>
        <v>4.5459300000000002</v>
      </c>
      <c r="N251" s="31">
        <f t="shared" si="338"/>
        <v>4.6680400000000004</v>
      </c>
      <c r="O251" s="31">
        <f t="shared" si="338"/>
        <v>4.7028699999999999</v>
      </c>
      <c r="P251" s="31">
        <f t="shared" ref="P251:Q251" si="363">ROUND((P200/P$206)*100,5)</f>
        <v>4.7575900000000004</v>
      </c>
      <c r="Q251" s="31">
        <f t="shared" si="363"/>
        <v>4.6922600000000001</v>
      </c>
    </row>
    <row r="252" spans="1:17" ht="12" customHeight="1" x14ac:dyDescent="0.2">
      <c r="A252" s="52" t="s">
        <v>50</v>
      </c>
      <c r="B252" s="31">
        <f t="shared" ref="B252:M252" si="364">ROUND((B201/B$206)*100,5)</f>
        <v>7.8018200000000002</v>
      </c>
      <c r="C252" s="31">
        <f t="shared" si="364"/>
        <v>7.6882400000000004</v>
      </c>
      <c r="D252" s="31">
        <f t="shared" si="364"/>
        <v>7.73325</v>
      </c>
      <c r="E252" s="31">
        <f t="shared" si="364"/>
        <v>7.5172699999999999</v>
      </c>
      <c r="F252" s="31">
        <f t="shared" si="364"/>
        <v>7.4476599999999999</v>
      </c>
      <c r="G252" s="31">
        <f t="shared" ref="G252:I252" si="365">ROUND((G201/G$206)*100,5)</f>
        <v>7.2646800000000002</v>
      </c>
      <c r="H252" s="31">
        <f t="shared" si="365"/>
        <v>7.3766299999999996</v>
      </c>
      <c r="I252" s="31">
        <f t="shared" si="365"/>
        <v>7.4416900000000004</v>
      </c>
      <c r="J252" s="31">
        <f t="shared" si="364"/>
        <v>7.3224299999999998</v>
      </c>
      <c r="K252" s="31">
        <f t="shared" si="364"/>
        <v>7.4374900000000004</v>
      </c>
      <c r="L252" s="31">
        <f t="shared" si="364"/>
        <v>7.29176</v>
      </c>
      <c r="M252" s="31">
        <f t="shared" si="364"/>
        <v>7.32315</v>
      </c>
      <c r="N252" s="31">
        <f t="shared" si="338"/>
        <v>7.1962400000000004</v>
      </c>
      <c r="O252" s="31">
        <f t="shared" si="338"/>
        <v>7.2343400000000004</v>
      </c>
      <c r="P252" s="31">
        <f t="shared" ref="P252:Q252" si="366">ROUND((P201/P$206)*100,5)</f>
        <v>7.13375</v>
      </c>
      <c r="Q252" s="31">
        <f t="shared" si="366"/>
        <v>7.2070999999999996</v>
      </c>
    </row>
    <row r="253" spans="1:17" ht="12" customHeight="1" x14ac:dyDescent="0.2">
      <c r="A253" s="52" t="s">
        <v>51</v>
      </c>
      <c r="B253" s="31">
        <f t="shared" ref="B253:M253" si="367">ROUND((B202/B$206)*100,5)</f>
        <v>3.6433399999999998</v>
      </c>
      <c r="C253" s="31">
        <f t="shared" si="367"/>
        <v>3.6976100000000001</v>
      </c>
      <c r="D253" s="31">
        <f t="shared" si="367"/>
        <v>3.7503199999999999</v>
      </c>
      <c r="E253" s="31">
        <f t="shared" si="367"/>
        <v>3.8739599999999998</v>
      </c>
      <c r="F253" s="31">
        <f t="shared" si="367"/>
        <v>3.9171200000000002</v>
      </c>
      <c r="G253" s="31">
        <f t="shared" ref="G253:I253" si="368">ROUND((G202/G$206)*100,5)</f>
        <v>3.9510999999999998</v>
      </c>
      <c r="H253" s="31">
        <f t="shared" si="368"/>
        <v>3.9799799999999999</v>
      </c>
      <c r="I253" s="31">
        <f t="shared" si="368"/>
        <v>3.9928400000000002</v>
      </c>
      <c r="J253" s="31">
        <f t="shared" si="367"/>
        <v>3.9832700000000001</v>
      </c>
      <c r="K253" s="31">
        <f t="shared" si="367"/>
        <v>4.1319900000000001</v>
      </c>
      <c r="L253" s="31">
        <f t="shared" si="367"/>
        <v>4.1118899999999998</v>
      </c>
      <c r="M253" s="31">
        <f t="shared" si="367"/>
        <v>3.9870100000000002</v>
      </c>
      <c r="N253" s="31">
        <f t="shared" si="338"/>
        <v>3.96801</v>
      </c>
      <c r="O253" s="31">
        <f t="shared" si="338"/>
        <v>4.0781200000000002</v>
      </c>
      <c r="P253" s="31">
        <f t="shared" ref="P253:Q253" si="369">ROUND((P202/P$206)*100,5)</f>
        <v>4.0461999999999998</v>
      </c>
      <c r="Q253" s="31">
        <f t="shared" si="369"/>
        <v>4.0002599999999999</v>
      </c>
    </row>
    <row r="254" spans="1:17" ht="12" customHeight="1" x14ac:dyDescent="0.2">
      <c r="A254" s="52" t="s">
        <v>52</v>
      </c>
      <c r="B254" s="31">
        <f t="shared" ref="B254:M254" si="370">ROUND((B203/B$206)*100,5)</f>
        <v>7.2876899999999996</v>
      </c>
      <c r="C254" s="31">
        <f t="shared" si="370"/>
        <v>7.2623899999999999</v>
      </c>
      <c r="D254" s="31">
        <f t="shared" si="370"/>
        <v>7.2251599999999998</v>
      </c>
      <c r="E254" s="31">
        <f t="shared" si="370"/>
        <v>7.2944599999999999</v>
      </c>
      <c r="F254" s="31">
        <f t="shared" si="370"/>
        <v>7.3183800000000003</v>
      </c>
      <c r="G254" s="31">
        <f t="shared" ref="G254:I254" si="371">ROUND((G203/G$206)*100,5)</f>
        <v>7.5941599999999996</v>
      </c>
      <c r="H254" s="31">
        <f t="shared" si="371"/>
        <v>7.6457499999999996</v>
      </c>
      <c r="I254" s="31">
        <f t="shared" si="371"/>
        <v>7.3723099999999997</v>
      </c>
      <c r="J254" s="31">
        <f t="shared" si="370"/>
        <v>7.2851299999999997</v>
      </c>
      <c r="K254" s="31">
        <f t="shared" si="370"/>
        <v>7.4454500000000001</v>
      </c>
      <c r="L254" s="31">
        <f t="shared" si="370"/>
        <v>7.3689400000000003</v>
      </c>
      <c r="M254" s="31">
        <f t="shared" si="370"/>
        <v>7.2255399999999996</v>
      </c>
      <c r="N254" s="31">
        <f t="shared" si="338"/>
        <v>7.3135199999999996</v>
      </c>
      <c r="O254" s="31">
        <f t="shared" si="338"/>
        <v>7.2359600000000004</v>
      </c>
      <c r="P254" s="31">
        <f t="shared" ref="P254:Q254" si="372">ROUND((P203/P$206)*100,5)</f>
        <v>7.2915700000000001</v>
      </c>
      <c r="Q254" s="31">
        <f t="shared" si="372"/>
        <v>7.2410399999999999</v>
      </c>
    </row>
    <row r="255" spans="1:17" ht="12" customHeight="1" x14ac:dyDescent="0.2">
      <c r="A255" s="52" t="s">
        <v>53</v>
      </c>
      <c r="B255" s="31">
        <f t="shared" ref="B255:M255" si="373">ROUND((B204/B$206)*100,5)</f>
        <v>6.5453200000000002</v>
      </c>
      <c r="C255" s="31">
        <f t="shared" si="373"/>
        <v>6.85588</v>
      </c>
      <c r="D255" s="31">
        <f t="shared" si="373"/>
        <v>7.4850500000000002</v>
      </c>
      <c r="E255" s="31">
        <f t="shared" si="373"/>
        <v>7.5362499999999999</v>
      </c>
      <c r="F255" s="31">
        <f t="shared" si="373"/>
        <v>7.66343</v>
      </c>
      <c r="G255" s="31">
        <f t="shared" ref="G255:I255" si="374">ROUND((G204/G$206)*100,5)</f>
        <v>7.8851300000000002</v>
      </c>
      <c r="H255" s="31">
        <f t="shared" si="374"/>
        <v>8.3835499999999996</v>
      </c>
      <c r="I255" s="31">
        <f t="shared" si="374"/>
        <v>8.7128499999999995</v>
      </c>
      <c r="J255" s="31">
        <f t="shared" si="373"/>
        <v>8.9128000000000007</v>
      </c>
      <c r="K255" s="31">
        <f t="shared" si="373"/>
        <v>8.8150999999999993</v>
      </c>
      <c r="L255" s="31">
        <f t="shared" si="373"/>
        <v>8.6345600000000005</v>
      </c>
      <c r="M255" s="31">
        <f t="shared" si="373"/>
        <v>8.7301800000000007</v>
      </c>
      <c r="N255" s="31">
        <f t="shared" si="338"/>
        <v>8.9533400000000007</v>
      </c>
      <c r="O255" s="31">
        <f t="shared" si="338"/>
        <v>8.9352499999999999</v>
      </c>
      <c r="P255" s="31">
        <f t="shared" ref="P255:Q255" si="375">ROUND((P204/P$206)*100,5)</f>
        <v>9.0004500000000007</v>
      </c>
      <c r="Q255" s="31">
        <f t="shared" si="375"/>
        <v>9.1538599999999999</v>
      </c>
    </row>
    <row r="256" spans="1:17" ht="12" customHeight="1" x14ac:dyDescent="0.2">
      <c r="A256" s="52" t="s">
        <v>54</v>
      </c>
      <c r="B256" s="31">
        <f t="shared" ref="B256:M256" si="376">ROUND((B205/B$206)*100,5)</f>
        <v>5.54148</v>
      </c>
      <c r="C256" s="31">
        <f t="shared" si="376"/>
        <v>5.5166700000000004</v>
      </c>
      <c r="D256" s="31">
        <f t="shared" si="376"/>
        <v>5.3159000000000001</v>
      </c>
      <c r="E256" s="31">
        <f t="shared" si="376"/>
        <v>5.2578399999999998</v>
      </c>
      <c r="F256" s="31">
        <f t="shared" si="376"/>
        <v>5.2095599999999997</v>
      </c>
      <c r="G256" s="31">
        <f t="shared" ref="G256:I256" si="377">ROUND((G205/G$206)*100,5)</f>
        <v>5.1797500000000003</v>
      </c>
      <c r="H256" s="31">
        <f t="shared" si="377"/>
        <v>5.2170699999999997</v>
      </c>
      <c r="I256" s="31">
        <f t="shared" si="377"/>
        <v>5.1400600000000001</v>
      </c>
      <c r="J256" s="31">
        <f t="shared" si="376"/>
        <v>5.1730099999999997</v>
      </c>
      <c r="K256" s="31">
        <f t="shared" si="376"/>
        <v>5.3239299999999998</v>
      </c>
      <c r="L256" s="31">
        <f t="shared" si="376"/>
        <v>5.3302800000000001</v>
      </c>
      <c r="M256" s="31">
        <f t="shared" si="376"/>
        <v>5.5572699999999999</v>
      </c>
      <c r="N256" s="31">
        <f t="shared" si="338"/>
        <v>5.3688700000000003</v>
      </c>
      <c r="O256" s="31">
        <f t="shared" si="338"/>
        <v>5.32315</v>
      </c>
      <c r="P256" s="31">
        <f t="shared" ref="P256:Q256" si="378">ROUND((P205/P$206)*100,5)</f>
        <v>5.0185899999999997</v>
      </c>
      <c r="Q256" s="31">
        <f t="shared" si="378"/>
        <v>5.0063599999999999</v>
      </c>
    </row>
    <row r="257" spans="1:17" ht="12" customHeight="1" x14ac:dyDescent="0.2">
      <c r="A257" s="50" t="s">
        <v>55</v>
      </c>
      <c r="B257" s="33">
        <f t="shared" ref="B257:M257" si="379">B206/B$206*100</f>
        <v>100</v>
      </c>
      <c r="C257" s="33">
        <f t="shared" si="379"/>
        <v>100</v>
      </c>
      <c r="D257" s="33">
        <f t="shared" si="379"/>
        <v>100</v>
      </c>
      <c r="E257" s="33">
        <f t="shared" si="379"/>
        <v>100</v>
      </c>
      <c r="F257" s="33">
        <f t="shared" si="379"/>
        <v>100</v>
      </c>
      <c r="G257" s="33">
        <f t="shared" ref="G257:I257" si="380">G206/G$206*100</f>
        <v>100</v>
      </c>
      <c r="H257" s="33">
        <f t="shared" si="380"/>
        <v>100</v>
      </c>
      <c r="I257" s="33">
        <f t="shared" si="380"/>
        <v>100</v>
      </c>
      <c r="J257" s="33">
        <f t="shared" si="379"/>
        <v>100</v>
      </c>
      <c r="K257" s="33">
        <f t="shared" si="379"/>
        <v>100</v>
      </c>
      <c r="L257" s="33">
        <f t="shared" si="379"/>
        <v>100</v>
      </c>
      <c r="M257" s="33">
        <f t="shared" si="379"/>
        <v>100</v>
      </c>
      <c r="N257" s="33">
        <f>N206/N$206*100</f>
        <v>100</v>
      </c>
      <c r="O257" s="33">
        <f>O206/O$206*100</f>
        <v>100</v>
      </c>
      <c r="P257" s="33">
        <f>P206/P$206*100</f>
        <v>100</v>
      </c>
      <c r="Q257" s="33">
        <f>Q206/Q$206*100</f>
        <v>100</v>
      </c>
    </row>
    <row r="258" spans="1:17" ht="12" customHeight="1" x14ac:dyDescent="0.2">
      <c r="A258" s="51" t="s">
        <v>0</v>
      </c>
      <c r="B258" s="35"/>
      <c r="C258" s="35"/>
      <c r="D258" s="35"/>
      <c r="E258" s="35"/>
      <c r="F258" s="35"/>
      <c r="G258" s="33"/>
      <c r="H258" s="33"/>
      <c r="I258" s="33"/>
      <c r="J258" s="33"/>
      <c r="K258" s="33"/>
      <c r="L258" s="33"/>
      <c r="M258" s="33"/>
      <c r="N258" s="33"/>
      <c r="O258" s="33"/>
      <c r="P258" s="33"/>
      <c r="Q258" s="33"/>
    </row>
    <row r="259" spans="1:17" ht="12" customHeight="1" x14ac:dyDescent="0.2">
      <c r="A259" s="53" t="s">
        <v>36</v>
      </c>
      <c r="B259" s="31">
        <f>ROUND((B208/B$206)*100,5)</f>
        <v>13.06148</v>
      </c>
      <c r="C259" s="31">
        <f t="shared" ref="C259:F259" si="381">ROUND((C208/C$206)*100,5)</f>
        <v>12.66996</v>
      </c>
      <c r="D259" s="31">
        <f t="shared" si="381"/>
        <v>12.19467</v>
      </c>
      <c r="E259" s="31">
        <f t="shared" si="381"/>
        <v>12.16362</v>
      </c>
      <c r="F259" s="31">
        <f t="shared" si="381"/>
        <v>12.24582</v>
      </c>
      <c r="G259" s="31">
        <f t="shared" ref="G259:I259" si="382">ROUND((G208/G$206)*100,5)</f>
        <v>11.81786</v>
      </c>
      <c r="H259" s="31">
        <f t="shared" si="382"/>
        <v>11.405620000000001</v>
      </c>
      <c r="I259" s="31">
        <f t="shared" si="382"/>
        <v>11.260249999999999</v>
      </c>
      <c r="J259" s="31">
        <f t="shared" ref="J259:M259" si="383">ROUND((J208/J$206)*100,5)</f>
        <v>11.070180000000001</v>
      </c>
      <c r="K259" s="31">
        <f t="shared" si="383"/>
        <v>10.687250000000001</v>
      </c>
      <c r="L259" s="31">
        <f t="shared" si="383"/>
        <v>10.818289999999999</v>
      </c>
      <c r="M259" s="31">
        <f t="shared" si="383"/>
        <v>10.935919999999999</v>
      </c>
      <c r="N259" s="31">
        <f t="shared" ref="N259:P260" si="384">ROUND((N208/N$206)*100,5)</f>
        <v>10.730510000000001</v>
      </c>
      <c r="O259" s="31">
        <f t="shared" si="384"/>
        <v>10.184749999999999</v>
      </c>
      <c r="P259" s="31">
        <f t="shared" si="384"/>
        <v>10.21564</v>
      </c>
      <c r="Q259" s="31">
        <f t="shared" ref="Q259" si="385">ROUND((Q208/Q$206)*100,5)</f>
        <v>10.21721</v>
      </c>
    </row>
    <row r="260" spans="1:17" ht="12" customHeight="1" x14ac:dyDescent="0.2">
      <c r="A260" s="53" t="s">
        <v>40</v>
      </c>
      <c r="B260" s="31">
        <f>ROUND((B209/B$206)*100,5)</f>
        <v>86.938519999999997</v>
      </c>
      <c r="C260" s="31">
        <f t="shared" ref="C260:F260" si="386">ROUND((C209/C$206)*100,5)</f>
        <v>87.330039999999997</v>
      </c>
      <c r="D260" s="31">
        <f t="shared" si="386"/>
        <v>87.805329999999998</v>
      </c>
      <c r="E260" s="31">
        <f t="shared" si="386"/>
        <v>87.836380000000005</v>
      </c>
      <c r="F260" s="31">
        <f t="shared" si="386"/>
        <v>87.754180000000005</v>
      </c>
      <c r="G260" s="31">
        <f t="shared" ref="G260:I260" si="387">ROUND((G209/G$206)*100,5)</f>
        <v>88.182140000000004</v>
      </c>
      <c r="H260" s="31">
        <f t="shared" si="387"/>
        <v>88.594380000000001</v>
      </c>
      <c r="I260" s="31">
        <f t="shared" si="387"/>
        <v>88.739750000000001</v>
      </c>
      <c r="J260" s="31">
        <f t="shared" ref="J260:M260" si="388">ROUND((J209/J$206)*100,5)</f>
        <v>88.929820000000007</v>
      </c>
      <c r="K260" s="31">
        <f t="shared" si="388"/>
        <v>89.312749999999994</v>
      </c>
      <c r="L260" s="31">
        <f t="shared" si="388"/>
        <v>89.181709999999995</v>
      </c>
      <c r="M260" s="31">
        <f t="shared" si="388"/>
        <v>89.064080000000004</v>
      </c>
      <c r="N260" s="31">
        <f t="shared" si="384"/>
        <v>89.269490000000005</v>
      </c>
      <c r="O260" s="31">
        <f t="shared" si="384"/>
        <v>89.815250000000006</v>
      </c>
      <c r="P260" s="31">
        <f t="shared" si="384"/>
        <v>89.784360000000007</v>
      </c>
      <c r="Q260" s="31">
        <f t="shared" ref="Q260" si="389">ROUND((Q209/Q$206)*100,5)</f>
        <v>89.782790000000006</v>
      </c>
    </row>
    <row r="261" spans="1:17" ht="12" customHeight="1" x14ac:dyDescent="0.2">
      <c r="A261" s="23"/>
      <c r="B261" s="21"/>
      <c r="C261" s="21"/>
      <c r="D261" s="21"/>
      <c r="E261" s="21"/>
      <c r="F261" s="21"/>
      <c r="G261" s="21"/>
      <c r="H261" s="21"/>
      <c r="I261" s="21"/>
    </row>
    <row r="262" spans="1:17" ht="12" customHeight="1" x14ac:dyDescent="0.2">
      <c r="A262" s="17"/>
      <c r="B262" s="182" t="s">
        <v>59</v>
      </c>
      <c r="C262" s="182"/>
      <c r="D262" s="182"/>
      <c r="E262" s="182"/>
      <c r="F262" s="182"/>
      <c r="G262" s="182"/>
      <c r="H262" s="182"/>
      <c r="I262" s="182"/>
      <c r="J262" s="182"/>
      <c r="K262" s="182"/>
      <c r="L262" s="182"/>
      <c r="M262" s="182"/>
      <c r="N262" s="182"/>
      <c r="O262" s="182"/>
      <c r="P262" s="182"/>
      <c r="Q262" s="182"/>
    </row>
    <row r="263" spans="1:17" ht="12" customHeight="1" x14ac:dyDescent="0.2">
      <c r="A263" s="52" t="s">
        <v>37</v>
      </c>
      <c r="B263" s="31">
        <f t="shared" ref="B263:O263" si="390">ROUND((B187/B8)*100,5)</f>
        <v>26.445599999999999</v>
      </c>
      <c r="C263" s="31">
        <f t="shared" si="390"/>
        <v>25.57845</v>
      </c>
      <c r="D263" s="31">
        <f t="shared" si="390"/>
        <v>24.729089999999999</v>
      </c>
      <c r="E263" s="31">
        <f t="shared" si="390"/>
        <v>23.445489999999999</v>
      </c>
      <c r="F263" s="31">
        <f t="shared" si="390"/>
        <v>22.237960000000001</v>
      </c>
      <c r="G263" s="31">
        <f t="shared" si="390"/>
        <v>22.070139999999999</v>
      </c>
      <c r="H263" s="31">
        <f t="shared" si="390"/>
        <v>21.791540000000001</v>
      </c>
      <c r="I263" s="31">
        <f t="shared" si="390"/>
        <v>22.31467</v>
      </c>
      <c r="J263" s="31">
        <f t="shared" si="390"/>
        <v>22.285830000000001</v>
      </c>
      <c r="K263" s="31">
        <f t="shared" si="390"/>
        <v>21.451709999999999</v>
      </c>
      <c r="L263" s="31">
        <f t="shared" si="390"/>
        <v>20.990279999999998</v>
      </c>
      <c r="M263" s="31">
        <f t="shared" si="390"/>
        <v>21.739930000000001</v>
      </c>
      <c r="N263" s="31">
        <f t="shared" si="390"/>
        <v>21.447130000000001</v>
      </c>
      <c r="O263" s="31">
        <f t="shared" si="390"/>
        <v>21.504439999999999</v>
      </c>
      <c r="P263" s="31">
        <f t="shared" ref="P263:Q263" si="391">ROUND((P187/P8)*100,5)</f>
        <v>22.22045</v>
      </c>
      <c r="Q263" s="31">
        <f t="shared" si="391"/>
        <v>20.720739999999999</v>
      </c>
    </row>
    <row r="264" spans="1:17" ht="12" customHeight="1" x14ac:dyDescent="0.2">
      <c r="A264" s="52" t="s">
        <v>38</v>
      </c>
      <c r="B264" s="31">
        <f t="shared" ref="B264:O264" si="392">ROUND((B188/B9)*100,5)</f>
        <v>16.33971</v>
      </c>
      <c r="C264" s="31">
        <f t="shared" si="392"/>
        <v>14.89353</v>
      </c>
      <c r="D264" s="31">
        <f t="shared" si="392"/>
        <v>13.607390000000001</v>
      </c>
      <c r="E264" s="31">
        <f t="shared" si="392"/>
        <v>12.540509999999999</v>
      </c>
      <c r="F264" s="31">
        <f t="shared" si="392"/>
        <v>12.336360000000001</v>
      </c>
      <c r="G264" s="31">
        <f t="shared" si="392"/>
        <v>11.56334</v>
      </c>
      <c r="H264" s="31">
        <f t="shared" si="392"/>
        <v>11.0025</v>
      </c>
      <c r="I264" s="31">
        <f t="shared" si="392"/>
        <v>11.12363</v>
      </c>
      <c r="J264" s="31">
        <f t="shared" si="392"/>
        <v>10.46524</v>
      </c>
      <c r="K264" s="31">
        <f t="shared" si="392"/>
        <v>9.0874500000000005</v>
      </c>
      <c r="L264" s="31">
        <f t="shared" si="392"/>
        <v>9.2477900000000002</v>
      </c>
      <c r="M264" s="31">
        <f t="shared" si="392"/>
        <v>9.8356600000000007</v>
      </c>
      <c r="N264" s="31">
        <f t="shared" si="392"/>
        <v>9.6589700000000001</v>
      </c>
      <c r="O264" s="31">
        <f t="shared" si="392"/>
        <v>9.6894399999999994</v>
      </c>
      <c r="P264" s="31">
        <f t="shared" ref="P264:Q264" si="393">ROUND((P188/P9)*100,5)</f>
        <v>9.7065599999999996</v>
      </c>
      <c r="Q264" s="31">
        <f t="shared" si="393"/>
        <v>9.6784599999999994</v>
      </c>
    </row>
    <row r="265" spans="1:17" ht="12" customHeight="1" x14ac:dyDescent="0.2">
      <c r="A265" s="52" t="s">
        <v>39</v>
      </c>
      <c r="B265" s="31">
        <f t="shared" ref="B265:O265" si="394">ROUND((B189/B10)*100,5)</f>
        <v>13.15263</v>
      </c>
      <c r="C265" s="31">
        <f t="shared" si="394"/>
        <v>12.27857</v>
      </c>
      <c r="D265" s="31">
        <f t="shared" si="394"/>
        <v>11.228260000000001</v>
      </c>
      <c r="E265" s="31">
        <f t="shared" si="394"/>
        <v>10.27455</v>
      </c>
      <c r="F265" s="31">
        <f t="shared" si="394"/>
        <v>9.5382599999999993</v>
      </c>
      <c r="G265" s="31">
        <f t="shared" si="394"/>
        <v>8.6893999999999991</v>
      </c>
      <c r="H265" s="31">
        <f t="shared" si="394"/>
        <v>8.4936399999999992</v>
      </c>
      <c r="I265" s="31">
        <f t="shared" si="394"/>
        <v>9.0975300000000008</v>
      </c>
      <c r="J265" s="31">
        <f t="shared" si="394"/>
        <v>8.9733400000000003</v>
      </c>
      <c r="K265" s="31">
        <f t="shared" si="394"/>
        <v>10.50465</v>
      </c>
      <c r="L265" s="31">
        <f t="shared" si="394"/>
        <v>11.206289999999999</v>
      </c>
      <c r="M265" s="31">
        <f t="shared" si="394"/>
        <v>13.28903</v>
      </c>
      <c r="N265" s="31">
        <f t="shared" si="394"/>
        <v>12.992979999999999</v>
      </c>
      <c r="O265" s="31">
        <f t="shared" si="394"/>
        <v>10.149089999999999</v>
      </c>
      <c r="P265" s="31">
        <f t="shared" ref="P265:Q265" si="395">ROUND((P189/P10)*100,5)</f>
        <v>9.4198299999999993</v>
      </c>
      <c r="Q265" s="31">
        <f t="shared" si="395"/>
        <v>10.075340000000001</v>
      </c>
    </row>
    <row r="266" spans="1:17" ht="12" customHeight="1" x14ac:dyDescent="0.2">
      <c r="A266" s="52" t="s">
        <v>34</v>
      </c>
      <c r="B266" s="31">
        <f t="shared" ref="B266:O266" si="396">ROUND((B190/B11)*100,5)</f>
        <v>11.4048</v>
      </c>
      <c r="C266" s="31">
        <f t="shared" si="396"/>
        <v>9.6947899999999994</v>
      </c>
      <c r="D266" s="31">
        <f t="shared" si="396"/>
        <v>8.6773900000000008</v>
      </c>
      <c r="E266" s="31">
        <f t="shared" si="396"/>
        <v>8.50563</v>
      </c>
      <c r="F266" s="31">
        <f t="shared" si="396"/>
        <v>8.0123099999999994</v>
      </c>
      <c r="G266" s="31">
        <f t="shared" si="396"/>
        <v>7.81806</v>
      </c>
      <c r="H266" s="31">
        <f t="shared" si="396"/>
        <v>7.3196099999999999</v>
      </c>
      <c r="I266" s="31">
        <f t="shared" si="396"/>
        <v>6.9940699999999998</v>
      </c>
      <c r="J266" s="31">
        <f t="shared" si="396"/>
        <v>6.8623000000000003</v>
      </c>
      <c r="K266" s="31">
        <f t="shared" si="396"/>
        <v>6.4428299999999998</v>
      </c>
      <c r="L266" s="31">
        <f t="shared" si="396"/>
        <v>6.2153900000000002</v>
      </c>
      <c r="M266" s="31">
        <f t="shared" si="396"/>
        <v>6.3080100000000003</v>
      </c>
      <c r="N266" s="31">
        <f t="shared" si="396"/>
        <v>6.5661899999999997</v>
      </c>
      <c r="O266" s="31">
        <f t="shared" si="396"/>
        <v>6.4935099999999997</v>
      </c>
      <c r="P266" s="31">
        <f t="shared" ref="P266:Q266" si="397">ROUND((P190/P11)*100,5)</f>
        <v>6.9094100000000003</v>
      </c>
      <c r="Q266" s="31">
        <f t="shared" si="397"/>
        <v>6.8450699999999998</v>
      </c>
    </row>
    <row r="267" spans="1:17" ht="12" customHeight="1" x14ac:dyDescent="0.2">
      <c r="A267" s="29"/>
      <c r="B267" s="31"/>
      <c r="C267" s="31"/>
      <c r="D267" s="31"/>
      <c r="E267" s="31"/>
      <c r="F267" s="31"/>
      <c r="G267" s="31"/>
      <c r="H267" s="31"/>
      <c r="I267" s="31"/>
      <c r="J267" s="31"/>
      <c r="K267" s="31"/>
      <c r="L267" s="31"/>
      <c r="M267" s="31"/>
      <c r="N267" s="31"/>
      <c r="O267" s="31"/>
      <c r="P267" s="31"/>
      <c r="Q267" s="31"/>
    </row>
    <row r="268" spans="1:17" ht="12" customHeight="1" x14ac:dyDescent="0.2">
      <c r="A268" s="52" t="s">
        <v>41</v>
      </c>
      <c r="B268" s="31">
        <f t="shared" ref="B268:O268" si="398">ROUND((B192/B13)*100,5)</f>
        <v>24.828279999999999</v>
      </c>
      <c r="C268" s="31">
        <f t="shared" si="398"/>
        <v>23.452449999999999</v>
      </c>
      <c r="D268" s="31">
        <f t="shared" si="398"/>
        <v>22.39706</v>
      </c>
      <c r="E268" s="31">
        <f t="shared" si="398"/>
        <v>21.089549999999999</v>
      </c>
      <c r="F268" s="31">
        <f t="shared" si="398"/>
        <v>20.645230000000002</v>
      </c>
      <c r="G268" s="31">
        <f t="shared" si="398"/>
        <v>20.205829999999999</v>
      </c>
      <c r="H268" s="31">
        <f t="shared" si="398"/>
        <v>20.429030000000001</v>
      </c>
      <c r="I268" s="31">
        <f t="shared" si="398"/>
        <v>20.969249999999999</v>
      </c>
      <c r="J268" s="31">
        <f t="shared" si="398"/>
        <v>20.954529999999998</v>
      </c>
      <c r="K268" s="31">
        <f t="shared" si="398"/>
        <v>20.767240000000001</v>
      </c>
      <c r="L268" s="31">
        <f t="shared" si="398"/>
        <v>20.605139999999999</v>
      </c>
      <c r="M268" s="31">
        <f t="shared" si="398"/>
        <v>21.223230000000001</v>
      </c>
      <c r="N268" s="31">
        <f t="shared" si="398"/>
        <v>21.335760000000001</v>
      </c>
      <c r="O268" s="31">
        <f t="shared" si="398"/>
        <v>21.408110000000001</v>
      </c>
      <c r="P268" s="31">
        <f t="shared" ref="P268:Q268" si="399">ROUND((P192/P13)*100,5)</f>
        <v>20.9529</v>
      </c>
      <c r="Q268" s="31">
        <f t="shared" si="399"/>
        <v>20.64151</v>
      </c>
    </row>
    <row r="269" spans="1:17" ht="12" customHeight="1" x14ac:dyDescent="0.2">
      <c r="A269" s="52" t="s">
        <v>42</v>
      </c>
      <c r="B269" s="31">
        <f t="shared" ref="B269:O269" si="400">ROUND((B193/B14)*100,5)</f>
        <v>26.373159999999999</v>
      </c>
      <c r="C269" s="31">
        <f t="shared" si="400"/>
        <v>25.937180000000001</v>
      </c>
      <c r="D269" s="31">
        <f t="shared" si="400"/>
        <v>24.792570000000001</v>
      </c>
      <c r="E269" s="31">
        <f t="shared" si="400"/>
        <v>23.377980000000001</v>
      </c>
      <c r="F269" s="31">
        <f t="shared" si="400"/>
        <v>22.336739999999999</v>
      </c>
      <c r="G269" s="31">
        <f t="shared" si="400"/>
        <v>21.252759999999999</v>
      </c>
      <c r="H269" s="31">
        <f t="shared" si="400"/>
        <v>20.764530000000001</v>
      </c>
      <c r="I269" s="31">
        <f t="shared" si="400"/>
        <v>20.99783</v>
      </c>
      <c r="J269" s="31">
        <f t="shared" si="400"/>
        <v>20.845859999999998</v>
      </c>
      <c r="K269" s="31">
        <f t="shared" si="400"/>
        <v>20.930569999999999</v>
      </c>
      <c r="L269" s="31">
        <f t="shared" si="400"/>
        <v>20.7041</v>
      </c>
      <c r="M269" s="31">
        <f t="shared" si="400"/>
        <v>21.809429999999999</v>
      </c>
      <c r="N269" s="31">
        <f t="shared" si="400"/>
        <v>22.01089</v>
      </c>
      <c r="O269" s="31">
        <f t="shared" si="400"/>
        <v>21.671189999999999</v>
      </c>
      <c r="P269" s="31">
        <f t="shared" ref="P269:Q269" si="401">ROUND((P193/P14)*100,5)</f>
        <v>21.62697</v>
      </c>
      <c r="Q269" s="31">
        <f t="shared" si="401"/>
        <v>21.05227</v>
      </c>
    </row>
    <row r="270" spans="1:17" ht="12" customHeight="1" x14ac:dyDescent="0.2">
      <c r="A270" s="52" t="s">
        <v>43</v>
      </c>
      <c r="B270" s="31">
        <f t="shared" ref="B270:O270" si="402">ROUND((B194/B15)*100,5)</f>
        <v>32.194110000000002</v>
      </c>
      <c r="C270" s="31">
        <f t="shared" si="402"/>
        <v>31.308039999999998</v>
      </c>
      <c r="D270" s="31">
        <f t="shared" si="402"/>
        <v>29.849530000000001</v>
      </c>
      <c r="E270" s="31">
        <f t="shared" si="402"/>
        <v>29.23169</v>
      </c>
      <c r="F270" s="31">
        <f t="shared" si="402"/>
        <v>29.257149999999999</v>
      </c>
      <c r="G270" s="31">
        <f t="shared" si="402"/>
        <v>27.972899999999999</v>
      </c>
      <c r="H270" s="31">
        <f t="shared" si="402"/>
        <v>28.013400000000001</v>
      </c>
      <c r="I270" s="31">
        <f t="shared" si="402"/>
        <v>29.180019999999999</v>
      </c>
      <c r="J270" s="31">
        <f t="shared" si="402"/>
        <v>29.249169999999999</v>
      </c>
      <c r="K270" s="31">
        <f t="shared" si="402"/>
        <v>28.51182</v>
      </c>
      <c r="L270" s="31">
        <f t="shared" si="402"/>
        <v>28.54458</v>
      </c>
      <c r="M270" s="31">
        <f t="shared" si="402"/>
        <v>29.90372</v>
      </c>
      <c r="N270" s="31">
        <f t="shared" si="402"/>
        <v>30.282440000000001</v>
      </c>
      <c r="O270" s="31">
        <f t="shared" si="402"/>
        <v>30.621359999999999</v>
      </c>
      <c r="P270" s="31">
        <f t="shared" ref="P270:Q270" si="403">ROUND((P194/P15)*100,5)</f>
        <v>30.698399999999999</v>
      </c>
      <c r="Q270" s="31">
        <f t="shared" si="403"/>
        <v>30.059339999999999</v>
      </c>
    </row>
    <row r="271" spans="1:17" ht="12" customHeight="1" x14ac:dyDescent="0.2">
      <c r="A271" s="52" t="s">
        <v>44</v>
      </c>
      <c r="B271" s="31">
        <f t="shared" ref="B271:O271" si="404">ROUND((B195/B16)*100,5)</f>
        <v>30.75863</v>
      </c>
      <c r="C271" s="31">
        <f t="shared" si="404"/>
        <v>29.08052</v>
      </c>
      <c r="D271" s="31">
        <f t="shared" si="404"/>
        <v>27.79767</v>
      </c>
      <c r="E271" s="31">
        <f t="shared" si="404"/>
        <v>26.416250000000002</v>
      </c>
      <c r="F271" s="31">
        <f t="shared" si="404"/>
        <v>25.483750000000001</v>
      </c>
      <c r="G271" s="31">
        <f t="shared" si="404"/>
        <v>25.596150000000002</v>
      </c>
      <c r="H271" s="31">
        <f t="shared" si="404"/>
        <v>26.043700000000001</v>
      </c>
      <c r="I271" s="31">
        <f t="shared" si="404"/>
        <v>26.99089</v>
      </c>
      <c r="J271" s="31">
        <f t="shared" si="404"/>
        <v>26.746369999999999</v>
      </c>
      <c r="K271" s="31">
        <f t="shared" si="404"/>
        <v>25.37321</v>
      </c>
      <c r="L271" s="31">
        <f t="shared" si="404"/>
        <v>25.250769999999999</v>
      </c>
      <c r="M271" s="31">
        <f t="shared" si="404"/>
        <v>26.142849999999999</v>
      </c>
      <c r="N271" s="31">
        <f t="shared" si="404"/>
        <v>25.734269999999999</v>
      </c>
      <c r="O271" s="31">
        <f t="shared" si="404"/>
        <v>25.910520000000002</v>
      </c>
      <c r="P271" s="31">
        <f t="shared" ref="P271:Q271" si="405">ROUND((P195/P16)*100,5)</f>
        <v>25.522220000000001</v>
      </c>
      <c r="Q271" s="31">
        <f t="shared" si="405"/>
        <v>27.28745</v>
      </c>
    </row>
    <row r="272" spans="1:17" ht="12" customHeight="1" x14ac:dyDescent="0.2">
      <c r="A272" s="52" t="s">
        <v>45</v>
      </c>
      <c r="B272" s="31">
        <f t="shared" ref="B272:O272" si="406">ROUND((B196/B17)*100,5)</f>
        <v>26.152360000000002</v>
      </c>
      <c r="C272" s="31">
        <f t="shared" si="406"/>
        <v>24.667639999999999</v>
      </c>
      <c r="D272" s="31">
        <f t="shared" si="406"/>
        <v>22.962589999999999</v>
      </c>
      <c r="E272" s="31">
        <f t="shared" si="406"/>
        <v>21.8108</v>
      </c>
      <c r="F272" s="31">
        <f t="shared" si="406"/>
        <v>21.13373</v>
      </c>
      <c r="G272" s="31">
        <f t="shared" si="406"/>
        <v>20.65605</v>
      </c>
      <c r="H272" s="31">
        <f t="shared" si="406"/>
        <v>21.012509999999999</v>
      </c>
      <c r="I272" s="31">
        <f t="shared" si="406"/>
        <v>21.520189999999999</v>
      </c>
      <c r="J272" s="31">
        <f t="shared" si="406"/>
        <v>21.02741</v>
      </c>
      <c r="K272" s="31">
        <f t="shared" si="406"/>
        <v>20.649989999999999</v>
      </c>
      <c r="L272" s="31">
        <f t="shared" si="406"/>
        <v>20.323160000000001</v>
      </c>
      <c r="M272" s="31">
        <f t="shared" si="406"/>
        <v>21.325289999999999</v>
      </c>
      <c r="N272" s="31">
        <f t="shared" si="406"/>
        <v>21.913270000000001</v>
      </c>
      <c r="O272" s="31">
        <f t="shared" si="406"/>
        <v>21.79213</v>
      </c>
      <c r="P272" s="31">
        <f t="shared" ref="P272:Q272" si="407">ROUND((P196/P17)*100,5)</f>
        <v>22.33644</v>
      </c>
      <c r="Q272" s="31">
        <f t="shared" si="407"/>
        <v>22.409459999999999</v>
      </c>
    </row>
    <row r="273" spans="1:17" ht="12" customHeight="1" x14ac:dyDescent="0.2">
      <c r="A273" s="52" t="s">
        <v>46</v>
      </c>
      <c r="B273" s="31">
        <f t="shared" ref="B273:O273" si="408">ROUND((B197/B18)*100,5)</f>
        <v>34.441940000000002</v>
      </c>
      <c r="C273" s="31">
        <f t="shared" si="408"/>
        <v>33.394840000000002</v>
      </c>
      <c r="D273" s="31">
        <f t="shared" si="408"/>
        <v>31.746790000000001</v>
      </c>
      <c r="E273" s="31">
        <f t="shared" si="408"/>
        <v>30.28979</v>
      </c>
      <c r="F273" s="31">
        <f t="shared" si="408"/>
        <v>29.011489999999998</v>
      </c>
      <c r="G273" s="31">
        <f t="shared" si="408"/>
        <v>28.885159999999999</v>
      </c>
      <c r="H273" s="31">
        <f t="shared" si="408"/>
        <v>27.477979999999999</v>
      </c>
      <c r="I273" s="31">
        <f t="shared" si="408"/>
        <v>27.359390000000001</v>
      </c>
      <c r="J273" s="31">
        <f t="shared" si="408"/>
        <v>27.609860000000001</v>
      </c>
      <c r="K273" s="31">
        <f t="shared" si="408"/>
        <v>27.168620000000001</v>
      </c>
      <c r="L273" s="31">
        <f t="shared" si="408"/>
        <v>27.22092</v>
      </c>
      <c r="M273" s="31">
        <f t="shared" si="408"/>
        <v>28.223949999999999</v>
      </c>
      <c r="N273" s="31">
        <f t="shared" si="408"/>
        <v>28.280670000000001</v>
      </c>
      <c r="O273" s="31">
        <f t="shared" si="408"/>
        <v>27.57818</v>
      </c>
      <c r="P273" s="31">
        <f t="shared" ref="P273:Q273" si="409">ROUND((P197/P18)*100,5)</f>
        <v>28.00685</v>
      </c>
      <c r="Q273" s="31">
        <f t="shared" si="409"/>
        <v>27.385850000000001</v>
      </c>
    </row>
    <row r="274" spans="1:17" ht="12" customHeight="1" x14ac:dyDescent="0.2">
      <c r="A274" s="52" t="s">
        <v>47</v>
      </c>
      <c r="B274" s="31">
        <f t="shared" ref="B274:O274" si="410">ROUND((B198/B19)*100,5)</f>
        <v>33.893880000000003</v>
      </c>
      <c r="C274" s="31">
        <f t="shared" si="410"/>
        <v>32.163679999999999</v>
      </c>
      <c r="D274" s="31">
        <f t="shared" si="410"/>
        <v>31.665849999999999</v>
      </c>
      <c r="E274" s="31">
        <f t="shared" si="410"/>
        <v>32.28463</v>
      </c>
      <c r="F274" s="31">
        <f t="shared" si="410"/>
        <v>29.812740000000002</v>
      </c>
      <c r="G274" s="31">
        <f t="shared" si="410"/>
        <v>29.431519999999999</v>
      </c>
      <c r="H274" s="31">
        <f t="shared" si="410"/>
        <v>28.492049999999999</v>
      </c>
      <c r="I274" s="31">
        <f t="shared" si="410"/>
        <v>29.386240000000001</v>
      </c>
      <c r="J274" s="31">
        <f t="shared" si="410"/>
        <v>30.053940000000001</v>
      </c>
      <c r="K274" s="31">
        <f t="shared" si="410"/>
        <v>29.926380000000002</v>
      </c>
      <c r="L274" s="31">
        <f t="shared" si="410"/>
        <v>29.346170000000001</v>
      </c>
      <c r="M274" s="31">
        <f t="shared" si="410"/>
        <v>29.724340000000002</v>
      </c>
      <c r="N274" s="31">
        <f t="shared" si="410"/>
        <v>29.471769999999999</v>
      </c>
      <c r="O274" s="31">
        <f t="shared" si="410"/>
        <v>29.52214</v>
      </c>
      <c r="P274" s="31">
        <f t="shared" ref="P274:Q274" si="411">ROUND((P198/P19)*100,5)</f>
        <v>29.904789999999998</v>
      </c>
      <c r="Q274" s="31">
        <f t="shared" si="411"/>
        <v>29.741230000000002</v>
      </c>
    </row>
    <row r="275" spans="1:17" ht="12" customHeight="1" x14ac:dyDescent="0.2">
      <c r="A275" s="52" t="s">
        <v>48</v>
      </c>
      <c r="B275" s="31">
        <f t="shared" ref="B275:O275" si="412">ROUND((B199/B20)*100,5)</f>
        <v>35.030450000000002</v>
      </c>
      <c r="C275" s="31">
        <f t="shared" si="412"/>
        <v>33.69614</v>
      </c>
      <c r="D275" s="31">
        <f t="shared" si="412"/>
        <v>32.183990000000001</v>
      </c>
      <c r="E275" s="31">
        <f t="shared" si="412"/>
        <v>30.34226</v>
      </c>
      <c r="F275" s="31">
        <f t="shared" si="412"/>
        <v>28.185490000000001</v>
      </c>
      <c r="G275" s="31">
        <f t="shared" si="412"/>
        <v>27.814209999999999</v>
      </c>
      <c r="H275" s="31">
        <f t="shared" si="412"/>
        <v>27.440049999999999</v>
      </c>
      <c r="I275" s="31">
        <f t="shared" si="412"/>
        <v>27.947800000000001</v>
      </c>
      <c r="J275" s="31">
        <f t="shared" si="412"/>
        <v>27.841940000000001</v>
      </c>
      <c r="K275" s="31">
        <f t="shared" si="412"/>
        <v>27.53877</v>
      </c>
      <c r="L275" s="31">
        <f t="shared" si="412"/>
        <v>27.354150000000001</v>
      </c>
      <c r="M275" s="31">
        <f t="shared" si="412"/>
        <v>27.81127</v>
      </c>
      <c r="N275" s="31">
        <f t="shared" si="412"/>
        <v>28.17849</v>
      </c>
      <c r="O275" s="31">
        <f t="shared" si="412"/>
        <v>28.59186</v>
      </c>
      <c r="P275" s="31">
        <f t="shared" ref="P275:Q275" si="413">ROUND((P199/P20)*100,5)</f>
        <v>28.747229999999998</v>
      </c>
      <c r="Q275" s="31">
        <f t="shared" si="413"/>
        <v>28.41187</v>
      </c>
    </row>
    <row r="276" spans="1:17" ht="12" customHeight="1" x14ac:dyDescent="0.2">
      <c r="A276" s="52" t="s">
        <v>49</v>
      </c>
      <c r="B276" s="31">
        <f t="shared" ref="B276:O276" si="414">ROUND((B200/B21)*100,5)</f>
        <v>27.59778</v>
      </c>
      <c r="C276" s="31">
        <f t="shared" si="414"/>
        <v>27.0943</v>
      </c>
      <c r="D276" s="31">
        <f t="shared" si="414"/>
        <v>25.819369999999999</v>
      </c>
      <c r="E276" s="31">
        <f t="shared" si="414"/>
        <v>24.757899999999999</v>
      </c>
      <c r="F276" s="31">
        <f t="shared" si="414"/>
        <v>24.082719999999998</v>
      </c>
      <c r="G276" s="31">
        <f t="shared" si="414"/>
        <v>24.59713</v>
      </c>
      <c r="H276" s="31">
        <f t="shared" si="414"/>
        <v>24.654689999999999</v>
      </c>
      <c r="I276" s="31">
        <f t="shared" si="414"/>
        <v>24.065180000000002</v>
      </c>
      <c r="J276" s="31">
        <f t="shared" si="414"/>
        <v>23.763369999999998</v>
      </c>
      <c r="K276" s="31">
        <f t="shared" si="414"/>
        <v>23.282810000000001</v>
      </c>
      <c r="L276" s="31">
        <f t="shared" si="414"/>
        <v>23.419429999999998</v>
      </c>
      <c r="M276" s="31">
        <f t="shared" si="414"/>
        <v>24.081700000000001</v>
      </c>
      <c r="N276" s="31">
        <f t="shared" si="414"/>
        <v>24.804729999999999</v>
      </c>
      <c r="O276" s="31">
        <f t="shared" si="414"/>
        <v>24.947240000000001</v>
      </c>
      <c r="P276" s="31">
        <f t="shared" ref="P276:Q276" si="415">ROUND((P200/P21)*100,5)</f>
        <v>25.30782</v>
      </c>
      <c r="Q276" s="31">
        <f t="shared" si="415"/>
        <v>24.687449999999998</v>
      </c>
    </row>
    <row r="277" spans="1:17" ht="12" customHeight="1" x14ac:dyDescent="0.2">
      <c r="A277" s="52" t="s">
        <v>50</v>
      </c>
      <c r="B277" s="31">
        <f t="shared" ref="B277:O277" si="416">ROUND((B201/B22)*100,5)</f>
        <v>28.83663</v>
      </c>
      <c r="C277" s="31">
        <f t="shared" si="416"/>
        <v>27.436810000000001</v>
      </c>
      <c r="D277" s="31">
        <f t="shared" si="416"/>
        <v>26.298559999999998</v>
      </c>
      <c r="E277" s="31">
        <f t="shared" si="416"/>
        <v>24.828970000000002</v>
      </c>
      <c r="F277" s="31">
        <f t="shared" si="416"/>
        <v>23.796949999999999</v>
      </c>
      <c r="G277" s="31">
        <f t="shared" si="416"/>
        <v>22.687889999999999</v>
      </c>
      <c r="H277" s="31">
        <f t="shared" si="416"/>
        <v>22.750830000000001</v>
      </c>
      <c r="I277" s="31">
        <f t="shared" si="416"/>
        <v>23.001190000000001</v>
      </c>
      <c r="J277" s="31">
        <f t="shared" si="416"/>
        <v>22.71227</v>
      </c>
      <c r="K277" s="31">
        <f t="shared" si="416"/>
        <v>22.853829999999999</v>
      </c>
      <c r="L277" s="31">
        <f t="shared" si="416"/>
        <v>22.462420000000002</v>
      </c>
      <c r="M277" s="31">
        <f t="shared" si="416"/>
        <v>23.212610000000002</v>
      </c>
      <c r="N277" s="31">
        <f t="shared" si="416"/>
        <v>22.977979999999999</v>
      </c>
      <c r="O277" s="31">
        <f t="shared" si="416"/>
        <v>22.180040000000002</v>
      </c>
      <c r="P277" s="31">
        <f t="shared" ref="P277:Q277" si="417">ROUND((P201/P22)*100,5)</f>
        <v>21.03248</v>
      </c>
      <c r="Q277" s="31">
        <f t="shared" si="417"/>
        <v>20.59102</v>
      </c>
    </row>
    <row r="278" spans="1:17" ht="12" customHeight="1" x14ac:dyDescent="0.2">
      <c r="A278" s="52" t="s">
        <v>51</v>
      </c>
      <c r="B278" s="31">
        <f t="shared" ref="B278:O278" si="418">ROUND((B202/B23)*100,5)</f>
        <v>29.246980000000001</v>
      </c>
      <c r="C278" s="31">
        <f t="shared" si="418"/>
        <v>28.176960000000001</v>
      </c>
      <c r="D278" s="31">
        <f t="shared" si="418"/>
        <v>26.946439999999999</v>
      </c>
      <c r="E278" s="31">
        <f t="shared" si="418"/>
        <v>27.063880000000001</v>
      </c>
      <c r="F278" s="31">
        <f t="shared" si="418"/>
        <v>26.596520000000002</v>
      </c>
      <c r="G278" s="31">
        <f t="shared" si="418"/>
        <v>26.51904</v>
      </c>
      <c r="H278" s="31">
        <f t="shared" si="418"/>
        <v>26.425889999999999</v>
      </c>
      <c r="I278" s="31">
        <f t="shared" si="418"/>
        <v>27.160250000000001</v>
      </c>
      <c r="J278" s="31">
        <f t="shared" si="418"/>
        <v>26.747520000000002</v>
      </c>
      <c r="K278" s="31">
        <f t="shared" si="418"/>
        <v>27.546800000000001</v>
      </c>
      <c r="L278" s="31">
        <f t="shared" si="418"/>
        <v>27.20956</v>
      </c>
      <c r="M278" s="31">
        <f t="shared" si="418"/>
        <v>27.609030000000001</v>
      </c>
      <c r="N278" s="31">
        <f t="shared" si="418"/>
        <v>27.925380000000001</v>
      </c>
      <c r="O278" s="31">
        <f t="shared" si="418"/>
        <v>28.778500000000001</v>
      </c>
      <c r="P278" s="31">
        <f t="shared" ref="P278:Q278" si="419">ROUND((P202/P23)*100,5)</f>
        <v>28.79233</v>
      </c>
      <c r="Q278" s="31">
        <f t="shared" si="419"/>
        <v>28.412489999999998</v>
      </c>
    </row>
    <row r="279" spans="1:17" ht="12" customHeight="1" x14ac:dyDescent="0.2">
      <c r="A279" s="52" t="s">
        <v>52</v>
      </c>
      <c r="B279" s="31">
        <f t="shared" ref="B279:O279" si="420">ROUND((B203/B24)*100,5)</f>
        <v>40.239310000000003</v>
      </c>
      <c r="C279" s="31">
        <f t="shared" si="420"/>
        <v>38.155670000000001</v>
      </c>
      <c r="D279" s="31">
        <f t="shared" si="420"/>
        <v>36.994990000000001</v>
      </c>
      <c r="E279" s="31">
        <f t="shared" si="420"/>
        <v>36.859659999999998</v>
      </c>
      <c r="F279" s="31">
        <f t="shared" si="420"/>
        <v>36.986150000000002</v>
      </c>
      <c r="G279" s="31">
        <f t="shared" si="420"/>
        <v>37.930810000000001</v>
      </c>
      <c r="H279" s="31">
        <f t="shared" si="420"/>
        <v>37.933950000000003</v>
      </c>
      <c r="I279" s="31">
        <f t="shared" si="420"/>
        <v>37.682160000000003</v>
      </c>
      <c r="J279" s="31">
        <f t="shared" si="420"/>
        <v>37.545630000000003</v>
      </c>
      <c r="K279" s="31">
        <f t="shared" si="420"/>
        <v>37.573230000000002</v>
      </c>
      <c r="L279" s="31">
        <f t="shared" si="420"/>
        <v>37.119729999999997</v>
      </c>
      <c r="M279" s="31">
        <f t="shared" si="420"/>
        <v>38.02946</v>
      </c>
      <c r="N279" s="31">
        <f t="shared" si="420"/>
        <v>38.569070000000004</v>
      </c>
      <c r="O279" s="31">
        <f t="shared" si="420"/>
        <v>37.9223</v>
      </c>
      <c r="P279" s="31">
        <f t="shared" ref="P279:Q279" si="421">ROUND((P203/P24)*100,5)</f>
        <v>38.579630000000002</v>
      </c>
      <c r="Q279" s="31">
        <f t="shared" si="421"/>
        <v>38.423139999999997</v>
      </c>
    </row>
    <row r="280" spans="1:17" ht="12" customHeight="1" x14ac:dyDescent="0.2">
      <c r="A280" s="52" t="s">
        <v>53</v>
      </c>
      <c r="B280" s="31">
        <f t="shared" ref="B280:O280" si="422">ROUND((B204/B25)*100,5)</f>
        <v>31.510200000000001</v>
      </c>
      <c r="C280" s="31">
        <f t="shared" si="422"/>
        <v>30.616800000000001</v>
      </c>
      <c r="D280" s="31">
        <f t="shared" si="422"/>
        <v>31.03593</v>
      </c>
      <c r="E280" s="31">
        <f t="shared" si="422"/>
        <v>29.496310000000001</v>
      </c>
      <c r="F280" s="31">
        <f t="shared" si="422"/>
        <v>28.865600000000001</v>
      </c>
      <c r="G280" s="31">
        <f t="shared" si="422"/>
        <v>29.312919999999998</v>
      </c>
      <c r="H280" s="31">
        <f t="shared" si="422"/>
        <v>30.063079999999999</v>
      </c>
      <c r="I280" s="31">
        <f t="shared" si="422"/>
        <v>30.797409999999999</v>
      </c>
      <c r="J280" s="31">
        <f t="shared" si="422"/>
        <v>31.3993</v>
      </c>
      <c r="K280" s="31">
        <f t="shared" si="422"/>
        <v>31.12726</v>
      </c>
      <c r="L280" s="31">
        <f t="shared" si="422"/>
        <v>30.305810000000001</v>
      </c>
      <c r="M280" s="31">
        <f t="shared" si="422"/>
        <v>31.20928</v>
      </c>
      <c r="N280" s="31">
        <f t="shared" si="422"/>
        <v>31.576039999999999</v>
      </c>
      <c r="O280" s="31">
        <f t="shared" si="422"/>
        <v>31.136479999999999</v>
      </c>
      <c r="P280" s="31">
        <f t="shared" ref="P280:Q280" si="423">ROUND((P204/P25)*100,5)</f>
        <v>31.32103</v>
      </c>
      <c r="Q280" s="31">
        <f t="shared" si="423"/>
        <v>30.85342</v>
      </c>
    </row>
    <row r="281" spans="1:17" ht="12" customHeight="1" x14ac:dyDescent="0.2">
      <c r="A281" s="52" t="s">
        <v>54</v>
      </c>
      <c r="B281" s="31">
        <f t="shared" ref="B281:O281" si="424">ROUND((B205/B26)*100,5)</f>
        <v>27.862559999999998</v>
      </c>
      <c r="C281" s="31">
        <f t="shared" si="424"/>
        <v>26.903230000000001</v>
      </c>
      <c r="D281" s="31">
        <f t="shared" si="424"/>
        <v>24.8339</v>
      </c>
      <c r="E281" s="31">
        <f t="shared" si="424"/>
        <v>24.087029999999999</v>
      </c>
      <c r="F281" s="31">
        <f t="shared" si="424"/>
        <v>23.456499999999998</v>
      </c>
      <c r="G281" s="31">
        <f t="shared" si="424"/>
        <v>23.385549999999999</v>
      </c>
      <c r="H281" s="31">
        <f t="shared" si="424"/>
        <v>23.569649999999999</v>
      </c>
      <c r="I281" s="31">
        <f t="shared" si="424"/>
        <v>23.321560000000002</v>
      </c>
      <c r="J281" s="31">
        <f t="shared" si="424"/>
        <v>23.673359999999999</v>
      </c>
      <c r="K281" s="31">
        <f t="shared" si="424"/>
        <v>23.85361</v>
      </c>
      <c r="L281" s="31">
        <f t="shared" si="424"/>
        <v>23.753499999999999</v>
      </c>
      <c r="M281" s="31">
        <f t="shared" si="424"/>
        <v>25.850149999999999</v>
      </c>
      <c r="N281" s="31">
        <f t="shared" si="424"/>
        <v>25.443960000000001</v>
      </c>
      <c r="O281" s="31">
        <f t="shared" si="424"/>
        <v>25.294650000000001</v>
      </c>
      <c r="P281" s="31">
        <f t="shared" ref="P281:Q281" si="425">ROUND((P205/P26)*100,5)</f>
        <v>24.397539999999999</v>
      </c>
      <c r="Q281" s="31">
        <f t="shared" si="425"/>
        <v>24.08745</v>
      </c>
    </row>
    <row r="282" spans="1:17" ht="12" customHeight="1" x14ac:dyDescent="0.2">
      <c r="A282" s="50" t="s">
        <v>55</v>
      </c>
      <c r="B282" s="32">
        <f t="shared" ref="B282:O282" si="426">ROUND((B206/B27)*100,5)</f>
        <v>27.05979</v>
      </c>
      <c r="C282" s="32">
        <f t="shared" si="426"/>
        <v>25.75902</v>
      </c>
      <c r="D282" s="32">
        <f t="shared" si="426"/>
        <v>24.600999999999999</v>
      </c>
      <c r="E282" s="32">
        <f t="shared" si="426"/>
        <v>23.592749999999999</v>
      </c>
      <c r="F282" s="32">
        <f t="shared" si="426"/>
        <v>22.667439999999999</v>
      </c>
      <c r="G282" s="32">
        <f t="shared" si="426"/>
        <v>22.330870000000001</v>
      </c>
      <c r="H282" s="32">
        <f t="shared" si="426"/>
        <v>22.191199999999998</v>
      </c>
      <c r="I282" s="32">
        <f t="shared" si="426"/>
        <v>22.50432</v>
      </c>
      <c r="J282" s="32">
        <f t="shared" si="426"/>
        <v>22.40718</v>
      </c>
      <c r="K282" s="32">
        <f t="shared" si="426"/>
        <v>22.138760000000001</v>
      </c>
      <c r="L282" s="32">
        <f t="shared" si="426"/>
        <v>21.91488</v>
      </c>
      <c r="M282" s="32">
        <f t="shared" si="426"/>
        <v>22.784669999999998</v>
      </c>
      <c r="N282" s="32">
        <f t="shared" si="426"/>
        <v>22.932099999999998</v>
      </c>
      <c r="O282" s="32">
        <f t="shared" si="426"/>
        <v>22.77732</v>
      </c>
      <c r="P282" s="32">
        <f t="shared" ref="P282:Q282" si="427">ROUND((P206/P27)*100,5)</f>
        <v>22.835650000000001</v>
      </c>
      <c r="Q282" s="32">
        <f t="shared" si="427"/>
        <v>22.576720000000002</v>
      </c>
    </row>
    <row r="283" spans="1:17" ht="12" customHeight="1" x14ac:dyDescent="0.2">
      <c r="A283" s="51" t="s">
        <v>0</v>
      </c>
      <c r="B283" s="31"/>
      <c r="C283" s="31"/>
      <c r="D283" s="31"/>
      <c r="E283" s="31"/>
      <c r="F283" s="31"/>
      <c r="G283" s="31"/>
      <c r="H283" s="31"/>
      <c r="I283" s="31"/>
      <c r="J283" s="31"/>
      <c r="K283" s="31"/>
      <c r="L283" s="31"/>
      <c r="M283" s="31"/>
      <c r="N283" s="31"/>
      <c r="O283" s="31"/>
      <c r="P283" s="31"/>
      <c r="Q283" s="31"/>
    </row>
    <row r="284" spans="1:17" ht="12" customHeight="1" x14ac:dyDescent="0.2">
      <c r="A284" s="53" t="s">
        <v>36</v>
      </c>
      <c r="B284" s="31">
        <f t="shared" ref="B284:O284" si="428">ROUND((B208/B29)*100,5)</f>
        <v>15.34979</v>
      </c>
      <c r="C284" s="31">
        <f t="shared" si="428"/>
        <v>13.97195</v>
      </c>
      <c r="D284" s="31">
        <f t="shared" si="428"/>
        <v>12.913539999999999</v>
      </c>
      <c r="E284" s="31">
        <f t="shared" si="428"/>
        <v>12.218170000000001</v>
      </c>
      <c r="F284" s="31">
        <f t="shared" si="428"/>
        <v>11.626390000000001</v>
      </c>
      <c r="G284" s="31">
        <f t="shared" si="428"/>
        <v>11.111980000000001</v>
      </c>
      <c r="H284" s="31">
        <f t="shared" si="428"/>
        <v>10.706849999999999</v>
      </c>
      <c r="I284" s="31">
        <f t="shared" si="428"/>
        <v>10.77609</v>
      </c>
      <c r="J284" s="31">
        <f t="shared" si="428"/>
        <v>10.49662</v>
      </c>
      <c r="K284" s="31">
        <f t="shared" si="428"/>
        <v>10.05973</v>
      </c>
      <c r="L284" s="31">
        <f t="shared" si="428"/>
        <v>10.02913</v>
      </c>
      <c r="M284" s="31">
        <f t="shared" si="428"/>
        <v>10.624790000000001</v>
      </c>
      <c r="N284" s="31">
        <f t="shared" si="428"/>
        <v>10.59338</v>
      </c>
      <c r="O284" s="31">
        <f t="shared" si="428"/>
        <v>10.16309</v>
      </c>
      <c r="P284" s="31">
        <f t="shared" ref="P284:Q284" si="429">ROUND((P208/P29)*100,5)</f>
        <v>10.38124</v>
      </c>
      <c r="Q284" s="31">
        <f t="shared" si="429"/>
        <v>10.20248</v>
      </c>
    </row>
    <row r="285" spans="1:17" ht="12" customHeight="1" x14ac:dyDescent="0.2">
      <c r="A285" s="53" t="s">
        <v>40</v>
      </c>
      <c r="B285" s="31">
        <f t="shared" ref="B285:O285" si="430">ROUND((B209/B30)*100,5)</f>
        <v>30.56268</v>
      </c>
      <c r="C285" s="31">
        <f t="shared" si="430"/>
        <v>29.351469999999999</v>
      </c>
      <c r="D285" s="31">
        <f t="shared" si="430"/>
        <v>28.137830000000001</v>
      </c>
      <c r="E285" s="31">
        <f t="shared" si="430"/>
        <v>27.08447</v>
      </c>
      <c r="F285" s="31">
        <f t="shared" si="430"/>
        <v>26.13025</v>
      </c>
      <c r="G285" s="31">
        <f t="shared" si="430"/>
        <v>25.82517</v>
      </c>
      <c r="H285" s="31">
        <f t="shared" si="430"/>
        <v>25.746500000000001</v>
      </c>
      <c r="I285" s="31">
        <f t="shared" si="430"/>
        <v>26.110199999999999</v>
      </c>
      <c r="J285" s="31">
        <f t="shared" si="430"/>
        <v>26.0928</v>
      </c>
      <c r="K285" s="31">
        <f t="shared" si="430"/>
        <v>25.853390000000001</v>
      </c>
      <c r="L285" s="31">
        <f t="shared" si="430"/>
        <v>25.5944</v>
      </c>
      <c r="M285" s="31">
        <f t="shared" si="430"/>
        <v>26.510069999999999</v>
      </c>
      <c r="N285" s="31">
        <f t="shared" si="430"/>
        <v>26.665469999999999</v>
      </c>
      <c r="O285" s="31">
        <f t="shared" si="430"/>
        <v>26.508240000000001</v>
      </c>
      <c r="P285" s="31">
        <f t="shared" ref="P285:Q285" si="431">ROUND((P209/P30)*100,5)</f>
        <v>26.445509999999999</v>
      </c>
      <c r="Q285" s="31">
        <f t="shared" si="431"/>
        <v>26.191790000000001</v>
      </c>
    </row>
    <row r="286" spans="1:17" ht="12" customHeight="1" x14ac:dyDescent="0.2">
      <c r="A286" s="23"/>
      <c r="B286" s="24"/>
      <c r="C286" s="24"/>
      <c r="D286" s="24"/>
      <c r="E286" s="24"/>
      <c r="F286" s="24"/>
      <c r="G286" s="24"/>
      <c r="H286" s="24"/>
      <c r="I286" s="24"/>
    </row>
    <row r="287" spans="1:17" ht="12" customHeight="1" x14ac:dyDescent="0.2">
      <c r="A287" s="26"/>
      <c r="B287" s="183" t="s">
        <v>67</v>
      </c>
      <c r="C287" s="183"/>
      <c r="D287" s="183"/>
      <c r="E287" s="183"/>
      <c r="F287" s="183"/>
      <c r="G287" s="183"/>
      <c r="H287" s="183"/>
      <c r="I287" s="183"/>
      <c r="J287" s="183"/>
      <c r="K287" s="183"/>
      <c r="L287" s="183"/>
      <c r="M287" s="183"/>
      <c r="N287" s="183"/>
      <c r="O287" s="183"/>
      <c r="P287" s="183"/>
      <c r="Q287" s="183"/>
    </row>
    <row r="288" spans="1:17" ht="12" customHeight="1" x14ac:dyDescent="0.2">
      <c r="A288" s="17"/>
      <c r="B288" s="182" t="s">
        <v>35</v>
      </c>
      <c r="C288" s="182"/>
      <c r="D288" s="182"/>
      <c r="E288" s="182"/>
      <c r="F288" s="182"/>
      <c r="G288" s="182"/>
      <c r="H288" s="182"/>
      <c r="I288" s="182"/>
      <c r="J288" s="182"/>
      <c r="K288" s="182"/>
      <c r="L288" s="182"/>
      <c r="M288" s="182"/>
      <c r="N288" s="182"/>
      <c r="O288" s="182"/>
      <c r="P288" s="182"/>
      <c r="Q288" s="182"/>
    </row>
    <row r="289" spans="1:17" ht="12" customHeight="1" x14ac:dyDescent="0.2">
      <c r="A289" s="52" t="s">
        <v>37</v>
      </c>
      <c r="B289" s="79">
        <v>5.81</v>
      </c>
      <c r="C289" s="79">
        <v>5.9409999999999998</v>
      </c>
      <c r="D289" s="79">
        <v>5.93</v>
      </c>
      <c r="E289" s="79">
        <v>5.87</v>
      </c>
      <c r="F289" s="79">
        <v>5.6180000000000003</v>
      </c>
      <c r="G289" s="79">
        <v>5.5</v>
      </c>
      <c r="H289" s="79">
        <v>5.5709999999999997</v>
      </c>
      <c r="I289" s="79">
        <v>5.8659999999999997</v>
      </c>
      <c r="J289" s="79">
        <v>5.99</v>
      </c>
      <c r="K289" s="79">
        <v>5.875</v>
      </c>
      <c r="L289" s="79">
        <v>5.774</v>
      </c>
      <c r="M289" s="79">
        <v>5.8739999999999997</v>
      </c>
      <c r="N289" s="79">
        <v>5.8520000000000003</v>
      </c>
      <c r="O289" s="79">
        <v>5.9630000000000001</v>
      </c>
      <c r="P289" s="79">
        <v>6.11</v>
      </c>
      <c r="Q289" s="79">
        <v>5.694</v>
      </c>
    </row>
    <row r="290" spans="1:17" ht="12" customHeight="1" x14ac:dyDescent="0.2">
      <c r="A290" s="52" t="s">
        <v>38</v>
      </c>
      <c r="B290" s="79">
        <v>6.3339999999999996</v>
      </c>
      <c r="C290" s="79">
        <v>5.8890000000000002</v>
      </c>
      <c r="D290" s="79">
        <v>5.5709999999999997</v>
      </c>
      <c r="E290" s="79">
        <v>5.2</v>
      </c>
      <c r="F290" s="79">
        <v>5.5449999999999999</v>
      </c>
      <c r="G290" s="79">
        <v>4.9660000000000002</v>
      </c>
      <c r="H290" s="79">
        <v>4.5599999999999996</v>
      </c>
      <c r="I290" s="79">
        <v>4.625</v>
      </c>
      <c r="J290" s="79">
        <v>4.2350000000000003</v>
      </c>
      <c r="K290" s="79">
        <v>3.3359999999999999</v>
      </c>
      <c r="L290" s="79">
        <v>3.403</v>
      </c>
      <c r="M290" s="79">
        <v>3.4849999999999999</v>
      </c>
      <c r="N290" s="79">
        <v>3.1379999999999999</v>
      </c>
      <c r="O290" s="79">
        <v>3.153</v>
      </c>
      <c r="P290" s="79">
        <v>3.1459999999999999</v>
      </c>
      <c r="Q290" s="79">
        <v>3.105</v>
      </c>
    </row>
    <row r="291" spans="1:17" ht="12" customHeight="1" x14ac:dyDescent="0.2">
      <c r="A291" s="52" t="s">
        <v>39</v>
      </c>
      <c r="B291" s="79">
        <v>1.8009999999999999</v>
      </c>
      <c r="C291" s="79">
        <v>1.7569999999999999</v>
      </c>
      <c r="D291" s="79">
        <v>1.6439999999999999</v>
      </c>
      <c r="E291" s="79">
        <v>1.6180000000000001</v>
      </c>
      <c r="F291" s="79">
        <v>1.5149999999999999</v>
      </c>
      <c r="G291" s="79">
        <v>1.4430000000000001</v>
      </c>
      <c r="H291" s="79">
        <v>1.4119999999999999</v>
      </c>
      <c r="I291" s="79">
        <v>1.5509999999999999</v>
      </c>
      <c r="J291" s="79">
        <v>1.643</v>
      </c>
      <c r="K291" s="79">
        <v>2.4220000000000002</v>
      </c>
      <c r="L291" s="79">
        <v>2.6760000000000002</v>
      </c>
      <c r="M291" s="79">
        <v>3.3940000000000001</v>
      </c>
      <c r="N291" s="79">
        <v>3.1360000000000001</v>
      </c>
      <c r="O291" s="79">
        <v>1.903</v>
      </c>
      <c r="P291" s="79">
        <v>1.548</v>
      </c>
      <c r="Q291" s="79">
        <v>1.73</v>
      </c>
    </row>
    <row r="292" spans="1:17" ht="12" customHeight="1" x14ac:dyDescent="0.2">
      <c r="A292" s="52" t="s">
        <v>34</v>
      </c>
      <c r="B292" s="79">
        <v>4.1260000000000003</v>
      </c>
      <c r="C292" s="79">
        <v>3.5550000000000002</v>
      </c>
      <c r="D292" s="79">
        <v>3.4020000000000001</v>
      </c>
      <c r="E292" s="79">
        <v>3.5579999999999998</v>
      </c>
      <c r="F292" s="79">
        <v>3.4750000000000001</v>
      </c>
      <c r="G292" s="79">
        <v>3.387</v>
      </c>
      <c r="H292" s="79">
        <v>3.2160000000000002</v>
      </c>
      <c r="I292" s="79">
        <v>3.3079999999999998</v>
      </c>
      <c r="J292" s="79">
        <v>3.391</v>
      </c>
      <c r="K292" s="79">
        <v>3.371</v>
      </c>
      <c r="L292" s="79">
        <v>3.3370000000000002</v>
      </c>
      <c r="M292" s="79">
        <v>3.4390000000000001</v>
      </c>
      <c r="N292" s="79">
        <v>3.5430000000000001</v>
      </c>
      <c r="O292" s="79">
        <v>3.262</v>
      </c>
      <c r="P292" s="79">
        <v>3.5539999999999998</v>
      </c>
      <c r="Q292" s="79">
        <v>3.532</v>
      </c>
    </row>
    <row r="293" spans="1:17" ht="12" customHeight="1" x14ac:dyDescent="0.2">
      <c r="A293" s="29"/>
      <c r="B293" s="79"/>
      <c r="C293" s="79"/>
      <c r="D293" s="79"/>
      <c r="E293" s="79"/>
      <c r="F293" s="79"/>
      <c r="G293" s="79"/>
      <c r="H293" s="79"/>
      <c r="I293" s="79"/>
      <c r="J293" s="79"/>
      <c r="K293" s="79"/>
      <c r="L293" s="79"/>
      <c r="M293" s="79"/>
      <c r="N293" s="79"/>
      <c r="O293" s="79"/>
      <c r="P293" s="79"/>
      <c r="Q293" s="79"/>
    </row>
    <row r="294" spans="1:17" ht="12" customHeight="1" x14ac:dyDescent="0.2">
      <c r="A294" s="52" t="s">
        <v>41</v>
      </c>
      <c r="B294" s="79">
        <v>7.4480000000000004</v>
      </c>
      <c r="C294" s="79">
        <v>6.9</v>
      </c>
      <c r="D294" s="79">
        <v>6.6870000000000003</v>
      </c>
      <c r="E294" s="79">
        <v>6.2880000000000003</v>
      </c>
      <c r="F294" s="79">
        <v>6.3550000000000004</v>
      </c>
      <c r="G294" s="79">
        <v>6.2720000000000002</v>
      </c>
      <c r="H294" s="79">
        <v>6.4340000000000002</v>
      </c>
      <c r="I294" s="79">
        <v>6.7910000000000004</v>
      </c>
      <c r="J294" s="79">
        <v>6.7930000000000001</v>
      </c>
      <c r="K294" s="79">
        <v>6.8079999999999998</v>
      </c>
      <c r="L294" s="79">
        <v>6.7969999999999997</v>
      </c>
      <c r="M294" s="79">
        <v>7.0330000000000004</v>
      </c>
      <c r="N294" s="79">
        <v>7.0220000000000002</v>
      </c>
      <c r="O294" s="79">
        <v>7.2530000000000001</v>
      </c>
      <c r="P294" s="79">
        <v>7.0259999999999998</v>
      </c>
      <c r="Q294" s="79">
        <v>6.9480000000000004</v>
      </c>
    </row>
    <row r="295" spans="1:17" ht="12" customHeight="1" x14ac:dyDescent="0.2">
      <c r="A295" s="52" t="s">
        <v>42</v>
      </c>
      <c r="B295" s="79">
        <v>8.3190000000000008</v>
      </c>
      <c r="C295" s="79">
        <v>8.4860000000000007</v>
      </c>
      <c r="D295" s="79">
        <v>8.016</v>
      </c>
      <c r="E295" s="79">
        <v>7.7249999999999996</v>
      </c>
      <c r="F295" s="79">
        <v>7.5140000000000002</v>
      </c>
      <c r="G295" s="79">
        <v>7.2720000000000002</v>
      </c>
      <c r="H295" s="79">
        <v>7.1790000000000003</v>
      </c>
      <c r="I295" s="79">
        <v>7.6050000000000004</v>
      </c>
      <c r="J295" s="79">
        <v>7.7460000000000004</v>
      </c>
      <c r="K295" s="79">
        <v>7.899</v>
      </c>
      <c r="L295" s="79">
        <v>8.0180000000000007</v>
      </c>
      <c r="M295" s="79">
        <v>8.5679999999999996</v>
      </c>
      <c r="N295" s="79">
        <v>8.8670000000000009</v>
      </c>
      <c r="O295" s="79">
        <v>8.5690000000000008</v>
      </c>
      <c r="P295" s="79">
        <v>8.7479999999999993</v>
      </c>
      <c r="Q295" s="79">
        <v>8.4559999999999995</v>
      </c>
    </row>
    <row r="296" spans="1:17" ht="12" customHeight="1" x14ac:dyDescent="0.2">
      <c r="A296" s="52" t="s">
        <v>43</v>
      </c>
      <c r="B296" s="79">
        <v>8.5540000000000003</v>
      </c>
      <c r="C296" s="79">
        <v>8.5510000000000002</v>
      </c>
      <c r="D296" s="79">
        <v>8.3130000000000006</v>
      </c>
      <c r="E296" s="79">
        <v>8.2799999999999994</v>
      </c>
      <c r="F296" s="79">
        <v>8.2870000000000008</v>
      </c>
      <c r="G296" s="79">
        <v>8.0749999999999993</v>
      </c>
      <c r="H296" s="79">
        <v>7.8449999999999998</v>
      </c>
      <c r="I296" s="79">
        <v>8.2080000000000002</v>
      </c>
      <c r="J296" s="79">
        <v>8.5419999999999998</v>
      </c>
      <c r="K296" s="79">
        <v>8.3670000000000009</v>
      </c>
      <c r="L296" s="79">
        <v>8.4339999999999993</v>
      </c>
      <c r="M296" s="79">
        <v>8.8209999999999997</v>
      </c>
      <c r="N296" s="79">
        <v>8.8670000000000009</v>
      </c>
      <c r="O296" s="79">
        <v>9.0310000000000006</v>
      </c>
      <c r="P296" s="79">
        <v>8.9559999999999995</v>
      </c>
      <c r="Q296" s="79">
        <v>8.7210000000000001</v>
      </c>
    </row>
    <row r="297" spans="1:17" ht="12" customHeight="1" x14ac:dyDescent="0.2">
      <c r="A297" s="52" t="s">
        <v>44</v>
      </c>
      <c r="B297" s="79">
        <v>8.5679999999999996</v>
      </c>
      <c r="C297" s="79">
        <v>8.4949999999999992</v>
      </c>
      <c r="D297" s="79">
        <v>8.2070000000000007</v>
      </c>
      <c r="E297" s="79">
        <v>7.7039999999999997</v>
      </c>
      <c r="F297" s="79">
        <v>7.532</v>
      </c>
      <c r="G297" s="79">
        <v>7.819</v>
      </c>
      <c r="H297" s="79">
        <v>8.0289999999999999</v>
      </c>
      <c r="I297" s="79">
        <v>8.7189999999999994</v>
      </c>
      <c r="J297" s="79">
        <v>9.4879999999999995</v>
      </c>
      <c r="K297" s="79">
        <v>9.3460000000000001</v>
      </c>
      <c r="L297" s="79">
        <v>9.3940000000000001</v>
      </c>
      <c r="M297" s="79">
        <v>9.9949999999999992</v>
      </c>
      <c r="N297" s="79">
        <v>10.002000000000001</v>
      </c>
      <c r="O297" s="79">
        <v>10.375999999999999</v>
      </c>
      <c r="P297" s="79">
        <v>10.273</v>
      </c>
      <c r="Q297" s="79">
        <v>10.214</v>
      </c>
    </row>
    <row r="298" spans="1:17" ht="12" customHeight="1" x14ac:dyDescent="0.2">
      <c r="A298" s="52" t="s">
        <v>45</v>
      </c>
      <c r="B298" s="79">
        <v>7.4850000000000003</v>
      </c>
      <c r="C298" s="79">
        <v>7.383</v>
      </c>
      <c r="D298" s="79">
        <v>7.0439999999999996</v>
      </c>
      <c r="E298" s="79">
        <v>6.548</v>
      </c>
      <c r="F298" s="79">
        <v>6.3840000000000003</v>
      </c>
      <c r="G298" s="79">
        <v>6.1879999999999997</v>
      </c>
      <c r="H298" s="79">
        <v>6.1710000000000003</v>
      </c>
      <c r="I298" s="79">
        <v>6.6550000000000002</v>
      </c>
      <c r="J298" s="79">
        <v>6.7149999999999999</v>
      </c>
      <c r="K298" s="79">
        <v>6.6760000000000002</v>
      </c>
      <c r="L298" s="79">
        <v>6.4420000000000002</v>
      </c>
      <c r="M298" s="79">
        <v>6.226</v>
      </c>
      <c r="N298" s="79">
        <v>6.3129999999999997</v>
      </c>
      <c r="O298" s="79">
        <v>6.3109999999999999</v>
      </c>
      <c r="P298" s="79">
        <v>6.5419999999999998</v>
      </c>
      <c r="Q298" s="79">
        <v>6.641</v>
      </c>
    </row>
    <row r="299" spans="1:17" ht="12" customHeight="1" x14ac:dyDescent="0.2">
      <c r="A299" s="52" t="s">
        <v>46</v>
      </c>
      <c r="B299" s="79">
        <v>14.624000000000001</v>
      </c>
      <c r="C299" s="79">
        <v>13.974</v>
      </c>
      <c r="D299" s="79">
        <v>13.289</v>
      </c>
      <c r="E299" s="79">
        <v>12.981</v>
      </c>
      <c r="F299" s="79">
        <v>12.554</v>
      </c>
      <c r="G299" s="79">
        <v>12.311999999999999</v>
      </c>
      <c r="H299" s="79">
        <v>11.715</v>
      </c>
      <c r="I299" s="79">
        <v>11.849</v>
      </c>
      <c r="J299" s="79">
        <v>12.196999999999999</v>
      </c>
      <c r="K299" s="79">
        <v>12.125</v>
      </c>
      <c r="L299" s="79">
        <v>12.307</v>
      </c>
      <c r="M299" s="79">
        <v>13.134</v>
      </c>
      <c r="N299" s="79">
        <v>13.473000000000001</v>
      </c>
      <c r="O299" s="79">
        <v>13.307</v>
      </c>
      <c r="P299" s="79">
        <v>13.922000000000001</v>
      </c>
      <c r="Q299" s="79">
        <v>13.494</v>
      </c>
    </row>
    <row r="300" spans="1:17" ht="12" customHeight="1" x14ac:dyDescent="0.2">
      <c r="A300" s="52" t="s">
        <v>47</v>
      </c>
      <c r="B300" s="79">
        <v>10.548999999999999</v>
      </c>
      <c r="C300" s="79">
        <v>10.372999999999999</v>
      </c>
      <c r="D300" s="79">
        <v>10.239000000000001</v>
      </c>
      <c r="E300" s="79">
        <v>10.416</v>
      </c>
      <c r="F300" s="79">
        <v>8.8829999999999991</v>
      </c>
      <c r="G300" s="79">
        <v>8.8800000000000008</v>
      </c>
      <c r="H300" s="79">
        <v>8.8089999999999993</v>
      </c>
      <c r="I300" s="79">
        <v>9.2520000000000007</v>
      </c>
      <c r="J300" s="79">
        <v>9.5500000000000007</v>
      </c>
      <c r="K300" s="79">
        <v>9.7469999999999999</v>
      </c>
      <c r="L300" s="79">
        <v>9.5220000000000002</v>
      </c>
      <c r="M300" s="79">
        <v>9.76</v>
      </c>
      <c r="N300" s="79">
        <v>9.5589999999999993</v>
      </c>
      <c r="O300" s="79">
        <v>9.3719999999999999</v>
      </c>
      <c r="P300" s="79">
        <v>9.4860000000000007</v>
      </c>
      <c r="Q300" s="79">
        <v>9.4209999999999994</v>
      </c>
    </row>
    <row r="301" spans="1:17" ht="12" customHeight="1" x14ac:dyDescent="0.2">
      <c r="A301" s="52" t="s">
        <v>48</v>
      </c>
      <c r="B301" s="79">
        <v>14.226000000000001</v>
      </c>
      <c r="C301" s="79">
        <v>14.08</v>
      </c>
      <c r="D301" s="79">
        <v>13.814</v>
      </c>
      <c r="E301" s="79">
        <v>12.933999999999999</v>
      </c>
      <c r="F301" s="79">
        <v>12.217000000000001</v>
      </c>
      <c r="G301" s="79">
        <v>11.86</v>
      </c>
      <c r="H301" s="79">
        <v>11.79</v>
      </c>
      <c r="I301" s="79">
        <v>11.913</v>
      </c>
      <c r="J301" s="79">
        <v>11.888</v>
      </c>
      <c r="K301" s="79">
        <v>11.75</v>
      </c>
      <c r="L301" s="79">
        <v>11.811999999999999</v>
      </c>
      <c r="M301" s="79">
        <v>12.071999999999999</v>
      </c>
      <c r="N301" s="79">
        <v>12.162000000000001</v>
      </c>
      <c r="O301" s="79">
        <v>12.351000000000001</v>
      </c>
      <c r="P301" s="79">
        <v>12.454000000000001</v>
      </c>
      <c r="Q301" s="79">
        <v>12.3</v>
      </c>
    </row>
    <row r="302" spans="1:17" ht="12" customHeight="1" x14ac:dyDescent="0.2">
      <c r="A302" s="52" t="s">
        <v>49</v>
      </c>
      <c r="B302" s="79">
        <v>6.1079999999999997</v>
      </c>
      <c r="C302" s="79">
        <v>6.2960000000000003</v>
      </c>
      <c r="D302" s="79">
        <v>6.2140000000000004</v>
      </c>
      <c r="E302" s="79">
        <v>6.1580000000000004</v>
      </c>
      <c r="F302" s="79">
        <v>6.1029999999999998</v>
      </c>
      <c r="G302" s="79">
        <v>6.0410000000000004</v>
      </c>
      <c r="H302" s="79">
        <v>6.1260000000000003</v>
      </c>
      <c r="I302" s="79">
        <v>6.0860000000000003</v>
      </c>
      <c r="J302" s="79">
        <v>6.2480000000000002</v>
      </c>
      <c r="K302" s="79">
        <v>6.1360000000000001</v>
      </c>
      <c r="L302" s="79">
        <v>6.4130000000000003</v>
      </c>
      <c r="M302" s="79">
        <v>6.4580000000000002</v>
      </c>
      <c r="N302" s="79">
        <v>7.0209999999999999</v>
      </c>
      <c r="O302" s="79">
        <v>7.165</v>
      </c>
      <c r="P302" s="79">
        <v>7.3280000000000003</v>
      </c>
      <c r="Q302" s="79">
        <v>7.2220000000000004</v>
      </c>
    </row>
    <row r="303" spans="1:17" ht="12" customHeight="1" x14ac:dyDescent="0.2">
      <c r="A303" s="52" t="s">
        <v>50</v>
      </c>
      <c r="B303" s="79">
        <v>10.278</v>
      </c>
      <c r="C303" s="79">
        <v>9.9149999999999991</v>
      </c>
      <c r="D303" s="79">
        <v>9.4039999999999999</v>
      </c>
      <c r="E303" s="79">
        <v>8.9009999999999998</v>
      </c>
      <c r="F303" s="79">
        <v>8.6140000000000008</v>
      </c>
      <c r="G303" s="79">
        <v>7.9889999999999999</v>
      </c>
      <c r="H303" s="79">
        <v>7.7430000000000003</v>
      </c>
      <c r="I303" s="79">
        <v>8.0440000000000005</v>
      </c>
      <c r="J303" s="79">
        <v>8.16</v>
      </c>
      <c r="K303" s="79">
        <v>8.1940000000000008</v>
      </c>
      <c r="L303" s="79">
        <v>8.0259999999999998</v>
      </c>
      <c r="M303" s="79">
        <v>8.8439999999999994</v>
      </c>
      <c r="N303" s="79">
        <v>9.1289999999999996</v>
      </c>
      <c r="O303" s="79">
        <v>9.3170000000000002</v>
      </c>
      <c r="P303" s="79">
        <v>9.2449999999999992</v>
      </c>
      <c r="Q303" s="79">
        <v>9.3680000000000003</v>
      </c>
    </row>
    <row r="304" spans="1:17" ht="12" customHeight="1" x14ac:dyDescent="0.2">
      <c r="A304" s="52" t="s">
        <v>51</v>
      </c>
      <c r="B304" s="79">
        <v>5.57</v>
      </c>
      <c r="C304" s="79">
        <v>5.633</v>
      </c>
      <c r="D304" s="79">
        <v>5.5810000000000004</v>
      </c>
      <c r="E304" s="79">
        <v>5.7329999999999997</v>
      </c>
      <c r="F304" s="79">
        <v>5.7480000000000002</v>
      </c>
      <c r="G304" s="79">
        <v>5.6890000000000001</v>
      </c>
      <c r="H304" s="79">
        <v>5.68</v>
      </c>
      <c r="I304" s="79">
        <v>5.9009999999999998</v>
      </c>
      <c r="J304" s="79">
        <v>6.0359999999999996</v>
      </c>
      <c r="K304" s="79">
        <v>6.2720000000000002</v>
      </c>
      <c r="L304" s="79">
        <v>6.1520000000000001</v>
      </c>
      <c r="M304" s="79">
        <v>6.2279999999999998</v>
      </c>
      <c r="N304" s="79">
        <v>6.33</v>
      </c>
      <c r="O304" s="79">
        <v>6.5620000000000003</v>
      </c>
      <c r="P304" s="79">
        <v>6.5369999999999999</v>
      </c>
      <c r="Q304" s="79">
        <v>6.367</v>
      </c>
    </row>
    <row r="305" spans="1:17" ht="12" customHeight="1" x14ac:dyDescent="0.2">
      <c r="A305" s="52" t="s">
        <v>52</v>
      </c>
      <c r="B305" s="79">
        <v>12.227</v>
      </c>
      <c r="C305" s="79">
        <v>11.673</v>
      </c>
      <c r="D305" s="79">
        <v>11.074999999999999</v>
      </c>
      <c r="E305" s="79">
        <v>10.67</v>
      </c>
      <c r="F305" s="79">
        <v>10.57</v>
      </c>
      <c r="G305" s="79">
        <v>10.955</v>
      </c>
      <c r="H305" s="79">
        <v>11.523</v>
      </c>
      <c r="I305" s="79">
        <v>11.832000000000001</v>
      </c>
      <c r="J305" s="79">
        <v>11.792999999999999</v>
      </c>
      <c r="K305" s="79">
        <v>12.233000000000001</v>
      </c>
      <c r="L305" s="79">
        <v>12.023</v>
      </c>
      <c r="M305" s="79">
        <v>12.196999999999999</v>
      </c>
      <c r="N305" s="79">
        <v>12.395</v>
      </c>
      <c r="O305" s="79">
        <v>12.106</v>
      </c>
      <c r="P305" s="79">
        <v>12.238</v>
      </c>
      <c r="Q305" s="79">
        <v>11.973000000000001</v>
      </c>
    </row>
    <row r="306" spans="1:17" ht="12" customHeight="1" x14ac:dyDescent="0.2">
      <c r="A306" s="52" t="s">
        <v>53</v>
      </c>
      <c r="B306" s="79">
        <v>11.398</v>
      </c>
      <c r="C306" s="79">
        <v>11.69</v>
      </c>
      <c r="D306" s="79">
        <v>12.682</v>
      </c>
      <c r="E306" s="79">
        <v>12.287000000000001</v>
      </c>
      <c r="F306" s="79">
        <v>12.199</v>
      </c>
      <c r="G306" s="79">
        <v>12.308999999999999</v>
      </c>
      <c r="H306" s="79">
        <v>13.298</v>
      </c>
      <c r="I306" s="79">
        <v>14.494</v>
      </c>
      <c r="J306" s="79">
        <v>15.15</v>
      </c>
      <c r="K306" s="79">
        <v>14.869</v>
      </c>
      <c r="L306" s="79">
        <v>14.462999999999999</v>
      </c>
      <c r="M306" s="79">
        <v>15.284000000000001</v>
      </c>
      <c r="N306" s="79">
        <v>15.718</v>
      </c>
      <c r="O306" s="79">
        <v>15.465999999999999</v>
      </c>
      <c r="P306" s="79">
        <v>15.686999999999999</v>
      </c>
      <c r="Q306" s="79">
        <v>15.789</v>
      </c>
    </row>
    <row r="307" spans="1:17" ht="12" customHeight="1" x14ac:dyDescent="0.2">
      <c r="A307" s="52" t="s">
        <v>54</v>
      </c>
      <c r="B307" s="79">
        <v>8.3689999999999998</v>
      </c>
      <c r="C307" s="79">
        <v>8.0719999999999992</v>
      </c>
      <c r="D307" s="79">
        <v>7.6269999999999998</v>
      </c>
      <c r="E307" s="79">
        <v>7.2119999999999997</v>
      </c>
      <c r="F307" s="79">
        <v>7.2839999999999998</v>
      </c>
      <c r="G307" s="79">
        <v>7.3120000000000003</v>
      </c>
      <c r="H307" s="79">
        <v>7.3810000000000002</v>
      </c>
      <c r="I307" s="79">
        <v>7.5869999999999997</v>
      </c>
      <c r="J307" s="79">
        <v>7.8890000000000002</v>
      </c>
      <c r="K307" s="79">
        <v>8.1940000000000008</v>
      </c>
      <c r="L307" s="79">
        <v>8.0920000000000005</v>
      </c>
      <c r="M307" s="79">
        <v>9.1310000000000002</v>
      </c>
      <c r="N307" s="79">
        <v>8.7159999999999993</v>
      </c>
      <c r="O307" s="79">
        <v>8.6259999999999994</v>
      </c>
      <c r="P307" s="79">
        <v>7.9889999999999999</v>
      </c>
      <c r="Q307" s="79">
        <v>7.9489999999999998</v>
      </c>
    </row>
    <row r="308" spans="1:17" ht="12" customHeight="1" x14ac:dyDescent="0.2">
      <c r="A308" s="50" t="s">
        <v>55</v>
      </c>
      <c r="B308" s="82">
        <f>SUM(B289:B307)</f>
        <v>151.79400000000001</v>
      </c>
      <c r="C308" s="82">
        <f t="shared" ref="C308:F308" si="432">SUM(C289:C307)</f>
        <v>148.66300000000001</v>
      </c>
      <c r="D308" s="82">
        <f t="shared" si="432"/>
        <v>144.739</v>
      </c>
      <c r="E308" s="82">
        <f t="shared" si="432"/>
        <v>140.083</v>
      </c>
      <c r="F308" s="82">
        <f t="shared" si="432"/>
        <v>136.39700000000002</v>
      </c>
      <c r="G308" s="82">
        <f t="shared" ref="G308:I308" si="433">SUM(G289:G307)</f>
        <v>134.26900000000001</v>
      </c>
      <c r="H308" s="82">
        <f t="shared" si="433"/>
        <v>134.482</v>
      </c>
      <c r="I308" s="82">
        <f t="shared" si="433"/>
        <v>140.28599999999997</v>
      </c>
      <c r="J308" s="82">
        <f t="shared" ref="J308" si="434">SUM(J289:J307)</f>
        <v>143.45400000000004</v>
      </c>
      <c r="K308" s="82">
        <f t="shared" ref="K308" si="435">SUM(K289:K307)</f>
        <v>143.62</v>
      </c>
      <c r="L308" s="82">
        <f t="shared" ref="L308" si="436">SUM(L289:L307)</f>
        <v>143.08500000000001</v>
      </c>
      <c r="M308" s="82">
        <f t="shared" ref="M308" si="437">SUM(M289:M307)</f>
        <v>149.94299999999998</v>
      </c>
      <c r="N308" s="82">
        <f t="shared" ref="N308:O308" si="438">SUM(N289:N307)</f>
        <v>151.24300000000002</v>
      </c>
      <c r="O308" s="82">
        <f t="shared" si="438"/>
        <v>150.09299999999999</v>
      </c>
      <c r="P308" s="82">
        <f t="shared" ref="P308:Q308" si="439">SUM(P289:P307)</f>
        <v>150.78900000000002</v>
      </c>
      <c r="Q308" s="82">
        <f t="shared" si="439"/>
        <v>148.92399999999998</v>
      </c>
    </row>
    <row r="309" spans="1:17" ht="12" customHeight="1" x14ac:dyDescent="0.2">
      <c r="A309" s="51" t="s">
        <v>0</v>
      </c>
      <c r="B309" s="58"/>
      <c r="C309" s="58"/>
      <c r="D309" s="58"/>
      <c r="E309" s="58"/>
      <c r="F309" s="58"/>
      <c r="G309" s="58"/>
      <c r="H309" s="58"/>
      <c r="I309" s="58"/>
      <c r="J309" s="58"/>
      <c r="K309" s="58"/>
      <c r="L309" s="58"/>
      <c r="M309" s="58"/>
      <c r="N309" s="58"/>
      <c r="O309" s="58"/>
      <c r="P309" s="58"/>
      <c r="Q309" s="58"/>
    </row>
    <row r="310" spans="1:17" ht="12" customHeight="1" x14ac:dyDescent="0.2">
      <c r="A310" s="53" t="s">
        <v>36</v>
      </c>
      <c r="B310" s="81">
        <f>B289+B290+B291+B292</f>
        <v>18.070999999999998</v>
      </c>
      <c r="C310" s="81">
        <f t="shared" ref="C310:F310" si="440">C289+C290+C291+C292</f>
        <v>17.141999999999999</v>
      </c>
      <c r="D310" s="81">
        <f t="shared" si="440"/>
        <v>16.547000000000001</v>
      </c>
      <c r="E310" s="81">
        <f t="shared" si="440"/>
        <v>16.246000000000002</v>
      </c>
      <c r="F310" s="81">
        <f t="shared" si="440"/>
        <v>16.153000000000002</v>
      </c>
      <c r="G310" s="81">
        <f t="shared" ref="G310:I310" si="441">G289+G290+G291+G292</f>
        <v>15.296000000000001</v>
      </c>
      <c r="H310" s="81">
        <f t="shared" si="441"/>
        <v>14.759</v>
      </c>
      <c r="I310" s="81">
        <f t="shared" si="441"/>
        <v>15.35</v>
      </c>
      <c r="J310" s="81">
        <f t="shared" ref="J310:N310" si="442">J289+J290+J291+J292</f>
        <v>15.259000000000002</v>
      </c>
      <c r="K310" s="81">
        <f t="shared" si="442"/>
        <v>15.004000000000001</v>
      </c>
      <c r="L310" s="81">
        <f t="shared" si="442"/>
        <v>15.19</v>
      </c>
      <c r="M310" s="81">
        <f t="shared" si="442"/>
        <v>16.192</v>
      </c>
      <c r="N310" s="81">
        <f t="shared" si="442"/>
        <v>15.669</v>
      </c>
      <c r="O310" s="81">
        <f t="shared" ref="O310:P310" si="443">O289+O290+O291+O292</f>
        <v>14.281000000000001</v>
      </c>
      <c r="P310" s="81">
        <f t="shared" si="443"/>
        <v>14.358000000000001</v>
      </c>
      <c r="Q310" s="81">
        <f t="shared" ref="Q310" si="444">Q289+Q290+Q291+Q292</f>
        <v>14.061</v>
      </c>
    </row>
    <row r="311" spans="1:17" ht="12" customHeight="1" x14ac:dyDescent="0.2">
      <c r="A311" s="53" t="s">
        <v>40</v>
      </c>
      <c r="B311" s="81">
        <f>B294+B295+B296+B297+B298+B299+B300+B301+B302+B303+B304+B305+B306+B307</f>
        <v>133.72300000000001</v>
      </c>
      <c r="C311" s="81">
        <f t="shared" ref="C311:F311" si="445">C294+C295+C296+C297+C298+C299+C300+C301+C302+C303+C304+C305+C306+C307</f>
        <v>131.52099999999999</v>
      </c>
      <c r="D311" s="81">
        <f t="shared" si="445"/>
        <v>128.19200000000001</v>
      </c>
      <c r="E311" s="81">
        <f t="shared" si="445"/>
        <v>123.83700000000002</v>
      </c>
      <c r="F311" s="81">
        <f t="shared" si="445"/>
        <v>120.244</v>
      </c>
      <c r="G311" s="81">
        <f t="shared" ref="G311:I311" si="446">G294+G295+G296+G297+G298+G299+G300+G301+G302+G303+G304+G305+G306+G307</f>
        <v>118.97299999999998</v>
      </c>
      <c r="H311" s="81">
        <f t="shared" si="446"/>
        <v>119.72300000000001</v>
      </c>
      <c r="I311" s="81">
        <f t="shared" si="446"/>
        <v>124.93599999999999</v>
      </c>
      <c r="J311" s="81">
        <f t="shared" ref="J311:N311" si="447">J294+J295+J296+J297+J298+J299+J300+J301+J302+J303+J304+J305+J306+J307</f>
        <v>128.19500000000002</v>
      </c>
      <c r="K311" s="81">
        <f t="shared" si="447"/>
        <v>128.61600000000001</v>
      </c>
      <c r="L311" s="81">
        <f t="shared" si="447"/>
        <v>127.89499999999998</v>
      </c>
      <c r="M311" s="81">
        <f t="shared" si="447"/>
        <v>133.75099999999998</v>
      </c>
      <c r="N311" s="81">
        <f t="shared" si="447"/>
        <v>135.57400000000001</v>
      </c>
      <c r="O311" s="81">
        <f t="shared" ref="O311:P311" si="448">O294+O295+O296+O297+O298+O299+O300+O301+O302+O303+O304+O305+O306+O307</f>
        <v>135.81199999999998</v>
      </c>
      <c r="P311" s="81">
        <f t="shared" si="448"/>
        <v>136.43100000000004</v>
      </c>
      <c r="Q311" s="81">
        <f t="shared" ref="Q311" si="449">Q294+Q295+Q296+Q297+Q298+Q299+Q300+Q301+Q302+Q303+Q304+Q305+Q306+Q307</f>
        <v>134.863</v>
      </c>
    </row>
    <row r="312" spans="1:17" ht="12" customHeight="1" x14ac:dyDescent="0.2">
      <c r="A312" s="23"/>
      <c r="B312" s="36"/>
      <c r="C312" s="36"/>
      <c r="D312" s="36"/>
      <c r="E312" s="36"/>
      <c r="F312" s="36"/>
      <c r="G312" s="36"/>
      <c r="H312" s="36"/>
      <c r="I312" s="36"/>
    </row>
    <row r="313" spans="1:17" ht="12" customHeight="1" x14ac:dyDescent="0.2">
      <c r="A313" s="17"/>
      <c r="B313" s="181" t="s">
        <v>58</v>
      </c>
      <c r="C313" s="181"/>
      <c r="D313" s="181"/>
      <c r="E313" s="181"/>
      <c r="F313" s="181"/>
      <c r="G313" s="181"/>
      <c r="H313" s="181"/>
      <c r="I313" s="181"/>
      <c r="J313" s="181"/>
      <c r="K313" s="181"/>
      <c r="L313" s="181"/>
      <c r="M313" s="181"/>
      <c r="N313" s="181"/>
      <c r="O313" s="181"/>
      <c r="P313" s="181"/>
      <c r="Q313" s="181"/>
    </row>
    <row r="314" spans="1:17" ht="12" customHeight="1" x14ac:dyDescent="0.2">
      <c r="A314" s="52" t="s">
        <v>37</v>
      </c>
      <c r="B314" s="31" t="s">
        <v>2</v>
      </c>
      <c r="C314" s="37">
        <f t="shared" ref="C314:C317" si="450">ROUND((C289/B289)*100-100,5)</f>
        <v>2.2547299999999999</v>
      </c>
      <c r="D314" s="37">
        <f t="shared" ref="D314:D317" si="451">ROUND((D289/C289)*100-100,5)</f>
        <v>-0.18515000000000001</v>
      </c>
      <c r="E314" s="37">
        <f t="shared" ref="E314:E317" si="452">ROUND((E289/D289)*100-100,5)</f>
        <v>-1.0118</v>
      </c>
      <c r="F314" s="37">
        <f t="shared" ref="F314:F317" si="453">ROUND((F289/E289)*100-100,5)</f>
        <v>-4.2930200000000003</v>
      </c>
      <c r="G314" s="37">
        <f t="shared" ref="G314:G317" si="454">ROUND((G289/F289)*100-100,5)</f>
        <v>-2.10039</v>
      </c>
      <c r="H314" s="37">
        <f t="shared" ref="H314:H317" si="455">ROUND((H289/G289)*100-100,5)</f>
        <v>1.29091</v>
      </c>
      <c r="I314" s="37">
        <f t="shared" ref="I314:I317" si="456">ROUND((I289/H289)*100-100,5)</f>
        <v>5.29528</v>
      </c>
      <c r="J314" s="37">
        <f t="shared" ref="J314:J317" si="457">ROUND((J289/I289)*100-100,5)</f>
        <v>2.11388</v>
      </c>
      <c r="K314" s="37">
        <f t="shared" ref="K314:M314" si="458">ROUND((K289/J289)*100-100,5)</f>
        <v>-1.91987</v>
      </c>
      <c r="L314" s="37">
        <f t="shared" si="458"/>
        <v>-1.71915</v>
      </c>
      <c r="M314" s="37">
        <f t="shared" si="458"/>
        <v>1.7319</v>
      </c>
      <c r="N314" s="37">
        <f t="shared" ref="N314:Q317" si="459">ROUND((N289/M289)*100-100,5)</f>
        <v>-0.37452999999999997</v>
      </c>
      <c r="O314" s="37">
        <f t="shared" si="459"/>
        <v>1.89679</v>
      </c>
      <c r="P314" s="37">
        <f t="shared" si="459"/>
        <v>2.4651999999999998</v>
      </c>
      <c r="Q314" s="37">
        <f t="shared" si="459"/>
        <v>-6.8085100000000001</v>
      </c>
    </row>
    <row r="315" spans="1:17" ht="12" customHeight="1" x14ac:dyDescent="0.2">
      <c r="A315" s="52" t="s">
        <v>38</v>
      </c>
      <c r="B315" s="31" t="s">
        <v>2</v>
      </c>
      <c r="C315" s="37">
        <f t="shared" si="450"/>
        <v>-7.0255799999999997</v>
      </c>
      <c r="D315" s="37">
        <f t="shared" si="451"/>
        <v>-5.3998999999999997</v>
      </c>
      <c r="E315" s="37">
        <f t="shared" si="452"/>
        <v>-6.6594899999999999</v>
      </c>
      <c r="F315" s="37">
        <f t="shared" si="453"/>
        <v>6.63462</v>
      </c>
      <c r="G315" s="37">
        <f t="shared" si="454"/>
        <v>-10.441839999999999</v>
      </c>
      <c r="H315" s="37">
        <f t="shared" si="455"/>
        <v>-8.1755899999999997</v>
      </c>
      <c r="I315" s="37">
        <f t="shared" si="456"/>
        <v>1.42544</v>
      </c>
      <c r="J315" s="37">
        <f t="shared" si="457"/>
        <v>-8.4324300000000001</v>
      </c>
      <c r="K315" s="37">
        <f t="shared" ref="K315:M315" si="460">ROUND((K290/J290)*100-100,5)</f>
        <v>-21.22786</v>
      </c>
      <c r="L315" s="37">
        <f t="shared" si="460"/>
        <v>2.0083899999999999</v>
      </c>
      <c r="M315" s="37">
        <f t="shared" si="460"/>
        <v>2.40964</v>
      </c>
      <c r="N315" s="37">
        <f t="shared" si="459"/>
        <v>-9.9569600000000005</v>
      </c>
      <c r="O315" s="37">
        <f t="shared" si="459"/>
        <v>0.47800999999999999</v>
      </c>
      <c r="P315" s="37">
        <f t="shared" si="459"/>
        <v>-0.22201000000000001</v>
      </c>
      <c r="Q315" s="37">
        <f t="shared" si="459"/>
        <v>-1.30324</v>
      </c>
    </row>
    <row r="316" spans="1:17" ht="12" customHeight="1" x14ac:dyDescent="0.2">
      <c r="A316" s="52" t="s">
        <v>39</v>
      </c>
      <c r="B316" s="31" t="s">
        <v>2</v>
      </c>
      <c r="C316" s="37">
        <f t="shared" si="450"/>
        <v>-2.4430900000000002</v>
      </c>
      <c r="D316" s="37">
        <f t="shared" si="451"/>
        <v>-6.4314200000000001</v>
      </c>
      <c r="E316" s="37">
        <f t="shared" si="452"/>
        <v>-1.58151</v>
      </c>
      <c r="F316" s="37">
        <f t="shared" si="453"/>
        <v>-6.3658799999999998</v>
      </c>
      <c r="G316" s="37">
        <f t="shared" si="454"/>
        <v>-4.7524800000000003</v>
      </c>
      <c r="H316" s="37">
        <f t="shared" si="455"/>
        <v>-2.1482999999999999</v>
      </c>
      <c r="I316" s="37">
        <f t="shared" si="456"/>
        <v>9.8441899999999993</v>
      </c>
      <c r="J316" s="37">
        <f t="shared" si="457"/>
        <v>5.9316599999999999</v>
      </c>
      <c r="K316" s="37">
        <f t="shared" ref="K316:M316" si="461">ROUND((K291/J291)*100-100,5)</f>
        <v>47.413269999999997</v>
      </c>
      <c r="L316" s="37">
        <f t="shared" si="461"/>
        <v>10.4872</v>
      </c>
      <c r="M316" s="37">
        <f t="shared" si="461"/>
        <v>26.83109</v>
      </c>
      <c r="N316" s="37">
        <f t="shared" si="459"/>
        <v>-7.6016500000000002</v>
      </c>
      <c r="O316" s="37">
        <f t="shared" si="459"/>
        <v>-39.317599999999999</v>
      </c>
      <c r="P316" s="37">
        <f t="shared" si="459"/>
        <v>-18.65476</v>
      </c>
      <c r="Q316" s="37">
        <f t="shared" si="459"/>
        <v>11.757110000000001</v>
      </c>
    </row>
    <row r="317" spans="1:17" ht="12" customHeight="1" x14ac:dyDescent="0.2">
      <c r="A317" s="52" t="s">
        <v>34</v>
      </c>
      <c r="B317" s="31" t="s">
        <v>2</v>
      </c>
      <c r="C317" s="37">
        <f t="shared" si="450"/>
        <v>-13.83907</v>
      </c>
      <c r="D317" s="37">
        <f t="shared" si="451"/>
        <v>-4.3037999999999998</v>
      </c>
      <c r="E317" s="37">
        <f t="shared" si="452"/>
        <v>4.5855399999999999</v>
      </c>
      <c r="F317" s="37">
        <f t="shared" si="453"/>
        <v>-2.33277</v>
      </c>
      <c r="G317" s="37">
        <f t="shared" si="454"/>
        <v>-2.5323699999999998</v>
      </c>
      <c r="H317" s="37">
        <f t="shared" si="455"/>
        <v>-5.0487200000000003</v>
      </c>
      <c r="I317" s="37">
        <f t="shared" si="456"/>
        <v>2.8607</v>
      </c>
      <c r="J317" s="37">
        <f t="shared" si="457"/>
        <v>2.5090699999999999</v>
      </c>
      <c r="K317" s="37">
        <f t="shared" ref="K317:M317" si="462">ROUND((K292/J292)*100-100,5)</f>
        <v>-0.58979999999999999</v>
      </c>
      <c r="L317" s="37">
        <f t="shared" si="462"/>
        <v>-1.0085999999999999</v>
      </c>
      <c r="M317" s="37">
        <f t="shared" si="462"/>
        <v>3.0566399999999998</v>
      </c>
      <c r="N317" s="37">
        <f t="shared" si="459"/>
        <v>3.02413</v>
      </c>
      <c r="O317" s="37">
        <f t="shared" si="459"/>
        <v>-7.9311299999999996</v>
      </c>
      <c r="P317" s="37">
        <f t="shared" si="459"/>
        <v>8.9515600000000006</v>
      </c>
      <c r="Q317" s="37">
        <f t="shared" si="459"/>
        <v>-0.61902000000000001</v>
      </c>
    </row>
    <row r="318" spans="1:17" ht="12" customHeight="1" x14ac:dyDescent="0.2">
      <c r="A318" s="29"/>
      <c r="B318" s="31"/>
      <c r="C318" s="37"/>
      <c r="D318" s="37"/>
      <c r="E318" s="37"/>
      <c r="F318" s="37"/>
      <c r="G318" s="37"/>
      <c r="H318" s="37"/>
      <c r="I318" s="37"/>
      <c r="J318" s="37"/>
      <c r="K318" s="37"/>
      <c r="L318" s="37"/>
      <c r="M318" s="37"/>
      <c r="N318" s="37"/>
      <c r="O318" s="37"/>
      <c r="P318" s="37"/>
      <c r="Q318" s="37"/>
    </row>
    <row r="319" spans="1:17" ht="12" customHeight="1" x14ac:dyDescent="0.2">
      <c r="A319" s="52" t="s">
        <v>41</v>
      </c>
      <c r="B319" s="31" t="s">
        <v>2</v>
      </c>
      <c r="C319" s="37">
        <f t="shared" ref="C319:C333" si="463">ROUND((C294/B294)*100-100,5)</f>
        <v>-7.3576800000000002</v>
      </c>
      <c r="D319" s="37">
        <f t="shared" ref="D319:D333" si="464">ROUND((D294/C294)*100-100,5)</f>
        <v>-3.0869599999999999</v>
      </c>
      <c r="E319" s="37">
        <f t="shared" ref="E319:E333" si="465">ROUND((E294/D294)*100-100,5)</f>
        <v>-5.9668000000000001</v>
      </c>
      <c r="F319" s="37">
        <f t="shared" ref="F319:F333" si="466">ROUND((F294/E294)*100-100,5)</f>
        <v>1.06552</v>
      </c>
      <c r="G319" s="37">
        <f t="shared" ref="G319:G333" si="467">ROUND((G294/F294)*100-100,5)</f>
        <v>-1.30606</v>
      </c>
      <c r="H319" s="37">
        <f t="shared" ref="H319:H333" si="468">ROUND((H294/G294)*100-100,5)</f>
        <v>2.58291</v>
      </c>
      <c r="I319" s="37">
        <f t="shared" ref="I319:I333" si="469">ROUND((I294/H294)*100-100,5)</f>
        <v>5.5486500000000003</v>
      </c>
      <c r="J319" s="37">
        <f t="shared" ref="J319:J333" si="470">ROUND((J294/I294)*100-100,5)</f>
        <v>2.945E-2</v>
      </c>
      <c r="K319" s="37">
        <f t="shared" ref="K319:M319" si="471">ROUND((K294/J294)*100-100,5)</f>
        <v>0.22081999999999999</v>
      </c>
      <c r="L319" s="37">
        <f t="shared" si="471"/>
        <v>-0.16156999999999999</v>
      </c>
      <c r="M319" s="37">
        <f t="shared" si="471"/>
        <v>3.4721199999999999</v>
      </c>
      <c r="N319" s="37">
        <f t="shared" ref="N319:Q333" si="472">ROUND((N294/M294)*100-100,5)</f>
        <v>-0.15640999999999999</v>
      </c>
      <c r="O319" s="37">
        <f t="shared" si="472"/>
        <v>3.28966</v>
      </c>
      <c r="P319" s="37">
        <f t="shared" si="472"/>
        <v>-3.12974</v>
      </c>
      <c r="Q319" s="37">
        <f t="shared" si="472"/>
        <v>-1.11016</v>
      </c>
    </row>
    <row r="320" spans="1:17" ht="12" customHeight="1" x14ac:dyDescent="0.2">
      <c r="A320" s="52" t="s">
        <v>42</v>
      </c>
      <c r="B320" s="31" t="s">
        <v>2</v>
      </c>
      <c r="C320" s="37">
        <f t="shared" si="463"/>
        <v>2.00745</v>
      </c>
      <c r="D320" s="37">
        <f t="shared" si="464"/>
        <v>-5.5385299999999997</v>
      </c>
      <c r="E320" s="37">
        <f t="shared" si="465"/>
        <v>-3.6302400000000001</v>
      </c>
      <c r="F320" s="37">
        <f t="shared" si="466"/>
        <v>-2.7313900000000002</v>
      </c>
      <c r="G320" s="37">
        <f t="shared" si="467"/>
        <v>-3.22065</v>
      </c>
      <c r="H320" s="37">
        <f t="shared" si="468"/>
        <v>-1.27888</v>
      </c>
      <c r="I320" s="37">
        <f t="shared" si="469"/>
        <v>5.9339700000000004</v>
      </c>
      <c r="J320" s="37">
        <f t="shared" si="470"/>
        <v>1.8540399999999999</v>
      </c>
      <c r="K320" s="37">
        <f t="shared" ref="K320:M320" si="473">ROUND((K295/J295)*100-100,5)</f>
        <v>1.9752099999999999</v>
      </c>
      <c r="L320" s="37">
        <f t="shared" si="473"/>
        <v>1.5065200000000001</v>
      </c>
      <c r="M320" s="37">
        <f t="shared" si="473"/>
        <v>6.8595699999999997</v>
      </c>
      <c r="N320" s="37">
        <f t="shared" si="472"/>
        <v>3.4897300000000002</v>
      </c>
      <c r="O320" s="37">
        <f t="shared" si="472"/>
        <v>-3.3607800000000001</v>
      </c>
      <c r="P320" s="37">
        <f t="shared" si="472"/>
        <v>2.08893</v>
      </c>
      <c r="Q320" s="37">
        <f t="shared" si="472"/>
        <v>-3.3379099999999999</v>
      </c>
    </row>
    <row r="321" spans="1:17" ht="12" customHeight="1" x14ac:dyDescent="0.2">
      <c r="A321" s="52" t="s">
        <v>43</v>
      </c>
      <c r="B321" s="31" t="s">
        <v>2</v>
      </c>
      <c r="C321" s="37">
        <f t="shared" si="463"/>
        <v>-3.5069999999999997E-2</v>
      </c>
      <c r="D321" s="37">
        <f t="shared" si="464"/>
        <v>-2.7833000000000001</v>
      </c>
      <c r="E321" s="37">
        <f t="shared" si="465"/>
        <v>-0.39696999999999999</v>
      </c>
      <c r="F321" s="37">
        <f t="shared" si="466"/>
        <v>8.4540000000000004E-2</v>
      </c>
      <c r="G321" s="37">
        <f t="shared" si="467"/>
        <v>-2.5582199999999999</v>
      </c>
      <c r="H321" s="37">
        <f t="shared" si="468"/>
        <v>-2.8483000000000001</v>
      </c>
      <c r="I321" s="37">
        <f t="shared" si="469"/>
        <v>4.6271500000000003</v>
      </c>
      <c r="J321" s="37">
        <f t="shared" si="470"/>
        <v>4.0692000000000004</v>
      </c>
      <c r="K321" s="37">
        <f t="shared" ref="K321:M321" si="474">ROUND((K296/J296)*100-100,5)</f>
        <v>-2.0487000000000002</v>
      </c>
      <c r="L321" s="37">
        <f t="shared" si="474"/>
        <v>0.80076000000000003</v>
      </c>
      <c r="M321" s="37">
        <f t="shared" si="474"/>
        <v>4.5885699999999998</v>
      </c>
      <c r="N321" s="37">
        <f t="shared" si="472"/>
        <v>0.52148000000000005</v>
      </c>
      <c r="O321" s="37">
        <f t="shared" si="472"/>
        <v>1.84955</v>
      </c>
      <c r="P321" s="37">
        <f t="shared" si="472"/>
        <v>-0.83047000000000004</v>
      </c>
      <c r="Q321" s="37">
        <f t="shared" si="472"/>
        <v>-2.6239400000000002</v>
      </c>
    </row>
    <row r="322" spans="1:17" ht="12" customHeight="1" x14ac:dyDescent="0.2">
      <c r="A322" s="52" t="s">
        <v>44</v>
      </c>
      <c r="B322" s="31" t="s">
        <v>2</v>
      </c>
      <c r="C322" s="37">
        <f t="shared" si="463"/>
        <v>-0.85201000000000005</v>
      </c>
      <c r="D322" s="37">
        <f t="shared" si="464"/>
        <v>-3.3902299999999999</v>
      </c>
      <c r="E322" s="37">
        <f t="shared" si="465"/>
        <v>-6.1289100000000003</v>
      </c>
      <c r="F322" s="37">
        <f t="shared" si="466"/>
        <v>-2.2326100000000002</v>
      </c>
      <c r="G322" s="37">
        <f t="shared" si="467"/>
        <v>3.8104100000000001</v>
      </c>
      <c r="H322" s="37">
        <f t="shared" si="468"/>
        <v>2.6857700000000002</v>
      </c>
      <c r="I322" s="37">
        <f t="shared" si="469"/>
        <v>8.5938499999999998</v>
      </c>
      <c r="J322" s="37">
        <f t="shared" si="470"/>
        <v>8.81982</v>
      </c>
      <c r="K322" s="37">
        <f t="shared" ref="K322:M322" si="475">ROUND((K297/J297)*100-100,5)</f>
        <v>-1.4966299999999999</v>
      </c>
      <c r="L322" s="37">
        <f t="shared" si="475"/>
        <v>0.51358999999999999</v>
      </c>
      <c r="M322" s="37">
        <f t="shared" si="475"/>
        <v>6.3977000000000004</v>
      </c>
      <c r="N322" s="37">
        <f t="shared" si="472"/>
        <v>7.0040000000000005E-2</v>
      </c>
      <c r="O322" s="37">
        <f t="shared" si="472"/>
        <v>3.7392500000000002</v>
      </c>
      <c r="P322" s="37">
        <f t="shared" si="472"/>
        <v>-0.99268000000000001</v>
      </c>
      <c r="Q322" s="37">
        <f t="shared" si="472"/>
        <v>-0.57432000000000005</v>
      </c>
    </row>
    <row r="323" spans="1:17" ht="12" customHeight="1" x14ac:dyDescent="0.2">
      <c r="A323" s="52" t="s">
        <v>45</v>
      </c>
      <c r="B323" s="31" t="s">
        <v>2</v>
      </c>
      <c r="C323" s="37">
        <f t="shared" si="463"/>
        <v>-1.36273</v>
      </c>
      <c r="D323" s="37">
        <f t="shared" si="464"/>
        <v>-4.5916300000000003</v>
      </c>
      <c r="E323" s="37">
        <f t="shared" si="465"/>
        <v>-7.0414500000000002</v>
      </c>
      <c r="F323" s="37">
        <f t="shared" si="466"/>
        <v>-2.5045799999999998</v>
      </c>
      <c r="G323" s="37">
        <f t="shared" si="467"/>
        <v>-3.0701800000000001</v>
      </c>
      <c r="H323" s="37">
        <f t="shared" si="468"/>
        <v>-0.27472999999999997</v>
      </c>
      <c r="I323" s="37">
        <f t="shared" si="469"/>
        <v>7.84314</v>
      </c>
      <c r="J323" s="37">
        <f t="shared" si="470"/>
        <v>0.90158000000000005</v>
      </c>
      <c r="K323" s="37">
        <f t="shared" ref="K323:M323" si="476">ROUND((K298/J298)*100-100,5)</f>
        <v>-0.58079000000000003</v>
      </c>
      <c r="L323" s="37">
        <f t="shared" si="476"/>
        <v>-3.50509</v>
      </c>
      <c r="M323" s="37">
        <f t="shared" si="476"/>
        <v>-3.3530000000000002</v>
      </c>
      <c r="N323" s="37">
        <f t="shared" si="472"/>
        <v>1.39737</v>
      </c>
      <c r="O323" s="37">
        <f t="shared" si="472"/>
        <v>-3.168E-2</v>
      </c>
      <c r="P323" s="37">
        <f t="shared" si="472"/>
        <v>3.6602800000000002</v>
      </c>
      <c r="Q323" s="37">
        <f t="shared" si="472"/>
        <v>1.5133000000000001</v>
      </c>
    </row>
    <row r="324" spans="1:17" ht="12" customHeight="1" x14ac:dyDescent="0.2">
      <c r="A324" s="52" t="s">
        <v>46</v>
      </c>
      <c r="B324" s="31" t="s">
        <v>2</v>
      </c>
      <c r="C324" s="37">
        <f t="shared" si="463"/>
        <v>-4.44475</v>
      </c>
      <c r="D324" s="37">
        <f t="shared" si="464"/>
        <v>-4.9019599999999999</v>
      </c>
      <c r="E324" s="37">
        <f t="shared" si="465"/>
        <v>-2.3177099999999999</v>
      </c>
      <c r="F324" s="37">
        <f t="shared" si="466"/>
        <v>-3.2894199999999998</v>
      </c>
      <c r="G324" s="37">
        <f t="shared" si="467"/>
        <v>-1.92767</v>
      </c>
      <c r="H324" s="37">
        <f t="shared" si="468"/>
        <v>-4.8489300000000002</v>
      </c>
      <c r="I324" s="37">
        <f t="shared" si="469"/>
        <v>1.1438299999999999</v>
      </c>
      <c r="J324" s="37">
        <f t="shared" si="470"/>
        <v>2.93696</v>
      </c>
      <c r="K324" s="37">
        <f t="shared" ref="K324:M324" si="477">ROUND((K299/J299)*100-100,5)</f>
        <v>-0.59031</v>
      </c>
      <c r="L324" s="37">
        <f t="shared" si="477"/>
        <v>1.5010300000000001</v>
      </c>
      <c r="M324" s="37">
        <f t="shared" si="477"/>
        <v>6.7197500000000003</v>
      </c>
      <c r="N324" s="37">
        <f t="shared" si="472"/>
        <v>2.5810900000000001</v>
      </c>
      <c r="O324" s="37">
        <f t="shared" si="472"/>
        <v>-1.2320899999999999</v>
      </c>
      <c r="P324" s="37">
        <f t="shared" si="472"/>
        <v>4.6216299999999997</v>
      </c>
      <c r="Q324" s="37">
        <f t="shared" si="472"/>
        <v>-3.0742699999999998</v>
      </c>
    </row>
    <row r="325" spans="1:17" ht="12" customHeight="1" x14ac:dyDescent="0.2">
      <c r="A325" s="52" t="s">
        <v>47</v>
      </c>
      <c r="B325" s="31" t="s">
        <v>2</v>
      </c>
      <c r="C325" s="37">
        <f t="shared" si="463"/>
        <v>-1.6684000000000001</v>
      </c>
      <c r="D325" s="37">
        <f t="shared" si="464"/>
        <v>-1.29182</v>
      </c>
      <c r="E325" s="37">
        <f t="shared" si="465"/>
        <v>1.72868</v>
      </c>
      <c r="F325" s="37">
        <f t="shared" si="466"/>
        <v>-14.717739999999999</v>
      </c>
      <c r="G325" s="37">
        <f t="shared" si="467"/>
        <v>-3.3770000000000001E-2</v>
      </c>
      <c r="H325" s="37">
        <f t="shared" si="468"/>
        <v>-0.79954999999999998</v>
      </c>
      <c r="I325" s="37">
        <f t="shared" si="469"/>
        <v>5.02895</v>
      </c>
      <c r="J325" s="37">
        <f t="shared" si="470"/>
        <v>3.2209300000000001</v>
      </c>
      <c r="K325" s="37">
        <f t="shared" ref="K325:M325" si="478">ROUND((K300/J300)*100-100,5)</f>
        <v>2.0628299999999999</v>
      </c>
      <c r="L325" s="37">
        <f t="shared" si="478"/>
        <v>-2.3083999999999998</v>
      </c>
      <c r="M325" s="37">
        <f t="shared" si="478"/>
        <v>2.4994700000000001</v>
      </c>
      <c r="N325" s="37">
        <f t="shared" si="472"/>
        <v>-2.0594299999999999</v>
      </c>
      <c r="O325" s="37">
        <f t="shared" si="472"/>
        <v>-1.95627</v>
      </c>
      <c r="P325" s="37">
        <f t="shared" si="472"/>
        <v>1.2163900000000001</v>
      </c>
      <c r="Q325" s="37">
        <f t="shared" si="472"/>
        <v>-0.68522000000000005</v>
      </c>
    </row>
    <row r="326" spans="1:17" ht="12" customHeight="1" x14ac:dyDescent="0.2">
      <c r="A326" s="52" t="s">
        <v>48</v>
      </c>
      <c r="B326" s="31" t="s">
        <v>2</v>
      </c>
      <c r="C326" s="37">
        <f t="shared" si="463"/>
        <v>-1.0262899999999999</v>
      </c>
      <c r="D326" s="37">
        <f t="shared" si="464"/>
        <v>-1.8892</v>
      </c>
      <c r="E326" s="37">
        <f t="shared" si="465"/>
        <v>-6.3703500000000002</v>
      </c>
      <c r="F326" s="37">
        <f t="shared" si="466"/>
        <v>-5.5435299999999996</v>
      </c>
      <c r="G326" s="37">
        <f t="shared" si="467"/>
        <v>-2.9221599999999999</v>
      </c>
      <c r="H326" s="37">
        <f t="shared" si="468"/>
        <v>-0.59021999999999997</v>
      </c>
      <c r="I326" s="37">
        <f t="shared" si="469"/>
        <v>1.0432600000000001</v>
      </c>
      <c r="J326" s="37">
        <f t="shared" si="470"/>
        <v>-0.20985000000000001</v>
      </c>
      <c r="K326" s="37">
        <f t="shared" ref="K326:M326" si="479">ROUND((K301/J301)*100-100,5)</f>
        <v>-1.16083</v>
      </c>
      <c r="L326" s="37">
        <f t="shared" si="479"/>
        <v>0.52766000000000002</v>
      </c>
      <c r="M326" s="37">
        <f t="shared" si="479"/>
        <v>2.2011500000000002</v>
      </c>
      <c r="N326" s="37">
        <f t="shared" si="472"/>
        <v>0.74553000000000003</v>
      </c>
      <c r="O326" s="37">
        <f t="shared" si="472"/>
        <v>1.55402</v>
      </c>
      <c r="P326" s="37">
        <f t="shared" si="472"/>
        <v>0.83394000000000001</v>
      </c>
      <c r="Q326" s="37">
        <f t="shared" si="472"/>
        <v>-1.23655</v>
      </c>
    </row>
    <row r="327" spans="1:17" ht="12" customHeight="1" x14ac:dyDescent="0.2">
      <c r="A327" s="52" t="s">
        <v>49</v>
      </c>
      <c r="B327" s="31" t="s">
        <v>2</v>
      </c>
      <c r="C327" s="37">
        <f t="shared" si="463"/>
        <v>3.0779299999999998</v>
      </c>
      <c r="D327" s="37">
        <f t="shared" si="464"/>
        <v>-1.3024100000000001</v>
      </c>
      <c r="E327" s="37">
        <f t="shared" si="465"/>
        <v>-0.90119000000000005</v>
      </c>
      <c r="F327" s="37">
        <f t="shared" si="466"/>
        <v>-0.89315</v>
      </c>
      <c r="G327" s="37">
        <f t="shared" si="467"/>
        <v>-1.01589</v>
      </c>
      <c r="H327" s="37">
        <f t="shared" si="468"/>
        <v>1.4070499999999999</v>
      </c>
      <c r="I327" s="37">
        <f t="shared" si="469"/>
        <v>-0.65295000000000003</v>
      </c>
      <c r="J327" s="37">
        <f t="shared" si="470"/>
        <v>2.6618499999999998</v>
      </c>
      <c r="K327" s="37">
        <f t="shared" ref="K327:M327" si="480">ROUND((K302/J302)*100-100,5)</f>
        <v>-1.79257</v>
      </c>
      <c r="L327" s="37">
        <f t="shared" si="480"/>
        <v>4.5143399999999998</v>
      </c>
      <c r="M327" s="37">
        <f t="shared" si="480"/>
        <v>0.70169999999999999</v>
      </c>
      <c r="N327" s="37">
        <f t="shared" si="472"/>
        <v>8.7178699999999996</v>
      </c>
      <c r="O327" s="37">
        <f t="shared" si="472"/>
        <v>2.0509900000000001</v>
      </c>
      <c r="P327" s="37">
        <f t="shared" si="472"/>
        <v>2.27495</v>
      </c>
      <c r="Q327" s="37">
        <f t="shared" si="472"/>
        <v>-1.44651</v>
      </c>
    </row>
    <row r="328" spans="1:17" ht="12" customHeight="1" x14ac:dyDescent="0.2">
      <c r="A328" s="52" t="s">
        <v>50</v>
      </c>
      <c r="B328" s="31" t="s">
        <v>2</v>
      </c>
      <c r="C328" s="37">
        <f t="shared" si="463"/>
        <v>-3.5318200000000002</v>
      </c>
      <c r="D328" s="37">
        <f t="shared" si="464"/>
        <v>-5.15381</v>
      </c>
      <c r="E328" s="37">
        <f t="shared" si="465"/>
        <v>-5.3487900000000002</v>
      </c>
      <c r="F328" s="37">
        <f t="shared" si="466"/>
        <v>-3.2243599999999999</v>
      </c>
      <c r="G328" s="37">
        <f t="shared" si="467"/>
        <v>-7.25563</v>
      </c>
      <c r="H328" s="37">
        <f t="shared" si="468"/>
        <v>-3.0792299999999999</v>
      </c>
      <c r="I328" s="37">
        <f t="shared" si="469"/>
        <v>3.8873799999999998</v>
      </c>
      <c r="J328" s="37">
        <f t="shared" si="470"/>
        <v>1.44207</v>
      </c>
      <c r="K328" s="37">
        <f t="shared" ref="K328:M328" si="481">ROUND((K303/J303)*100-100,5)</f>
        <v>0.41666999999999998</v>
      </c>
      <c r="L328" s="37">
        <f t="shared" si="481"/>
        <v>-2.0502799999999999</v>
      </c>
      <c r="M328" s="37">
        <f t="shared" si="481"/>
        <v>10.191879999999999</v>
      </c>
      <c r="N328" s="37">
        <f t="shared" si="472"/>
        <v>3.2225199999999998</v>
      </c>
      <c r="O328" s="37">
        <f t="shared" si="472"/>
        <v>2.0593699999999999</v>
      </c>
      <c r="P328" s="37">
        <f t="shared" si="472"/>
        <v>-0.77278000000000002</v>
      </c>
      <c r="Q328" s="37">
        <f t="shared" si="472"/>
        <v>1.3304499999999999</v>
      </c>
    </row>
    <row r="329" spans="1:17" ht="12" customHeight="1" x14ac:dyDescent="0.2">
      <c r="A329" s="52" t="s">
        <v>51</v>
      </c>
      <c r="B329" s="31" t="s">
        <v>2</v>
      </c>
      <c r="C329" s="37">
        <f t="shared" si="463"/>
        <v>1.13106</v>
      </c>
      <c r="D329" s="37">
        <f t="shared" si="464"/>
        <v>-0.92313000000000001</v>
      </c>
      <c r="E329" s="37">
        <f t="shared" si="465"/>
        <v>2.7235299999999998</v>
      </c>
      <c r="F329" s="37">
        <f t="shared" si="466"/>
        <v>0.26163999999999998</v>
      </c>
      <c r="G329" s="37">
        <f t="shared" si="467"/>
        <v>-1.02644</v>
      </c>
      <c r="H329" s="37">
        <f t="shared" si="468"/>
        <v>-0.15820000000000001</v>
      </c>
      <c r="I329" s="37">
        <f t="shared" si="469"/>
        <v>3.8908499999999999</v>
      </c>
      <c r="J329" s="37">
        <f t="shared" si="470"/>
        <v>2.28775</v>
      </c>
      <c r="K329" s="37">
        <f t="shared" ref="K329:M329" si="482">ROUND((K304/J304)*100-100,5)</f>
        <v>3.9098700000000002</v>
      </c>
      <c r="L329" s="37">
        <f t="shared" si="482"/>
        <v>-1.91327</v>
      </c>
      <c r="M329" s="37">
        <f t="shared" si="482"/>
        <v>1.2353700000000001</v>
      </c>
      <c r="N329" s="37">
        <f t="shared" si="472"/>
        <v>1.6377600000000001</v>
      </c>
      <c r="O329" s="37">
        <f t="shared" si="472"/>
        <v>3.6650900000000002</v>
      </c>
      <c r="P329" s="37">
        <f t="shared" si="472"/>
        <v>-0.38097999999999999</v>
      </c>
      <c r="Q329" s="37">
        <f t="shared" si="472"/>
        <v>-2.6005799999999999</v>
      </c>
    </row>
    <row r="330" spans="1:17" ht="12" customHeight="1" x14ac:dyDescent="0.2">
      <c r="A330" s="52" t="s">
        <v>52</v>
      </c>
      <c r="B330" s="31" t="s">
        <v>2</v>
      </c>
      <c r="C330" s="37">
        <f t="shared" si="463"/>
        <v>-4.5309600000000003</v>
      </c>
      <c r="D330" s="37">
        <f t="shared" si="464"/>
        <v>-5.1229300000000002</v>
      </c>
      <c r="E330" s="37">
        <f t="shared" si="465"/>
        <v>-3.6568800000000001</v>
      </c>
      <c r="F330" s="37">
        <f t="shared" si="466"/>
        <v>-0.93720999999999999</v>
      </c>
      <c r="G330" s="37">
        <f t="shared" si="467"/>
        <v>3.6423800000000002</v>
      </c>
      <c r="H330" s="37">
        <f t="shared" si="468"/>
        <v>5.18485</v>
      </c>
      <c r="I330" s="37">
        <f t="shared" si="469"/>
        <v>2.6815899999999999</v>
      </c>
      <c r="J330" s="37">
        <f t="shared" si="470"/>
        <v>-0.32961000000000001</v>
      </c>
      <c r="K330" s="37">
        <f t="shared" ref="K330:M330" si="483">ROUND((K305/J305)*100-100,5)</f>
        <v>3.7310300000000001</v>
      </c>
      <c r="L330" s="37">
        <f t="shared" si="483"/>
        <v>-1.7166699999999999</v>
      </c>
      <c r="M330" s="37">
        <f t="shared" si="483"/>
        <v>1.44723</v>
      </c>
      <c r="N330" s="37">
        <f t="shared" si="472"/>
        <v>1.6233500000000001</v>
      </c>
      <c r="O330" s="37">
        <f t="shared" si="472"/>
        <v>-2.3315899999999998</v>
      </c>
      <c r="P330" s="37">
        <f t="shared" si="472"/>
        <v>1.0903700000000001</v>
      </c>
      <c r="Q330" s="37">
        <f t="shared" si="472"/>
        <v>-2.1653899999999999</v>
      </c>
    </row>
    <row r="331" spans="1:17" ht="12" customHeight="1" x14ac:dyDescent="0.2">
      <c r="A331" s="52" t="s">
        <v>53</v>
      </c>
      <c r="B331" s="31" t="s">
        <v>2</v>
      </c>
      <c r="C331" s="37">
        <f t="shared" si="463"/>
        <v>2.5618500000000002</v>
      </c>
      <c r="D331" s="37">
        <f t="shared" si="464"/>
        <v>8.4858899999999995</v>
      </c>
      <c r="E331" s="37">
        <f t="shared" si="465"/>
        <v>-3.1146500000000001</v>
      </c>
      <c r="F331" s="37">
        <f t="shared" si="466"/>
        <v>-0.71619999999999995</v>
      </c>
      <c r="G331" s="37">
        <f t="shared" si="467"/>
        <v>0.90171000000000001</v>
      </c>
      <c r="H331" s="37">
        <f t="shared" si="468"/>
        <v>8.03477</v>
      </c>
      <c r="I331" s="37">
        <f t="shared" si="469"/>
        <v>8.9938300000000009</v>
      </c>
      <c r="J331" s="37">
        <f t="shared" si="470"/>
        <v>4.5260100000000003</v>
      </c>
      <c r="K331" s="37">
        <f t="shared" ref="K331:M331" si="484">ROUND((K306/J306)*100-100,5)</f>
        <v>-1.8547899999999999</v>
      </c>
      <c r="L331" s="37">
        <f t="shared" si="484"/>
        <v>-2.7305100000000002</v>
      </c>
      <c r="M331" s="37">
        <f t="shared" si="484"/>
        <v>5.6765499999999998</v>
      </c>
      <c r="N331" s="37">
        <f t="shared" si="472"/>
        <v>2.8395700000000001</v>
      </c>
      <c r="O331" s="37">
        <f t="shared" si="472"/>
        <v>-1.6032599999999999</v>
      </c>
      <c r="P331" s="37">
        <f t="shared" si="472"/>
        <v>1.4289400000000001</v>
      </c>
      <c r="Q331" s="37">
        <f t="shared" si="472"/>
        <v>0.65022000000000002</v>
      </c>
    </row>
    <row r="332" spans="1:17" ht="12" customHeight="1" x14ac:dyDescent="0.2">
      <c r="A332" s="52" t="s">
        <v>54</v>
      </c>
      <c r="B332" s="31" t="s">
        <v>2</v>
      </c>
      <c r="C332" s="37">
        <f t="shared" si="463"/>
        <v>-3.54881</v>
      </c>
      <c r="D332" s="37">
        <f t="shared" si="464"/>
        <v>-5.51288</v>
      </c>
      <c r="E332" s="37">
        <f t="shared" si="465"/>
        <v>-5.4412000000000003</v>
      </c>
      <c r="F332" s="37">
        <f t="shared" si="466"/>
        <v>0.99834000000000001</v>
      </c>
      <c r="G332" s="37">
        <f t="shared" si="467"/>
        <v>0.38440000000000002</v>
      </c>
      <c r="H332" s="37">
        <f t="shared" si="468"/>
        <v>0.94364999999999999</v>
      </c>
      <c r="I332" s="37">
        <f t="shared" si="469"/>
        <v>2.79095</v>
      </c>
      <c r="J332" s="37">
        <f t="shared" si="470"/>
        <v>3.9804900000000001</v>
      </c>
      <c r="K332" s="37">
        <f t="shared" ref="K332:M332" si="485">ROUND((K307/J307)*100-100,5)</f>
        <v>3.8661400000000001</v>
      </c>
      <c r="L332" s="37">
        <f t="shared" si="485"/>
        <v>-1.24481</v>
      </c>
      <c r="M332" s="37">
        <f t="shared" si="485"/>
        <v>12.839840000000001</v>
      </c>
      <c r="N332" s="37">
        <f t="shared" si="472"/>
        <v>-4.5449599999999997</v>
      </c>
      <c r="O332" s="37">
        <f t="shared" si="472"/>
        <v>-1.0325800000000001</v>
      </c>
      <c r="P332" s="37">
        <f t="shared" si="472"/>
        <v>-7.3846499999999997</v>
      </c>
      <c r="Q332" s="37">
        <f t="shared" si="472"/>
        <v>-0.50068999999999997</v>
      </c>
    </row>
    <row r="333" spans="1:17" ht="12" customHeight="1" x14ac:dyDescent="0.2">
      <c r="A333" s="50" t="s">
        <v>55</v>
      </c>
      <c r="B333" s="31" t="s">
        <v>2</v>
      </c>
      <c r="C333" s="43">
        <f t="shared" si="463"/>
        <v>-2.0626600000000002</v>
      </c>
      <c r="D333" s="43">
        <f t="shared" si="464"/>
        <v>-2.6395300000000002</v>
      </c>
      <c r="E333" s="43">
        <f t="shared" si="465"/>
        <v>-3.2168199999999998</v>
      </c>
      <c r="F333" s="43">
        <f t="shared" si="466"/>
        <v>-2.6313</v>
      </c>
      <c r="G333" s="43">
        <f t="shared" si="467"/>
        <v>-1.5601499999999999</v>
      </c>
      <c r="H333" s="43">
        <f t="shared" si="468"/>
        <v>0.15864</v>
      </c>
      <c r="I333" s="43">
        <f t="shared" si="469"/>
        <v>4.3158200000000004</v>
      </c>
      <c r="J333" s="43">
        <f t="shared" si="470"/>
        <v>2.2582399999999998</v>
      </c>
      <c r="K333" s="43">
        <f t="shared" ref="K333:M333" si="486">ROUND((K308/J308)*100-100,5)</f>
        <v>0.11572</v>
      </c>
      <c r="L333" s="43">
        <f t="shared" si="486"/>
        <v>-0.37251000000000001</v>
      </c>
      <c r="M333" s="43">
        <f t="shared" si="486"/>
        <v>4.7929599999999999</v>
      </c>
      <c r="N333" s="43">
        <f t="shared" si="472"/>
        <v>0.86699999999999999</v>
      </c>
      <c r="O333" s="43">
        <f t="shared" si="472"/>
        <v>-0.76036999999999999</v>
      </c>
      <c r="P333" s="43">
        <f t="shared" si="472"/>
        <v>0.46371000000000001</v>
      </c>
      <c r="Q333" s="43">
        <f t="shared" si="472"/>
        <v>-1.2368300000000001</v>
      </c>
    </row>
    <row r="334" spans="1:17" ht="12" customHeight="1" x14ac:dyDescent="0.2">
      <c r="A334" s="51" t="s">
        <v>0</v>
      </c>
      <c r="B334" s="31"/>
      <c r="C334" s="37"/>
      <c r="D334" s="37"/>
      <c r="E334" s="37"/>
      <c r="F334" s="37"/>
      <c r="G334" s="37"/>
      <c r="H334" s="37"/>
      <c r="I334" s="37"/>
      <c r="J334" s="37"/>
      <c r="K334" s="37"/>
      <c r="L334" s="37"/>
      <c r="M334" s="37"/>
      <c r="N334" s="37"/>
      <c r="O334" s="37"/>
      <c r="P334" s="37"/>
      <c r="Q334" s="37"/>
    </row>
    <row r="335" spans="1:17" ht="12" customHeight="1" x14ac:dyDescent="0.2">
      <c r="A335" s="53" t="s">
        <v>36</v>
      </c>
      <c r="B335" s="31" t="s">
        <v>2</v>
      </c>
      <c r="C335" s="37">
        <f t="shared" ref="C335:C336" si="487">ROUND((C310/B310)*100-100,5)</f>
        <v>-5.1408300000000002</v>
      </c>
      <c r="D335" s="37">
        <f t="shared" ref="D335:D336" si="488">ROUND((D310/C310)*100-100,5)</f>
        <v>-3.4710100000000002</v>
      </c>
      <c r="E335" s="37">
        <f t="shared" ref="E335:E336" si="489">ROUND((E310/D310)*100-100,5)</f>
        <v>-1.8190599999999999</v>
      </c>
      <c r="F335" s="37">
        <f t="shared" ref="F335:F336" si="490">ROUND((F310/E310)*100-100,5)</f>
        <v>-0.57245000000000001</v>
      </c>
      <c r="G335" s="37">
        <f t="shared" ref="G335:G336" si="491">ROUND((G310/F310)*100-100,5)</f>
        <v>-5.3055199999999996</v>
      </c>
      <c r="H335" s="37">
        <f t="shared" ref="H335:H336" si="492">ROUND((H310/G310)*100-100,5)</f>
        <v>-3.5107200000000001</v>
      </c>
      <c r="I335" s="37">
        <f t="shared" ref="I335:I336" si="493">ROUND((I310/H310)*100-100,5)</f>
        <v>4.00434</v>
      </c>
      <c r="J335" s="37">
        <f t="shared" ref="J335:J336" si="494">ROUND((J310/I310)*100-100,5)</f>
        <v>-0.59282999999999997</v>
      </c>
      <c r="K335" s="37">
        <f t="shared" ref="K335:M335" si="495">ROUND((K310/J310)*100-100,5)</f>
        <v>-1.6711400000000001</v>
      </c>
      <c r="L335" s="37">
        <f t="shared" si="495"/>
        <v>1.23967</v>
      </c>
      <c r="M335" s="37">
        <f t="shared" si="495"/>
        <v>6.5964499999999999</v>
      </c>
      <c r="N335" s="37">
        <f t="shared" ref="N335:Q336" si="496">ROUND((N310/M310)*100-100,5)</f>
        <v>-3.2299899999999999</v>
      </c>
      <c r="O335" s="37">
        <f t="shared" si="496"/>
        <v>-8.8582599999999996</v>
      </c>
      <c r="P335" s="37">
        <f t="shared" si="496"/>
        <v>0.53917999999999999</v>
      </c>
      <c r="Q335" s="37">
        <f t="shared" si="496"/>
        <v>-2.06853</v>
      </c>
    </row>
    <row r="336" spans="1:17" ht="12" customHeight="1" x14ac:dyDescent="0.2">
      <c r="A336" s="53" t="s">
        <v>40</v>
      </c>
      <c r="B336" s="31" t="s">
        <v>2</v>
      </c>
      <c r="C336" s="37">
        <f t="shared" si="487"/>
        <v>-1.64669</v>
      </c>
      <c r="D336" s="37">
        <f t="shared" si="488"/>
        <v>-2.5311499999999998</v>
      </c>
      <c r="E336" s="37">
        <f t="shared" si="489"/>
        <v>-3.3972500000000001</v>
      </c>
      <c r="F336" s="37">
        <f t="shared" si="490"/>
        <v>-2.9013900000000001</v>
      </c>
      <c r="G336" s="37">
        <f t="shared" si="491"/>
        <v>-1.0570200000000001</v>
      </c>
      <c r="H336" s="37">
        <f t="shared" si="492"/>
        <v>0.63039999999999996</v>
      </c>
      <c r="I336" s="37">
        <f t="shared" si="493"/>
        <v>4.3542199999999998</v>
      </c>
      <c r="J336" s="37">
        <f t="shared" si="494"/>
        <v>2.6085400000000001</v>
      </c>
      <c r="K336" s="37">
        <f t="shared" ref="K336:M336" si="497">ROUND((K311/J311)*100-100,5)</f>
        <v>0.32840999999999998</v>
      </c>
      <c r="L336" s="37">
        <f t="shared" si="497"/>
        <v>-0.56057999999999997</v>
      </c>
      <c r="M336" s="37">
        <f t="shared" si="497"/>
        <v>4.5787599999999999</v>
      </c>
      <c r="N336" s="37">
        <f t="shared" si="496"/>
        <v>1.3629800000000001</v>
      </c>
      <c r="O336" s="37">
        <f t="shared" si="496"/>
        <v>0.17555000000000001</v>
      </c>
      <c r="P336" s="37">
        <f t="shared" si="496"/>
        <v>0.45578000000000002</v>
      </c>
      <c r="Q336" s="37">
        <f t="shared" si="496"/>
        <v>-1.1493</v>
      </c>
    </row>
    <row r="337" spans="1:17" ht="12" customHeight="1" x14ac:dyDescent="0.2">
      <c r="A337" s="23"/>
      <c r="B337" s="19"/>
      <c r="C337" s="19"/>
      <c r="D337" s="19"/>
      <c r="E337" s="19"/>
      <c r="F337" s="19"/>
      <c r="G337" s="19"/>
      <c r="H337" s="19"/>
      <c r="I337" s="19"/>
    </row>
    <row r="338" spans="1:17" ht="12" customHeight="1" x14ac:dyDescent="0.2">
      <c r="A338" s="23"/>
      <c r="B338" s="56"/>
      <c r="C338" s="56"/>
      <c r="D338" s="56"/>
      <c r="E338" s="56"/>
      <c r="F338" s="56"/>
      <c r="G338" s="56"/>
      <c r="H338" s="56"/>
      <c r="I338" s="56"/>
      <c r="J338" s="56"/>
      <c r="K338" s="56"/>
      <c r="L338" s="56"/>
      <c r="M338" s="56"/>
      <c r="N338" s="56"/>
    </row>
    <row r="339" spans="1:17" ht="12" customHeight="1" x14ac:dyDescent="0.2">
      <c r="A339" s="17"/>
      <c r="B339" s="182" t="s">
        <v>56</v>
      </c>
      <c r="C339" s="182"/>
      <c r="D339" s="182"/>
      <c r="E339" s="182"/>
      <c r="F339" s="182"/>
      <c r="G339" s="182"/>
      <c r="H339" s="182"/>
      <c r="I339" s="182"/>
      <c r="J339" s="182"/>
      <c r="K339" s="182"/>
      <c r="L339" s="182"/>
      <c r="M339" s="182"/>
      <c r="N339" s="182"/>
      <c r="O339" s="182"/>
      <c r="P339" s="182"/>
      <c r="Q339" s="182"/>
    </row>
    <row r="340" spans="1:17" ht="12" customHeight="1" x14ac:dyDescent="0.2">
      <c r="A340" s="52" t="s">
        <v>37</v>
      </c>
      <c r="B340" s="31">
        <f>ROUND((B289/B$308)*100,5)</f>
        <v>3.8275600000000001</v>
      </c>
      <c r="C340" s="31">
        <f t="shared" ref="C340:F340" si="498">ROUND((C289/C$308)*100,5)</f>
        <v>3.9962900000000001</v>
      </c>
      <c r="D340" s="31">
        <f t="shared" si="498"/>
        <v>4.0970300000000002</v>
      </c>
      <c r="E340" s="31">
        <f t="shared" si="498"/>
        <v>4.1903699999999997</v>
      </c>
      <c r="F340" s="31">
        <f t="shared" si="498"/>
        <v>4.1188599999999997</v>
      </c>
      <c r="G340" s="31">
        <f t="shared" ref="G340:I340" si="499">ROUND((G289/G$308)*100,5)</f>
        <v>4.0962500000000004</v>
      </c>
      <c r="H340" s="31">
        <f t="shared" si="499"/>
        <v>4.1425599999999996</v>
      </c>
      <c r="I340" s="31">
        <f t="shared" si="499"/>
        <v>4.1814600000000004</v>
      </c>
      <c r="J340" s="31">
        <f t="shared" ref="J340:M340" si="500">ROUND((J289/J$308)*100,5)</f>
        <v>4.1755500000000003</v>
      </c>
      <c r="K340" s="31">
        <f t="shared" si="500"/>
        <v>4.0906599999999997</v>
      </c>
      <c r="L340" s="31">
        <f t="shared" si="500"/>
        <v>4.0353599999999998</v>
      </c>
      <c r="M340" s="31">
        <f t="shared" si="500"/>
        <v>3.9174899999999999</v>
      </c>
      <c r="N340" s="31">
        <f t="shared" ref="N340:O343" si="501">ROUND((N289/N$308)*100,5)</f>
        <v>3.8692700000000002</v>
      </c>
      <c r="O340" s="31">
        <f t="shared" si="501"/>
        <v>3.9728699999999999</v>
      </c>
      <c r="P340" s="31">
        <f t="shared" ref="P340:Q340" si="502">ROUND((P289/P$308)*100,5)</f>
        <v>4.0520199999999997</v>
      </c>
      <c r="Q340" s="31">
        <f t="shared" si="502"/>
        <v>3.8234300000000001</v>
      </c>
    </row>
    <row r="341" spans="1:17" ht="12" customHeight="1" x14ac:dyDescent="0.2">
      <c r="A341" s="52" t="s">
        <v>38</v>
      </c>
      <c r="B341" s="31">
        <f>ROUND((B290/B$308)*100,5)</f>
        <v>4.1727600000000002</v>
      </c>
      <c r="C341" s="31">
        <f t="shared" ref="C341:F341" si="503">ROUND((C290/C$308)*100,5)</f>
        <v>3.9613100000000001</v>
      </c>
      <c r="D341" s="31">
        <f t="shared" si="503"/>
        <v>3.8490000000000002</v>
      </c>
      <c r="E341" s="31">
        <f t="shared" si="503"/>
        <v>3.7120799999999998</v>
      </c>
      <c r="F341" s="31">
        <f t="shared" si="503"/>
        <v>4.06534</v>
      </c>
      <c r="G341" s="31">
        <f t="shared" ref="G341:I341" si="504">ROUND((G290/G$308)*100,5)</f>
        <v>3.69855</v>
      </c>
      <c r="H341" s="31">
        <f t="shared" si="504"/>
        <v>3.39079</v>
      </c>
      <c r="I341" s="31">
        <f t="shared" si="504"/>
        <v>3.29684</v>
      </c>
      <c r="J341" s="31">
        <f t="shared" ref="J341:M341" si="505">ROUND((J290/J$308)*100,5)</f>
        <v>2.9521700000000002</v>
      </c>
      <c r="K341" s="31">
        <f t="shared" si="505"/>
        <v>2.3228</v>
      </c>
      <c r="L341" s="31">
        <f t="shared" si="505"/>
        <v>2.3783099999999999</v>
      </c>
      <c r="M341" s="31">
        <f t="shared" si="505"/>
        <v>2.32422</v>
      </c>
      <c r="N341" s="31">
        <f t="shared" si="501"/>
        <v>2.0748099999999998</v>
      </c>
      <c r="O341" s="31">
        <f t="shared" si="501"/>
        <v>2.1006999999999998</v>
      </c>
      <c r="P341" s="31">
        <f t="shared" ref="P341:Q341" si="506">ROUND((P290/P$308)*100,5)</f>
        <v>2.08636</v>
      </c>
      <c r="Q341" s="31">
        <f t="shared" si="506"/>
        <v>2.0849600000000001</v>
      </c>
    </row>
    <row r="342" spans="1:17" ht="12" customHeight="1" x14ac:dyDescent="0.2">
      <c r="A342" s="52" t="s">
        <v>39</v>
      </c>
      <c r="B342" s="31">
        <f>ROUND((B291/B$308)*100,5)</f>
        <v>1.18648</v>
      </c>
      <c r="C342" s="31">
        <f t="shared" ref="C342:F342" si="507">ROUND((C291/C$308)*100,5)</f>
        <v>1.18187</v>
      </c>
      <c r="D342" s="31">
        <f t="shared" si="507"/>
        <v>1.13584</v>
      </c>
      <c r="E342" s="31">
        <f t="shared" si="507"/>
        <v>1.15503</v>
      </c>
      <c r="F342" s="31">
        <f t="shared" si="507"/>
        <v>1.11073</v>
      </c>
      <c r="G342" s="31">
        <f t="shared" ref="G342:I342" si="508">ROUND((G291/G$308)*100,5)</f>
        <v>1.0747100000000001</v>
      </c>
      <c r="H342" s="31">
        <f t="shared" si="508"/>
        <v>1.0499499999999999</v>
      </c>
      <c r="I342" s="31">
        <f t="shared" si="508"/>
        <v>1.1055999999999999</v>
      </c>
      <c r="J342" s="31">
        <f t="shared" ref="J342:M342" si="509">ROUND((J291/J$308)*100,5)</f>
        <v>1.1453100000000001</v>
      </c>
      <c r="K342" s="31">
        <f t="shared" si="509"/>
        <v>1.6863900000000001</v>
      </c>
      <c r="L342" s="31">
        <f t="shared" si="509"/>
        <v>1.87022</v>
      </c>
      <c r="M342" s="31">
        <f t="shared" si="509"/>
        <v>2.2635299999999998</v>
      </c>
      <c r="N342" s="31">
        <f t="shared" si="501"/>
        <v>2.07348</v>
      </c>
      <c r="O342" s="31">
        <f t="shared" si="501"/>
        <v>1.2678799999999999</v>
      </c>
      <c r="P342" s="31">
        <f t="shared" ref="P342:Q342" si="510">ROUND((P291/P$308)*100,5)</f>
        <v>1.0266</v>
      </c>
      <c r="Q342" s="31">
        <f t="shared" si="510"/>
        <v>1.16167</v>
      </c>
    </row>
    <row r="343" spans="1:17" ht="12" customHeight="1" x14ac:dyDescent="0.2">
      <c r="A343" s="52" t="s">
        <v>34</v>
      </c>
      <c r="B343" s="31">
        <f>ROUND((B292/B$308)*100,5)</f>
        <v>2.7181600000000001</v>
      </c>
      <c r="C343" s="31">
        <f t="shared" ref="C343:F343" si="511">ROUND((C292/C$308)*100,5)</f>
        <v>2.3913099999999998</v>
      </c>
      <c r="D343" s="31">
        <f t="shared" si="511"/>
        <v>2.3504399999999999</v>
      </c>
      <c r="E343" s="31">
        <f t="shared" si="511"/>
        <v>2.53992</v>
      </c>
      <c r="F343" s="31">
        <f t="shared" si="511"/>
        <v>2.5477099999999999</v>
      </c>
      <c r="G343" s="31">
        <f t="shared" ref="G343:I343" si="512">ROUND((G292/G$308)*100,5)</f>
        <v>2.5225499999999998</v>
      </c>
      <c r="H343" s="31">
        <f t="shared" si="512"/>
        <v>2.3914</v>
      </c>
      <c r="I343" s="31">
        <f t="shared" si="512"/>
        <v>2.3580399999999999</v>
      </c>
      <c r="J343" s="31">
        <f t="shared" ref="J343:M343" si="513">ROUND((J292/J$308)*100,5)</f>
        <v>2.36382</v>
      </c>
      <c r="K343" s="31">
        <f t="shared" si="513"/>
        <v>2.3471700000000002</v>
      </c>
      <c r="L343" s="31">
        <f t="shared" si="513"/>
        <v>2.3321800000000001</v>
      </c>
      <c r="M343" s="31">
        <f t="shared" si="513"/>
        <v>2.2935400000000001</v>
      </c>
      <c r="N343" s="31">
        <f t="shared" si="501"/>
        <v>2.34259</v>
      </c>
      <c r="O343" s="31">
        <f t="shared" si="501"/>
        <v>2.1733199999999999</v>
      </c>
      <c r="P343" s="31">
        <f t="shared" ref="P343:Q343" si="514">ROUND((P292/P$308)*100,5)</f>
        <v>2.3569399999999998</v>
      </c>
      <c r="Q343" s="31">
        <f t="shared" si="514"/>
        <v>2.37168</v>
      </c>
    </row>
    <row r="344" spans="1:17" ht="12" customHeight="1" x14ac:dyDescent="0.2">
      <c r="A344" s="29"/>
      <c r="B344" s="31"/>
      <c r="C344" s="31"/>
      <c r="D344" s="31"/>
      <c r="E344" s="31"/>
      <c r="F344" s="31"/>
      <c r="G344" s="31"/>
      <c r="H344" s="31"/>
      <c r="I344" s="31"/>
      <c r="J344" s="31"/>
      <c r="K344" s="31"/>
      <c r="L344" s="31"/>
      <c r="M344" s="31"/>
      <c r="N344" s="31"/>
      <c r="O344" s="31"/>
      <c r="P344" s="31"/>
      <c r="Q344" s="31"/>
    </row>
    <row r="345" spans="1:17" ht="12" customHeight="1" x14ac:dyDescent="0.2">
      <c r="A345" s="52" t="s">
        <v>41</v>
      </c>
      <c r="B345" s="31">
        <f t="shared" ref="B345:M345" si="515">ROUND((B294/B$308)*100,5)</f>
        <v>4.90665</v>
      </c>
      <c r="C345" s="31">
        <f t="shared" si="515"/>
        <v>4.6413700000000002</v>
      </c>
      <c r="D345" s="31">
        <f t="shared" si="515"/>
        <v>4.6200400000000004</v>
      </c>
      <c r="E345" s="31">
        <f t="shared" si="515"/>
        <v>4.4887699999999997</v>
      </c>
      <c r="F345" s="31">
        <f t="shared" si="515"/>
        <v>4.6591899999999997</v>
      </c>
      <c r="G345" s="31">
        <f t="shared" ref="G345:I345" si="516">ROUND((G294/G$308)*100,5)</f>
        <v>4.6712199999999999</v>
      </c>
      <c r="H345" s="31">
        <f t="shared" si="516"/>
        <v>4.7842799999999999</v>
      </c>
      <c r="I345" s="31">
        <f t="shared" si="516"/>
        <v>4.8408300000000004</v>
      </c>
      <c r="J345" s="31">
        <f t="shared" si="515"/>
        <v>4.7353199999999998</v>
      </c>
      <c r="K345" s="31">
        <f t="shared" si="515"/>
        <v>4.7402899999999999</v>
      </c>
      <c r="L345" s="31">
        <f t="shared" si="515"/>
        <v>4.7503200000000003</v>
      </c>
      <c r="M345" s="31">
        <f t="shared" si="515"/>
        <v>4.6904500000000002</v>
      </c>
      <c r="N345" s="31">
        <f t="shared" ref="N345:O358" si="517">ROUND((N294/N$308)*100,5)</f>
        <v>4.6428599999999998</v>
      </c>
      <c r="O345" s="31">
        <f t="shared" si="517"/>
        <v>4.8323400000000003</v>
      </c>
      <c r="P345" s="31">
        <f t="shared" ref="P345:Q345" si="518">ROUND((P294/P$308)*100,5)</f>
        <v>4.6594899999999999</v>
      </c>
      <c r="Q345" s="31">
        <f t="shared" si="518"/>
        <v>4.66547</v>
      </c>
    </row>
    <row r="346" spans="1:17" ht="12" customHeight="1" x14ac:dyDescent="0.2">
      <c r="A346" s="52" t="s">
        <v>42</v>
      </c>
      <c r="B346" s="31">
        <f t="shared" ref="B346:M346" si="519">ROUND((B295/B$308)*100,5)</f>
        <v>5.4804500000000003</v>
      </c>
      <c r="C346" s="31">
        <f t="shared" si="519"/>
        <v>5.7082100000000002</v>
      </c>
      <c r="D346" s="31">
        <f t="shared" si="519"/>
        <v>5.5382400000000001</v>
      </c>
      <c r="E346" s="31">
        <f t="shared" si="519"/>
        <v>5.5145900000000001</v>
      </c>
      <c r="F346" s="31">
        <f t="shared" si="519"/>
        <v>5.5089199999999998</v>
      </c>
      <c r="G346" s="31">
        <f t="shared" ref="G346:I346" si="520">ROUND((G295/G$308)*100,5)</f>
        <v>5.4159899999999999</v>
      </c>
      <c r="H346" s="31">
        <f t="shared" si="520"/>
        <v>5.33826</v>
      </c>
      <c r="I346" s="31">
        <f t="shared" si="520"/>
        <v>5.4210700000000003</v>
      </c>
      <c r="J346" s="31">
        <f t="shared" si="519"/>
        <v>5.3996399999999998</v>
      </c>
      <c r="K346" s="31">
        <f t="shared" si="519"/>
        <v>5.49993</v>
      </c>
      <c r="L346" s="31">
        <f t="shared" si="519"/>
        <v>5.6036599999999996</v>
      </c>
      <c r="M346" s="31">
        <f t="shared" si="519"/>
        <v>5.7141700000000002</v>
      </c>
      <c r="N346" s="31">
        <f t="shared" si="517"/>
        <v>5.8627500000000001</v>
      </c>
      <c r="O346" s="31">
        <f t="shared" si="517"/>
        <v>5.70913</v>
      </c>
      <c r="P346" s="31">
        <f t="shared" ref="P346:Q346" si="521">ROUND((P295/P$308)*100,5)</f>
        <v>5.8014799999999997</v>
      </c>
      <c r="Q346" s="31">
        <f t="shared" si="521"/>
        <v>5.6780600000000003</v>
      </c>
    </row>
    <row r="347" spans="1:17" ht="12" customHeight="1" x14ac:dyDescent="0.2">
      <c r="A347" s="52" t="s">
        <v>43</v>
      </c>
      <c r="B347" s="31">
        <f t="shared" ref="B347:M347" si="522">ROUND((B296/B$308)*100,5)</f>
        <v>5.6352700000000002</v>
      </c>
      <c r="C347" s="31">
        <f t="shared" si="522"/>
        <v>5.7519400000000003</v>
      </c>
      <c r="D347" s="31">
        <f t="shared" si="522"/>
        <v>5.7434399999999997</v>
      </c>
      <c r="E347" s="31">
        <f t="shared" si="522"/>
        <v>5.9107799999999999</v>
      </c>
      <c r="F347" s="31">
        <f t="shared" si="522"/>
        <v>6.0756500000000004</v>
      </c>
      <c r="G347" s="31">
        <f t="shared" ref="G347:I347" si="523">ROUND((G296/G$308)*100,5)</f>
        <v>6.0140500000000001</v>
      </c>
      <c r="H347" s="31">
        <f t="shared" si="523"/>
        <v>5.8334900000000003</v>
      </c>
      <c r="I347" s="31">
        <f t="shared" si="523"/>
        <v>5.8509000000000002</v>
      </c>
      <c r="J347" s="31">
        <f t="shared" si="522"/>
        <v>5.9545199999999996</v>
      </c>
      <c r="K347" s="31">
        <f t="shared" si="522"/>
        <v>5.8257899999999996</v>
      </c>
      <c r="L347" s="31">
        <f t="shared" si="522"/>
        <v>5.8944000000000001</v>
      </c>
      <c r="M347" s="31">
        <f t="shared" si="522"/>
        <v>5.8829000000000002</v>
      </c>
      <c r="N347" s="31">
        <f t="shared" si="517"/>
        <v>5.8627500000000001</v>
      </c>
      <c r="O347" s="31">
        <f t="shared" si="517"/>
        <v>6.01694</v>
      </c>
      <c r="P347" s="31">
        <f t="shared" ref="P347:Q347" si="524">ROUND((P296/P$308)*100,5)</f>
        <v>5.9394299999999998</v>
      </c>
      <c r="Q347" s="31">
        <f t="shared" si="524"/>
        <v>5.8560100000000004</v>
      </c>
    </row>
    <row r="348" spans="1:17" ht="12" customHeight="1" x14ac:dyDescent="0.2">
      <c r="A348" s="52" t="s">
        <v>44</v>
      </c>
      <c r="B348" s="31">
        <f t="shared" ref="B348:M348" si="525">ROUND((B297/B$308)*100,5)</f>
        <v>5.6444900000000002</v>
      </c>
      <c r="C348" s="31">
        <f t="shared" si="525"/>
        <v>5.71427</v>
      </c>
      <c r="D348" s="31">
        <f t="shared" si="525"/>
        <v>5.67021</v>
      </c>
      <c r="E348" s="31">
        <f t="shared" si="525"/>
        <v>5.4996</v>
      </c>
      <c r="F348" s="31">
        <f t="shared" si="525"/>
        <v>5.5221200000000001</v>
      </c>
      <c r="G348" s="31">
        <f t="shared" ref="G348:I348" si="526">ROUND((G297/G$308)*100,5)</f>
        <v>5.8233800000000002</v>
      </c>
      <c r="H348" s="31">
        <f t="shared" si="526"/>
        <v>5.9703200000000001</v>
      </c>
      <c r="I348" s="31">
        <f t="shared" si="526"/>
        <v>6.21516</v>
      </c>
      <c r="J348" s="31">
        <f t="shared" si="525"/>
        <v>6.6139700000000001</v>
      </c>
      <c r="K348" s="31">
        <f t="shared" si="525"/>
        <v>6.5074500000000004</v>
      </c>
      <c r="L348" s="31">
        <f t="shared" si="525"/>
        <v>6.5653300000000003</v>
      </c>
      <c r="M348" s="31">
        <f t="shared" si="525"/>
        <v>6.66587</v>
      </c>
      <c r="N348" s="31">
        <f t="shared" si="517"/>
        <v>6.6132</v>
      </c>
      <c r="O348" s="31">
        <f t="shared" si="517"/>
        <v>6.9130500000000001</v>
      </c>
      <c r="P348" s="31">
        <f t="shared" ref="P348:Q348" si="527">ROUND((P297/P$308)*100,5)</f>
        <v>6.8128299999999999</v>
      </c>
      <c r="Q348" s="31">
        <f t="shared" si="527"/>
        <v>6.85853</v>
      </c>
    </row>
    <row r="349" spans="1:17" ht="12" customHeight="1" x14ac:dyDescent="0.2">
      <c r="A349" s="52" t="s">
        <v>45</v>
      </c>
      <c r="B349" s="31">
        <f t="shared" ref="B349:M349" si="528">ROUND((B298/B$308)*100,5)</f>
        <v>4.9310200000000002</v>
      </c>
      <c r="C349" s="31">
        <f t="shared" si="528"/>
        <v>4.9662699999999997</v>
      </c>
      <c r="D349" s="31">
        <f t="shared" si="528"/>
        <v>4.8666900000000002</v>
      </c>
      <c r="E349" s="31">
        <f t="shared" si="528"/>
        <v>4.6743699999999997</v>
      </c>
      <c r="F349" s="31">
        <f t="shared" si="528"/>
        <v>4.6804500000000004</v>
      </c>
      <c r="G349" s="31">
        <f t="shared" ref="G349:I349" si="529">ROUND((G298/G$308)*100,5)</f>
        <v>4.6086600000000004</v>
      </c>
      <c r="H349" s="31">
        <f t="shared" si="529"/>
        <v>4.5887200000000004</v>
      </c>
      <c r="I349" s="31">
        <f t="shared" si="529"/>
        <v>4.7438799999999999</v>
      </c>
      <c r="J349" s="31">
        <f t="shared" si="528"/>
        <v>4.6809399999999997</v>
      </c>
      <c r="K349" s="31">
        <f t="shared" si="528"/>
        <v>4.6483800000000004</v>
      </c>
      <c r="L349" s="31">
        <f t="shared" si="528"/>
        <v>4.5022200000000003</v>
      </c>
      <c r="M349" s="31">
        <f t="shared" si="528"/>
        <v>4.1522399999999999</v>
      </c>
      <c r="N349" s="31">
        <f t="shared" si="517"/>
        <v>4.17408</v>
      </c>
      <c r="O349" s="31">
        <f t="shared" si="517"/>
        <v>4.2047299999999996</v>
      </c>
      <c r="P349" s="31">
        <f t="shared" ref="P349:Q349" si="530">ROUND((P298/P$308)*100,5)</f>
        <v>4.3385100000000003</v>
      </c>
      <c r="Q349" s="31">
        <f t="shared" si="530"/>
        <v>4.45932</v>
      </c>
    </row>
    <row r="350" spans="1:17" ht="12" customHeight="1" x14ac:dyDescent="0.2">
      <c r="A350" s="52" t="s">
        <v>46</v>
      </c>
      <c r="B350" s="31">
        <f t="shared" ref="B350:M350" si="531">ROUND((B299/B$308)*100,5)</f>
        <v>9.6341099999999997</v>
      </c>
      <c r="C350" s="31">
        <f t="shared" si="531"/>
        <v>9.3997799999999998</v>
      </c>
      <c r="D350" s="31">
        <f t="shared" si="531"/>
        <v>9.1813500000000001</v>
      </c>
      <c r="E350" s="31">
        <f t="shared" si="531"/>
        <v>9.2666500000000003</v>
      </c>
      <c r="F350" s="31">
        <f t="shared" si="531"/>
        <v>9.2040100000000002</v>
      </c>
      <c r="G350" s="31">
        <f t="shared" ref="G350:I350" si="532">ROUND((G299/G$308)*100,5)</f>
        <v>9.1696500000000007</v>
      </c>
      <c r="H350" s="31">
        <f t="shared" si="532"/>
        <v>8.7111999999999998</v>
      </c>
      <c r="I350" s="31">
        <f t="shared" si="532"/>
        <v>8.4463200000000001</v>
      </c>
      <c r="J350" s="31">
        <f t="shared" si="531"/>
        <v>8.5023800000000005</v>
      </c>
      <c r="K350" s="31">
        <f t="shared" si="531"/>
        <v>8.4424200000000003</v>
      </c>
      <c r="L350" s="31">
        <f t="shared" si="531"/>
        <v>8.6011799999999994</v>
      </c>
      <c r="M350" s="31">
        <f t="shared" si="531"/>
        <v>8.7593300000000003</v>
      </c>
      <c r="N350" s="31">
        <f t="shared" si="517"/>
        <v>8.9081799999999998</v>
      </c>
      <c r="O350" s="31">
        <f t="shared" si="517"/>
        <v>8.8658400000000004</v>
      </c>
      <c r="P350" s="31">
        <f t="shared" ref="P350:Q350" si="533">ROUND((P299/P$308)*100,5)</f>
        <v>9.2327700000000004</v>
      </c>
      <c r="Q350" s="31">
        <f t="shared" si="533"/>
        <v>9.0609999999999999</v>
      </c>
    </row>
    <row r="351" spans="1:17" ht="12" customHeight="1" x14ac:dyDescent="0.2">
      <c r="A351" s="52" t="s">
        <v>47</v>
      </c>
      <c r="B351" s="31">
        <f t="shared" ref="B351:M351" si="534">ROUND((B300/B$308)*100,5)</f>
        <v>6.9495500000000003</v>
      </c>
      <c r="C351" s="31">
        <f t="shared" si="534"/>
        <v>6.9775299999999998</v>
      </c>
      <c r="D351" s="31">
        <f t="shared" si="534"/>
        <v>7.0741100000000001</v>
      </c>
      <c r="E351" s="31">
        <f t="shared" si="534"/>
        <v>7.4355900000000004</v>
      </c>
      <c r="F351" s="31">
        <f t="shared" si="534"/>
        <v>6.5126099999999996</v>
      </c>
      <c r="G351" s="31">
        <f t="shared" ref="G351:I351" si="535">ROUND((G300/G$308)*100,5)</f>
        <v>6.6135900000000003</v>
      </c>
      <c r="H351" s="31">
        <f t="shared" si="535"/>
        <v>6.5503200000000001</v>
      </c>
      <c r="I351" s="31">
        <f t="shared" si="535"/>
        <v>6.5951000000000004</v>
      </c>
      <c r="J351" s="31">
        <f t="shared" si="534"/>
        <v>6.6571899999999999</v>
      </c>
      <c r="K351" s="31">
        <f t="shared" si="534"/>
        <v>6.7866600000000004</v>
      </c>
      <c r="L351" s="31">
        <f t="shared" si="534"/>
        <v>6.6547900000000002</v>
      </c>
      <c r="M351" s="31">
        <f t="shared" si="534"/>
        <v>6.5091400000000004</v>
      </c>
      <c r="N351" s="31">
        <f t="shared" si="517"/>
        <v>6.32029</v>
      </c>
      <c r="O351" s="31">
        <f t="shared" si="517"/>
        <v>6.2441300000000002</v>
      </c>
      <c r="P351" s="31">
        <f t="shared" ref="P351:Q351" si="536">ROUND((P300/P$308)*100,5)</f>
        <v>6.2909100000000002</v>
      </c>
      <c r="Q351" s="31">
        <f t="shared" si="536"/>
        <v>6.3260500000000004</v>
      </c>
    </row>
    <row r="352" spans="1:17" ht="12" customHeight="1" x14ac:dyDescent="0.2">
      <c r="A352" s="52" t="s">
        <v>48</v>
      </c>
      <c r="B352" s="31">
        <f t="shared" ref="B352:M352" si="537">ROUND((B301/B$308)*100,5)</f>
        <v>9.3719099999999997</v>
      </c>
      <c r="C352" s="31">
        <f t="shared" si="537"/>
        <v>9.4710900000000002</v>
      </c>
      <c r="D352" s="31">
        <f t="shared" si="537"/>
        <v>9.5440799999999992</v>
      </c>
      <c r="E352" s="31">
        <f t="shared" si="537"/>
        <v>9.2331000000000003</v>
      </c>
      <c r="F352" s="31">
        <f t="shared" si="537"/>
        <v>8.9569399999999995</v>
      </c>
      <c r="G352" s="31">
        <f t="shared" ref="G352:I352" si="538">ROUND((G301/G$308)*100,5)</f>
        <v>8.8330099999999998</v>
      </c>
      <c r="H352" s="31">
        <f t="shared" si="538"/>
        <v>8.7669700000000006</v>
      </c>
      <c r="I352" s="31">
        <f t="shared" si="538"/>
        <v>8.4919399999999996</v>
      </c>
      <c r="J352" s="31">
        <f t="shared" si="537"/>
        <v>8.2869799999999998</v>
      </c>
      <c r="K352" s="31">
        <f t="shared" si="537"/>
        <v>8.1813099999999999</v>
      </c>
      <c r="L352" s="31">
        <f t="shared" si="537"/>
        <v>8.2552299999999992</v>
      </c>
      <c r="M352" s="31">
        <f t="shared" si="537"/>
        <v>8.0510599999999997</v>
      </c>
      <c r="N352" s="31">
        <f t="shared" si="517"/>
        <v>8.0413599999999992</v>
      </c>
      <c r="O352" s="31">
        <f t="shared" si="517"/>
        <v>8.2288999999999994</v>
      </c>
      <c r="P352" s="31">
        <f t="shared" ref="P352:Q352" si="539">ROUND((P301/P$308)*100,5)</f>
        <v>8.2592199999999991</v>
      </c>
      <c r="Q352" s="31">
        <f t="shared" si="539"/>
        <v>8.2592499999999998</v>
      </c>
    </row>
    <row r="353" spans="1:17" ht="12" customHeight="1" x14ac:dyDescent="0.2">
      <c r="A353" s="52" t="s">
        <v>49</v>
      </c>
      <c r="B353" s="31">
        <f t="shared" ref="B353:M353" si="540">ROUND((B302/B$308)*100,5)</f>
        <v>4.0238699999999996</v>
      </c>
      <c r="C353" s="31">
        <f t="shared" si="540"/>
        <v>4.23508</v>
      </c>
      <c r="D353" s="31">
        <f t="shared" si="540"/>
        <v>4.2932499999999996</v>
      </c>
      <c r="E353" s="31">
        <f t="shared" si="540"/>
        <v>4.3959700000000002</v>
      </c>
      <c r="F353" s="31">
        <f t="shared" si="540"/>
        <v>4.4744400000000004</v>
      </c>
      <c r="G353" s="31">
        <f t="shared" ref="G353:I353" si="541">ROUND((G302/G$308)*100,5)</f>
        <v>4.49918</v>
      </c>
      <c r="H353" s="31">
        <f t="shared" si="541"/>
        <v>4.5552599999999996</v>
      </c>
      <c r="I353" s="31">
        <f t="shared" si="541"/>
        <v>4.3382800000000001</v>
      </c>
      <c r="J353" s="31">
        <f t="shared" si="540"/>
        <v>4.3554000000000004</v>
      </c>
      <c r="K353" s="31">
        <f t="shared" si="540"/>
        <v>4.2723899999999997</v>
      </c>
      <c r="L353" s="31">
        <f t="shared" si="540"/>
        <v>4.4819500000000003</v>
      </c>
      <c r="M353" s="31">
        <f t="shared" si="540"/>
        <v>4.3069699999999997</v>
      </c>
      <c r="N353" s="31">
        <f t="shared" si="517"/>
        <v>4.6421999999999999</v>
      </c>
      <c r="O353" s="31">
        <f t="shared" si="517"/>
        <v>4.7737100000000003</v>
      </c>
      <c r="P353" s="31">
        <f t="shared" ref="P353:Q353" si="542">ROUND((P302/P$308)*100,5)</f>
        <v>4.8597700000000001</v>
      </c>
      <c r="Q353" s="31">
        <f t="shared" si="542"/>
        <v>4.84945</v>
      </c>
    </row>
    <row r="354" spans="1:17" ht="12" customHeight="1" x14ac:dyDescent="0.2">
      <c r="A354" s="52" t="s">
        <v>50</v>
      </c>
      <c r="B354" s="31">
        <f t="shared" ref="B354:M354" si="543">ROUND((B303/B$308)*100,5)</f>
        <v>6.77102</v>
      </c>
      <c r="C354" s="31">
        <f t="shared" si="543"/>
        <v>6.6694500000000003</v>
      </c>
      <c r="D354" s="31">
        <f t="shared" si="543"/>
        <v>6.4972099999999999</v>
      </c>
      <c r="E354" s="31">
        <f t="shared" si="543"/>
        <v>6.3540900000000002</v>
      </c>
      <c r="F354" s="31">
        <f t="shared" si="543"/>
        <v>6.3153899999999998</v>
      </c>
      <c r="G354" s="31">
        <f t="shared" ref="G354:I354" si="544">ROUND((G303/G$308)*100,5)</f>
        <v>5.95</v>
      </c>
      <c r="H354" s="31">
        <f t="shared" si="544"/>
        <v>5.7576499999999999</v>
      </c>
      <c r="I354" s="31">
        <f t="shared" si="544"/>
        <v>5.734</v>
      </c>
      <c r="J354" s="31">
        <f t="shared" si="543"/>
        <v>5.6882299999999999</v>
      </c>
      <c r="K354" s="31">
        <f t="shared" si="543"/>
        <v>5.70533</v>
      </c>
      <c r="L354" s="31">
        <f t="shared" si="543"/>
        <v>5.6092500000000003</v>
      </c>
      <c r="M354" s="31">
        <f t="shared" si="543"/>
        <v>5.8982400000000004</v>
      </c>
      <c r="N354" s="31">
        <f t="shared" si="517"/>
        <v>6.0359800000000003</v>
      </c>
      <c r="O354" s="31">
        <f t="shared" si="517"/>
        <v>6.2074800000000003</v>
      </c>
      <c r="P354" s="31">
        <f t="shared" ref="P354:Q354" si="545">ROUND((P303/P$308)*100,5)</f>
        <v>6.1310799999999999</v>
      </c>
      <c r="Q354" s="31">
        <f t="shared" si="545"/>
        <v>6.2904600000000004</v>
      </c>
    </row>
    <row r="355" spans="1:17" ht="12" customHeight="1" x14ac:dyDescent="0.2">
      <c r="A355" s="52" t="s">
        <v>51</v>
      </c>
      <c r="B355" s="31">
        <f t="shared" ref="B355:M355" si="546">ROUND((B304/B$308)*100,5)</f>
        <v>3.6694499999999999</v>
      </c>
      <c r="C355" s="31">
        <f t="shared" si="546"/>
        <v>3.78911</v>
      </c>
      <c r="D355" s="31">
        <f t="shared" si="546"/>
        <v>3.8559100000000002</v>
      </c>
      <c r="E355" s="31">
        <f t="shared" si="546"/>
        <v>4.0925700000000003</v>
      </c>
      <c r="F355" s="31">
        <f t="shared" si="546"/>
        <v>4.2141700000000002</v>
      </c>
      <c r="G355" s="31">
        <f t="shared" ref="G355:I355" si="547">ROUND((G304/G$308)*100,5)</f>
        <v>4.2370200000000002</v>
      </c>
      <c r="H355" s="31">
        <f t="shared" si="547"/>
        <v>4.2236099999999999</v>
      </c>
      <c r="I355" s="31">
        <f t="shared" si="547"/>
        <v>4.20641</v>
      </c>
      <c r="J355" s="31">
        <f t="shared" si="546"/>
        <v>4.2076200000000004</v>
      </c>
      <c r="K355" s="31">
        <f t="shared" si="546"/>
        <v>4.3670799999999996</v>
      </c>
      <c r="L355" s="31">
        <f t="shared" si="546"/>
        <v>4.2995400000000004</v>
      </c>
      <c r="M355" s="31">
        <f t="shared" si="546"/>
        <v>4.1535799999999998</v>
      </c>
      <c r="N355" s="31">
        <f t="shared" si="517"/>
        <v>4.1853199999999999</v>
      </c>
      <c r="O355" s="31">
        <f t="shared" si="517"/>
        <v>4.3719599999999996</v>
      </c>
      <c r="P355" s="31">
        <f t="shared" ref="P355:Q355" si="548">ROUND((P304/P$308)*100,5)</f>
        <v>4.3352000000000004</v>
      </c>
      <c r="Q355" s="31">
        <f t="shared" si="548"/>
        <v>4.2753399999999999</v>
      </c>
    </row>
    <row r="356" spans="1:17" ht="12" customHeight="1" x14ac:dyDescent="0.2">
      <c r="A356" s="52" t="s">
        <v>52</v>
      </c>
      <c r="B356" s="31">
        <f t="shared" ref="B356:M356" si="549">ROUND((B305/B$308)*100,5)</f>
        <v>8.0549999999999997</v>
      </c>
      <c r="C356" s="31">
        <f t="shared" si="549"/>
        <v>7.8519899999999998</v>
      </c>
      <c r="D356" s="31">
        <f t="shared" si="549"/>
        <v>7.6516999999999999</v>
      </c>
      <c r="E356" s="31">
        <f t="shared" si="549"/>
        <v>7.6169099999999998</v>
      </c>
      <c r="F356" s="31">
        <f t="shared" si="549"/>
        <v>7.7494399999999999</v>
      </c>
      <c r="G356" s="31">
        <f t="shared" ref="G356:I356" si="550">ROUND((G305/G$308)*100,5)</f>
        <v>8.1589899999999993</v>
      </c>
      <c r="H356" s="31">
        <f t="shared" si="550"/>
        <v>8.5684299999999993</v>
      </c>
      <c r="I356" s="31">
        <f t="shared" si="550"/>
        <v>8.4342000000000006</v>
      </c>
      <c r="J356" s="31">
        <f t="shared" si="549"/>
        <v>8.2207500000000007</v>
      </c>
      <c r="K356" s="31">
        <f t="shared" si="549"/>
        <v>8.5176200000000009</v>
      </c>
      <c r="L356" s="31">
        <f t="shared" si="549"/>
        <v>8.4026999999999994</v>
      </c>
      <c r="M356" s="31">
        <f t="shared" si="549"/>
        <v>8.1344200000000004</v>
      </c>
      <c r="N356" s="31">
        <f t="shared" si="517"/>
        <v>8.1954200000000004</v>
      </c>
      <c r="O356" s="31">
        <f t="shared" si="517"/>
        <v>8.0656700000000008</v>
      </c>
      <c r="P356" s="31">
        <f t="shared" ref="P356:Q356" si="551">ROUND((P305/P$308)*100,5)</f>
        <v>8.1159800000000004</v>
      </c>
      <c r="Q356" s="31">
        <f t="shared" si="551"/>
        <v>8.0396699999999992</v>
      </c>
    </row>
    <row r="357" spans="1:17" ht="12" customHeight="1" x14ac:dyDescent="0.2">
      <c r="A357" s="52" t="s">
        <v>53</v>
      </c>
      <c r="B357" s="31">
        <f t="shared" ref="B357:M357" si="552">ROUND((B306/B$308)*100,5)</f>
        <v>7.5088600000000003</v>
      </c>
      <c r="C357" s="31">
        <f t="shared" si="552"/>
        <v>7.8634199999999996</v>
      </c>
      <c r="D357" s="31">
        <f t="shared" si="552"/>
        <v>8.7619799999999994</v>
      </c>
      <c r="E357" s="31">
        <f t="shared" si="552"/>
        <v>8.7712299999999992</v>
      </c>
      <c r="F357" s="31">
        <f t="shared" si="552"/>
        <v>8.9437499999999996</v>
      </c>
      <c r="G357" s="31">
        <f t="shared" ref="G357:I357" si="553">ROUND((G306/G$308)*100,5)</f>
        <v>9.1674199999999999</v>
      </c>
      <c r="H357" s="31">
        <f t="shared" si="553"/>
        <v>9.8883100000000006</v>
      </c>
      <c r="I357" s="31">
        <f t="shared" si="553"/>
        <v>10.33175</v>
      </c>
      <c r="J357" s="31">
        <f t="shared" si="552"/>
        <v>10.560879999999999</v>
      </c>
      <c r="K357" s="31">
        <f t="shared" si="552"/>
        <v>10.353009999999999</v>
      </c>
      <c r="L357" s="31">
        <f t="shared" si="552"/>
        <v>10.10798</v>
      </c>
      <c r="M357" s="31">
        <f t="shared" si="552"/>
        <v>10.193210000000001</v>
      </c>
      <c r="N357" s="31">
        <f t="shared" si="517"/>
        <v>10.39255</v>
      </c>
      <c r="O357" s="31">
        <f t="shared" si="517"/>
        <v>10.30428</v>
      </c>
      <c r="P357" s="31">
        <f t="shared" ref="P357:Q357" si="554">ROUND((P306/P$308)*100,5)</f>
        <v>10.403280000000001</v>
      </c>
      <c r="Q357" s="31">
        <f t="shared" si="554"/>
        <v>10.60205</v>
      </c>
    </row>
    <row r="358" spans="1:17" ht="12" customHeight="1" x14ac:dyDescent="0.2">
      <c r="A358" s="52" t="s">
        <v>54</v>
      </c>
      <c r="B358" s="31">
        <f t="shared" ref="B358:M358" si="555">ROUND((B307/B$308)*100,5)</f>
        <v>5.5133900000000002</v>
      </c>
      <c r="C358" s="31">
        <f t="shared" si="555"/>
        <v>5.4297300000000002</v>
      </c>
      <c r="D358" s="31">
        <f t="shared" si="555"/>
        <v>5.2694900000000002</v>
      </c>
      <c r="E358" s="31">
        <f t="shared" si="555"/>
        <v>5.1483800000000004</v>
      </c>
      <c r="F358" s="31">
        <f t="shared" si="555"/>
        <v>5.3402900000000004</v>
      </c>
      <c r="G358" s="31">
        <f t="shared" ref="G358:I358" si="556">ROUND((G307/G$308)*100,5)</f>
        <v>5.4457800000000001</v>
      </c>
      <c r="H358" s="31">
        <f t="shared" si="556"/>
        <v>5.4884700000000004</v>
      </c>
      <c r="I358" s="31">
        <f t="shared" si="556"/>
        <v>5.4082400000000002</v>
      </c>
      <c r="J358" s="31">
        <f t="shared" si="555"/>
        <v>5.49932</v>
      </c>
      <c r="K358" s="31">
        <f t="shared" si="555"/>
        <v>5.70533</v>
      </c>
      <c r="L358" s="31">
        <f t="shared" si="555"/>
        <v>5.6553800000000001</v>
      </c>
      <c r="M358" s="31">
        <f t="shared" si="555"/>
        <v>6.0896499999999998</v>
      </c>
      <c r="N358" s="31">
        <f t="shared" si="517"/>
        <v>5.7629099999999998</v>
      </c>
      <c r="O358" s="31">
        <f t="shared" si="517"/>
        <v>5.7470999999999997</v>
      </c>
      <c r="P358" s="31">
        <f t="shared" ref="P358:Q358" si="557">ROUND((P307/P$308)*100,5)</f>
        <v>5.2981299999999996</v>
      </c>
      <c r="Q358" s="31">
        <f t="shared" si="557"/>
        <v>5.3376200000000003</v>
      </c>
    </row>
    <row r="359" spans="1:17" ht="12" customHeight="1" x14ac:dyDescent="0.2">
      <c r="A359" s="50" t="s">
        <v>55</v>
      </c>
      <c r="B359" s="35">
        <f t="shared" ref="B359:M359" si="558">B308/B$308*100</f>
        <v>100</v>
      </c>
      <c r="C359" s="33">
        <f t="shared" si="558"/>
        <v>100</v>
      </c>
      <c r="D359" s="33">
        <f t="shared" si="558"/>
        <v>100</v>
      </c>
      <c r="E359" s="33">
        <f t="shared" si="558"/>
        <v>100</v>
      </c>
      <c r="F359" s="33">
        <f t="shared" si="558"/>
        <v>100</v>
      </c>
      <c r="G359" s="33">
        <f t="shared" ref="G359:I359" si="559">G308/G$308*100</f>
        <v>100</v>
      </c>
      <c r="H359" s="33">
        <f t="shared" si="559"/>
        <v>100</v>
      </c>
      <c r="I359" s="33">
        <f t="shared" si="559"/>
        <v>100</v>
      </c>
      <c r="J359" s="33">
        <f t="shared" si="558"/>
        <v>100</v>
      </c>
      <c r="K359" s="33">
        <f t="shared" si="558"/>
        <v>100</v>
      </c>
      <c r="L359" s="33">
        <f t="shared" si="558"/>
        <v>100</v>
      </c>
      <c r="M359" s="33">
        <f t="shared" si="558"/>
        <v>100</v>
      </c>
      <c r="N359" s="33">
        <f>N308/N$308*100</f>
        <v>100</v>
      </c>
      <c r="O359" s="33">
        <f>O308/O$308*100</f>
        <v>100</v>
      </c>
      <c r="P359" s="33">
        <f>P308/P$308*100</f>
        <v>100</v>
      </c>
      <c r="Q359" s="33">
        <f>Q308/Q$308*100</f>
        <v>100</v>
      </c>
    </row>
    <row r="360" spans="1:17" ht="12" customHeight="1" x14ac:dyDescent="0.2">
      <c r="A360" s="51" t="s">
        <v>0</v>
      </c>
      <c r="B360" s="35"/>
      <c r="C360" s="33"/>
      <c r="D360" s="33"/>
      <c r="E360" s="33"/>
      <c r="F360" s="33"/>
      <c r="G360" s="33"/>
      <c r="H360" s="33"/>
      <c r="I360" s="33"/>
      <c r="J360" s="33"/>
      <c r="K360" s="33"/>
      <c r="L360" s="33"/>
      <c r="M360" s="33"/>
      <c r="N360" s="33"/>
      <c r="O360" s="33"/>
      <c r="P360" s="33"/>
      <c r="Q360" s="33"/>
    </row>
    <row r="361" spans="1:17" ht="12" customHeight="1" x14ac:dyDescent="0.2">
      <c r="A361" s="53" t="s">
        <v>36</v>
      </c>
      <c r="B361" s="31">
        <f>ROUND((B310/B$308)*100,5)</f>
        <v>11.904949999999999</v>
      </c>
      <c r="C361" s="31">
        <f t="shared" ref="C361:F361" si="560">ROUND((C310/C$308)*100,5)</f>
        <v>11.53078</v>
      </c>
      <c r="D361" s="31">
        <f t="shared" si="560"/>
        <v>11.4323</v>
      </c>
      <c r="E361" s="31">
        <f t="shared" si="560"/>
        <v>11.59741</v>
      </c>
      <c r="F361" s="31">
        <f t="shared" si="560"/>
        <v>11.842639999999999</v>
      </c>
      <c r="G361" s="31">
        <f t="shared" ref="G361:I361" si="561">ROUND((G310/G$308)*100,5)</f>
        <v>11.392060000000001</v>
      </c>
      <c r="H361" s="31">
        <f t="shared" si="561"/>
        <v>10.9747</v>
      </c>
      <c r="I361" s="31">
        <f t="shared" si="561"/>
        <v>10.941929999999999</v>
      </c>
      <c r="J361" s="31">
        <f t="shared" ref="J361:M361" si="562">ROUND((J310/J$308)*100,5)</f>
        <v>10.63686</v>
      </c>
      <c r="K361" s="31">
        <f t="shared" si="562"/>
        <v>10.447010000000001</v>
      </c>
      <c r="L361" s="31">
        <f t="shared" si="562"/>
        <v>10.616070000000001</v>
      </c>
      <c r="M361" s="31">
        <f t="shared" si="562"/>
        <v>10.798769999999999</v>
      </c>
      <c r="N361" s="31">
        <f t="shared" ref="N361:P362" si="563">ROUND((N310/N$308)*100,5)</f>
        <v>10.360150000000001</v>
      </c>
      <c r="O361" s="31">
        <f t="shared" si="563"/>
        <v>9.5147700000000004</v>
      </c>
      <c r="P361" s="31">
        <f t="shared" si="563"/>
        <v>9.5219100000000001</v>
      </c>
      <c r="Q361" s="31">
        <f t="shared" ref="Q361" si="564">ROUND((Q310/Q$308)*100,5)</f>
        <v>9.4417299999999997</v>
      </c>
    </row>
    <row r="362" spans="1:17" ht="12" customHeight="1" x14ac:dyDescent="0.2">
      <c r="A362" s="53" t="s">
        <v>40</v>
      </c>
      <c r="B362" s="31">
        <f t="shared" ref="B362:M362" si="565">ROUND((B311/B$308)*100,5)</f>
        <v>88.095050000000001</v>
      </c>
      <c r="C362" s="31">
        <f t="shared" si="565"/>
        <v>88.469220000000007</v>
      </c>
      <c r="D362" s="31">
        <f t="shared" si="565"/>
        <v>88.567700000000002</v>
      </c>
      <c r="E362" s="31">
        <f t="shared" si="565"/>
        <v>88.402590000000004</v>
      </c>
      <c r="F362" s="31">
        <f t="shared" si="565"/>
        <v>88.157359999999997</v>
      </c>
      <c r="G362" s="31">
        <f t="shared" ref="G362:I362" si="566">ROUND((G311/G$308)*100,5)</f>
        <v>88.607939999999999</v>
      </c>
      <c r="H362" s="31">
        <f t="shared" si="566"/>
        <v>89.025300000000001</v>
      </c>
      <c r="I362" s="31">
        <f t="shared" si="566"/>
        <v>89.058070000000001</v>
      </c>
      <c r="J362" s="31">
        <f t="shared" si="565"/>
        <v>89.363140000000001</v>
      </c>
      <c r="K362" s="31">
        <f t="shared" si="565"/>
        <v>89.552989999999994</v>
      </c>
      <c r="L362" s="31">
        <f t="shared" si="565"/>
        <v>89.383930000000007</v>
      </c>
      <c r="M362" s="31">
        <f t="shared" si="565"/>
        <v>89.201229999999995</v>
      </c>
      <c r="N362" s="31">
        <f t="shared" si="563"/>
        <v>89.639849999999996</v>
      </c>
      <c r="O362" s="31">
        <f t="shared" si="563"/>
        <v>90.485230000000001</v>
      </c>
      <c r="P362" s="31">
        <f t="shared" si="563"/>
        <v>90.478089999999995</v>
      </c>
      <c r="Q362" s="31">
        <f t="shared" ref="Q362" si="567">ROUND((Q311/Q$308)*100,5)</f>
        <v>90.558269999999993</v>
      </c>
    </row>
    <row r="363" spans="1:17" ht="12" customHeight="1" x14ac:dyDescent="0.2">
      <c r="A363" s="23"/>
      <c r="B363" s="31"/>
      <c r="C363" s="31"/>
      <c r="D363" s="31"/>
      <c r="E363" s="31"/>
      <c r="F363" s="31"/>
      <c r="G363" s="31"/>
      <c r="H363" s="31"/>
      <c r="I363" s="31"/>
    </row>
    <row r="364" spans="1:17" ht="12" customHeight="1" x14ac:dyDescent="0.2">
      <c r="A364" s="17"/>
      <c r="B364" s="182" t="s">
        <v>59</v>
      </c>
      <c r="C364" s="182"/>
      <c r="D364" s="182"/>
      <c r="E364" s="182"/>
      <c r="F364" s="182"/>
      <c r="G364" s="182"/>
      <c r="H364" s="182"/>
      <c r="I364" s="182"/>
      <c r="J364" s="182"/>
      <c r="K364" s="182"/>
      <c r="L364" s="182"/>
      <c r="M364" s="182"/>
      <c r="N364" s="182"/>
      <c r="O364" s="182"/>
      <c r="P364" s="182"/>
      <c r="Q364" s="182"/>
    </row>
    <row r="365" spans="1:17" ht="12" customHeight="1" x14ac:dyDescent="0.2">
      <c r="A365" s="52" t="s">
        <v>37</v>
      </c>
      <c r="B365" s="31">
        <f t="shared" ref="B365:O365" si="568">ROUND((B289/B8)*100,5)</f>
        <v>15.922169999999999</v>
      </c>
      <c r="C365" s="31">
        <f t="shared" si="568"/>
        <v>16.383990000000001</v>
      </c>
      <c r="D365" s="31">
        <f t="shared" si="568"/>
        <v>16.519490000000001</v>
      </c>
      <c r="E365" s="31">
        <f t="shared" si="568"/>
        <v>16.043949999999999</v>
      </c>
      <c r="F365" s="31">
        <f t="shared" si="568"/>
        <v>15.302899999999999</v>
      </c>
      <c r="G365" s="31">
        <f t="shared" si="568"/>
        <v>15.33229</v>
      </c>
      <c r="H365" s="31">
        <f t="shared" si="568"/>
        <v>15.22838</v>
      </c>
      <c r="I365" s="31">
        <f t="shared" si="568"/>
        <v>15.693300000000001</v>
      </c>
      <c r="J365" s="31">
        <f t="shared" si="568"/>
        <v>15.730869999999999</v>
      </c>
      <c r="K365" s="31">
        <f t="shared" si="568"/>
        <v>15.35065</v>
      </c>
      <c r="L365" s="31">
        <f t="shared" si="568"/>
        <v>14.96824</v>
      </c>
      <c r="M365" s="31">
        <f t="shared" si="568"/>
        <v>15.47133</v>
      </c>
      <c r="N365" s="31">
        <f t="shared" si="568"/>
        <v>15.358370000000001</v>
      </c>
      <c r="O365" s="31">
        <f t="shared" si="568"/>
        <v>15.71651</v>
      </c>
      <c r="P365" s="31">
        <f t="shared" ref="P365:Q365" si="569">ROUND((P289/P8)*100,5)</f>
        <v>16.19744</v>
      </c>
      <c r="Q365" s="31">
        <f t="shared" si="569"/>
        <v>15.010680000000001</v>
      </c>
    </row>
    <row r="366" spans="1:17" ht="12" customHeight="1" x14ac:dyDescent="0.2">
      <c r="A366" s="52" t="s">
        <v>38</v>
      </c>
      <c r="B366" s="31">
        <f t="shared" ref="B366:O366" si="570">ROUND((B290/B9)*100,5)</f>
        <v>8.6469799999999992</v>
      </c>
      <c r="C366" s="31">
        <f t="shared" si="570"/>
        <v>8.2720000000000002</v>
      </c>
      <c r="D366" s="31">
        <f t="shared" si="570"/>
        <v>8.1267999999999994</v>
      </c>
      <c r="E366" s="31">
        <f t="shared" si="570"/>
        <v>7.6601299999999997</v>
      </c>
      <c r="F366" s="31">
        <f t="shared" si="570"/>
        <v>7.9245999999999999</v>
      </c>
      <c r="G366" s="31">
        <f t="shared" si="570"/>
        <v>7.3337899999999996</v>
      </c>
      <c r="H366" s="31">
        <f t="shared" si="570"/>
        <v>6.7845000000000004</v>
      </c>
      <c r="I366" s="31">
        <f t="shared" si="570"/>
        <v>6.9475699999999998</v>
      </c>
      <c r="J366" s="31">
        <f t="shared" si="570"/>
        <v>6.3578099999999997</v>
      </c>
      <c r="K366" s="31">
        <f t="shared" si="570"/>
        <v>5.0788599999999997</v>
      </c>
      <c r="L366" s="31">
        <f t="shared" si="570"/>
        <v>5.1785800000000002</v>
      </c>
      <c r="M366" s="31">
        <f t="shared" si="570"/>
        <v>5.4287700000000001</v>
      </c>
      <c r="N366" s="31">
        <f t="shared" si="570"/>
        <v>5.0407200000000003</v>
      </c>
      <c r="O366" s="31">
        <f t="shared" si="570"/>
        <v>5.1319999999999997</v>
      </c>
      <c r="P366" s="31">
        <f t="shared" ref="P366:Q366" si="571">ROUND((P290/P9)*100,5)</f>
        <v>5.12019</v>
      </c>
      <c r="Q366" s="31">
        <f t="shared" si="571"/>
        <v>5.0194799999999997</v>
      </c>
    </row>
    <row r="367" spans="1:17" ht="12" customHeight="1" x14ac:dyDescent="0.2">
      <c r="A367" s="52" t="s">
        <v>39</v>
      </c>
      <c r="B367" s="31">
        <f t="shared" ref="B367:O367" si="572">ROUND((B291/B10)*100,5)</f>
        <v>3.9592000000000001</v>
      </c>
      <c r="C367" s="31">
        <f t="shared" si="572"/>
        <v>3.88571</v>
      </c>
      <c r="D367" s="31">
        <f t="shared" si="572"/>
        <v>3.7276400000000001</v>
      </c>
      <c r="E367" s="31">
        <f t="shared" si="572"/>
        <v>3.8033000000000001</v>
      </c>
      <c r="F367" s="31">
        <f t="shared" si="572"/>
        <v>3.5910700000000002</v>
      </c>
      <c r="G367" s="31">
        <f t="shared" si="572"/>
        <v>3.5152299999999999</v>
      </c>
      <c r="H367" s="31">
        <f t="shared" si="572"/>
        <v>3.4822899999999999</v>
      </c>
      <c r="I367" s="31">
        <f t="shared" si="572"/>
        <v>3.7647499999999998</v>
      </c>
      <c r="J367" s="31">
        <f t="shared" si="572"/>
        <v>3.9717600000000002</v>
      </c>
      <c r="K367" s="31">
        <f t="shared" si="572"/>
        <v>5.8313699999999997</v>
      </c>
      <c r="L367" s="31">
        <f t="shared" si="572"/>
        <v>6.4755000000000003</v>
      </c>
      <c r="M367" s="31">
        <f t="shared" si="572"/>
        <v>8.3231199999999994</v>
      </c>
      <c r="N367" s="31">
        <f t="shared" si="572"/>
        <v>7.86754</v>
      </c>
      <c r="O367" s="31">
        <f t="shared" si="572"/>
        <v>4.9687999999999999</v>
      </c>
      <c r="P367" s="31">
        <f t="shared" ref="P367:Q367" si="573">ROUND((P291/P10)*100,5)</f>
        <v>4.0971900000000003</v>
      </c>
      <c r="Q367" s="31">
        <f t="shared" si="573"/>
        <v>4.6381899999999998</v>
      </c>
    </row>
    <row r="368" spans="1:17" ht="12" customHeight="1" x14ac:dyDescent="0.2">
      <c r="A368" s="52" t="s">
        <v>34</v>
      </c>
      <c r="B368" s="31">
        <f t="shared" ref="B368:O368" si="574">ROUND((B292/B11)*100,5)</f>
        <v>4.3123399999999998</v>
      </c>
      <c r="C368" s="31">
        <f t="shared" si="574"/>
        <v>3.7094999999999998</v>
      </c>
      <c r="D368" s="31">
        <f t="shared" si="574"/>
        <v>3.6265999999999998</v>
      </c>
      <c r="E368" s="31">
        <f t="shared" si="574"/>
        <v>3.7743899999999999</v>
      </c>
      <c r="F368" s="31">
        <f t="shared" si="574"/>
        <v>3.57646</v>
      </c>
      <c r="G368" s="31">
        <f t="shared" si="574"/>
        <v>3.44116</v>
      </c>
      <c r="H368" s="31">
        <f t="shared" si="574"/>
        <v>3.24553</v>
      </c>
      <c r="I368" s="31">
        <f t="shared" si="574"/>
        <v>3.2472099999999999</v>
      </c>
      <c r="J368" s="31">
        <f t="shared" si="574"/>
        <v>3.2109899999999998</v>
      </c>
      <c r="K368" s="31">
        <f t="shared" si="574"/>
        <v>3.12141</v>
      </c>
      <c r="L368" s="31">
        <f t="shared" si="574"/>
        <v>3.0291800000000002</v>
      </c>
      <c r="M368" s="31">
        <f t="shared" si="574"/>
        <v>3.0928499999999999</v>
      </c>
      <c r="N368" s="31">
        <f t="shared" si="574"/>
        <v>3.1634500000000001</v>
      </c>
      <c r="O368" s="31">
        <f t="shared" si="574"/>
        <v>2.9875600000000002</v>
      </c>
      <c r="P368" s="31">
        <f t="shared" ref="P368:Q368" si="575">ROUND((P292/P11)*100,5)</f>
        <v>3.34551</v>
      </c>
      <c r="Q368" s="31">
        <f t="shared" si="575"/>
        <v>3.27732</v>
      </c>
    </row>
    <row r="369" spans="1:17" ht="12" customHeight="1" x14ac:dyDescent="0.2">
      <c r="A369" s="29"/>
      <c r="B369" s="31"/>
      <c r="C369" s="31"/>
      <c r="D369" s="31"/>
      <c r="E369" s="31"/>
      <c r="F369" s="31"/>
      <c r="G369" s="31"/>
      <c r="H369" s="31"/>
      <c r="I369" s="31"/>
      <c r="J369" s="31"/>
      <c r="K369" s="31"/>
      <c r="L369" s="31"/>
      <c r="M369" s="31"/>
      <c r="N369" s="31"/>
      <c r="O369" s="31"/>
      <c r="P369" s="31"/>
      <c r="Q369" s="31"/>
    </row>
    <row r="370" spans="1:17" ht="12" customHeight="1" x14ac:dyDescent="0.2">
      <c r="A370" s="52" t="s">
        <v>41</v>
      </c>
      <c r="B370" s="31">
        <f t="shared" ref="B370:O370" si="576">ROUND((B294/B13)*100,5)</f>
        <v>11.54818</v>
      </c>
      <c r="C370" s="31">
        <f t="shared" si="576"/>
        <v>10.915480000000001</v>
      </c>
      <c r="D370" s="31">
        <f t="shared" si="576"/>
        <v>10.78096</v>
      </c>
      <c r="E370" s="31">
        <f t="shared" si="576"/>
        <v>10.23471</v>
      </c>
      <c r="F370" s="31">
        <f t="shared" si="576"/>
        <v>10.195080000000001</v>
      </c>
      <c r="G370" s="31">
        <f t="shared" si="576"/>
        <v>10.07</v>
      </c>
      <c r="H370" s="31">
        <f t="shared" si="576"/>
        <v>10.39301</v>
      </c>
      <c r="I370" s="31">
        <f t="shared" si="576"/>
        <v>10.7905</v>
      </c>
      <c r="J370" s="31">
        <f t="shared" si="576"/>
        <v>10.721109999999999</v>
      </c>
      <c r="K370" s="31">
        <f t="shared" si="576"/>
        <v>10.608000000000001</v>
      </c>
      <c r="L370" s="31">
        <f t="shared" si="576"/>
        <v>10.5573</v>
      </c>
      <c r="M370" s="31">
        <f t="shared" si="576"/>
        <v>10.92301</v>
      </c>
      <c r="N370" s="31">
        <f t="shared" si="576"/>
        <v>10.84864</v>
      </c>
      <c r="O370" s="31">
        <f t="shared" si="576"/>
        <v>11.171519999999999</v>
      </c>
      <c r="P370" s="31">
        <f t="shared" ref="P370:Q370" si="577">ROUND((P294/P13)*100,5)</f>
        <v>10.85097</v>
      </c>
      <c r="Q370" s="31">
        <f t="shared" si="577"/>
        <v>10.63768</v>
      </c>
    </row>
    <row r="371" spans="1:17" ht="12" customHeight="1" x14ac:dyDescent="0.2">
      <c r="A371" s="52" t="s">
        <v>42</v>
      </c>
      <c r="B371" s="31">
        <f t="shared" ref="B371:O371" si="578">ROUND((B295/B14)*100,5)</f>
        <v>13.12269</v>
      </c>
      <c r="C371" s="31">
        <f t="shared" si="578"/>
        <v>13.64133</v>
      </c>
      <c r="D371" s="31">
        <f t="shared" si="578"/>
        <v>13.17013</v>
      </c>
      <c r="E371" s="31">
        <f t="shared" si="578"/>
        <v>12.838200000000001</v>
      </c>
      <c r="F371" s="31">
        <f t="shared" si="578"/>
        <v>12.33198</v>
      </c>
      <c r="G371" s="31">
        <f t="shared" si="578"/>
        <v>11.540480000000001</v>
      </c>
      <c r="H371" s="31">
        <f t="shared" si="578"/>
        <v>11.18294</v>
      </c>
      <c r="I371" s="31">
        <f t="shared" si="578"/>
        <v>11.47682</v>
      </c>
      <c r="J371" s="31">
        <f t="shared" si="578"/>
        <v>11.47063</v>
      </c>
      <c r="K371" s="31">
        <f t="shared" si="578"/>
        <v>11.557539999999999</v>
      </c>
      <c r="L371" s="31">
        <f t="shared" si="578"/>
        <v>11.540179999999999</v>
      </c>
      <c r="M371" s="31">
        <f t="shared" si="578"/>
        <v>12.23808</v>
      </c>
      <c r="N371" s="31">
        <f t="shared" si="578"/>
        <v>12.382350000000001</v>
      </c>
      <c r="O371" s="31">
        <f t="shared" si="578"/>
        <v>11.9977</v>
      </c>
      <c r="P371" s="31">
        <f t="shared" ref="P371:Q371" si="579">ROUND((P295/P14)*100,5)</f>
        <v>12.19811</v>
      </c>
      <c r="Q371" s="31">
        <f t="shared" si="579"/>
        <v>11.7729</v>
      </c>
    </row>
    <row r="372" spans="1:17" ht="12" customHeight="1" x14ac:dyDescent="0.2">
      <c r="A372" s="52" t="s">
        <v>43</v>
      </c>
      <c r="B372" s="31">
        <f t="shared" ref="B372:O372" si="580">ROUND((B296/B15)*100,5)</f>
        <v>16.610679999999999</v>
      </c>
      <c r="C372" s="31">
        <f t="shared" si="580"/>
        <v>17.884630000000001</v>
      </c>
      <c r="D372" s="31">
        <f t="shared" si="580"/>
        <v>17.81841</v>
      </c>
      <c r="E372" s="31">
        <f t="shared" si="580"/>
        <v>17.749960000000002</v>
      </c>
      <c r="F372" s="31">
        <f t="shared" si="580"/>
        <v>18.121980000000001</v>
      </c>
      <c r="G372" s="31">
        <f t="shared" si="580"/>
        <v>17.648340000000001</v>
      </c>
      <c r="H372" s="31">
        <f t="shared" si="580"/>
        <v>17.631989999999998</v>
      </c>
      <c r="I372" s="31">
        <f t="shared" si="580"/>
        <v>18.520689999999998</v>
      </c>
      <c r="J372" s="31">
        <f t="shared" si="580"/>
        <v>19.025770000000001</v>
      </c>
      <c r="K372" s="31">
        <f t="shared" si="580"/>
        <v>18.376090000000001</v>
      </c>
      <c r="L372" s="31">
        <f t="shared" si="580"/>
        <v>18.43094</v>
      </c>
      <c r="M372" s="31">
        <f t="shared" si="580"/>
        <v>19.301970000000001</v>
      </c>
      <c r="N372" s="31">
        <f t="shared" si="580"/>
        <v>19.688690000000001</v>
      </c>
      <c r="O372" s="31">
        <f t="shared" si="580"/>
        <v>20.163430000000002</v>
      </c>
      <c r="P372" s="31">
        <f t="shared" ref="P372:Q372" si="581">ROUND((P296/P15)*100,5)</f>
        <v>20.163900000000002</v>
      </c>
      <c r="Q372" s="31">
        <f t="shared" si="581"/>
        <v>19.750430000000001</v>
      </c>
    </row>
    <row r="373" spans="1:17" ht="12" customHeight="1" x14ac:dyDescent="0.2">
      <c r="A373" s="52" t="s">
        <v>44</v>
      </c>
      <c r="B373" s="31">
        <f t="shared" ref="B373:O373" si="582">ROUND((B297/B16)*100,5)</f>
        <v>16.393380000000001</v>
      </c>
      <c r="C373" s="31">
        <f t="shared" si="582"/>
        <v>16.743870000000001</v>
      </c>
      <c r="D373" s="31">
        <f t="shared" si="582"/>
        <v>16.324539999999999</v>
      </c>
      <c r="E373" s="31">
        <f t="shared" si="582"/>
        <v>15.727259999999999</v>
      </c>
      <c r="F373" s="31">
        <f t="shared" si="582"/>
        <v>15.18181</v>
      </c>
      <c r="G373" s="31">
        <f t="shared" si="582"/>
        <v>15.7476</v>
      </c>
      <c r="H373" s="31">
        <f t="shared" si="582"/>
        <v>15.976839999999999</v>
      </c>
      <c r="I373" s="31">
        <f t="shared" si="582"/>
        <v>16.894010000000002</v>
      </c>
      <c r="J373" s="31">
        <f t="shared" si="582"/>
        <v>17.450800000000001</v>
      </c>
      <c r="K373" s="31">
        <f t="shared" si="582"/>
        <v>16.29927</v>
      </c>
      <c r="L373" s="31">
        <f t="shared" si="582"/>
        <v>16.330860000000001</v>
      </c>
      <c r="M373" s="31">
        <f t="shared" si="582"/>
        <v>17.042639999999999</v>
      </c>
      <c r="N373" s="31">
        <f t="shared" si="582"/>
        <v>16.815449999999998</v>
      </c>
      <c r="O373" s="31">
        <f t="shared" si="582"/>
        <v>17.33494</v>
      </c>
      <c r="P373" s="31">
        <f t="shared" ref="P373:Q373" si="583">ROUND((P297/P16)*100,5)</f>
        <v>16.963619999999999</v>
      </c>
      <c r="Q373" s="31">
        <f t="shared" si="583"/>
        <v>17.975750000000001</v>
      </c>
    </row>
    <row r="374" spans="1:17" ht="12" customHeight="1" x14ac:dyDescent="0.2">
      <c r="A374" s="52" t="s">
        <v>45</v>
      </c>
      <c r="B374" s="31">
        <f t="shared" ref="B374:O374" si="584">ROUND((B298/B17)*100,5)</f>
        <v>10.19852</v>
      </c>
      <c r="C374" s="31">
        <f t="shared" si="584"/>
        <v>10.475160000000001</v>
      </c>
      <c r="D374" s="31">
        <f t="shared" si="584"/>
        <v>10.21462</v>
      </c>
      <c r="E374" s="31">
        <f t="shared" si="584"/>
        <v>9.7333300000000005</v>
      </c>
      <c r="F374" s="31">
        <f t="shared" si="584"/>
        <v>9.4858799999999999</v>
      </c>
      <c r="G374" s="31">
        <f t="shared" si="584"/>
        <v>9.2770799999999998</v>
      </c>
      <c r="H374" s="31">
        <f t="shared" si="584"/>
        <v>9.3901199999999996</v>
      </c>
      <c r="I374" s="31">
        <f t="shared" si="584"/>
        <v>10.0306</v>
      </c>
      <c r="J374" s="31">
        <f t="shared" si="584"/>
        <v>9.9639399999999991</v>
      </c>
      <c r="K374" s="31">
        <f t="shared" si="584"/>
        <v>9.7689500000000002</v>
      </c>
      <c r="L374" s="31">
        <f t="shared" si="584"/>
        <v>9.4712999999999994</v>
      </c>
      <c r="M374" s="31">
        <f t="shared" si="584"/>
        <v>9.4364799999999995</v>
      </c>
      <c r="N374" s="31">
        <f t="shared" si="584"/>
        <v>9.6028400000000005</v>
      </c>
      <c r="O374" s="31">
        <f t="shared" si="584"/>
        <v>9.5799699999999994</v>
      </c>
      <c r="P374" s="31">
        <f t="shared" ref="P374:Q374" si="585">ROUND((P298/P17)*100,5)</f>
        <v>9.8893500000000003</v>
      </c>
      <c r="Q374" s="31">
        <f t="shared" si="585"/>
        <v>10.04599</v>
      </c>
    </row>
    <row r="375" spans="1:17" ht="12" customHeight="1" x14ac:dyDescent="0.2">
      <c r="A375" s="52" t="s">
        <v>46</v>
      </c>
      <c r="B375" s="31">
        <f t="shared" ref="B375:O375" si="586">ROUND((B299/B18)*100,5)</f>
        <v>20.982250000000001</v>
      </c>
      <c r="C375" s="31">
        <f t="shared" si="586"/>
        <v>20.629480000000001</v>
      </c>
      <c r="D375" s="31">
        <f t="shared" si="586"/>
        <v>19.952850000000002</v>
      </c>
      <c r="E375" s="31">
        <f t="shared" si="586"/>
        <v>19.552050000000001</v>
      </c>
      <c r="F375" s="31">
        <f t="shared" si="586"/>
        <v>18.709109999999999</v>
      </c>
      <c r="G375" s="31">
        <f t="shared" si="586"/>
        <v>18.46874</v>
      </c>
      <c r="H375" s="31">
        <f t="shared" si="586"/>
        <v>17.287179999999999</v>
      </c>
      <c r="I375" s="31">
        <f t="shared" si="586"/>
        <v>16.80828</v>
      </c>
      <c r="J375" s="31">
        <f t="shared" si="586"/>
        <v>17.28379</v>
      </c>
      <c r="K375" s="31">
        <f t="shared" si="586"/>
        <v>16.912389999999998</v>
      </c>
      <c r="L375" s="31">
        <f t="shared" si="586"/>
        <v>16.94012</v>
      </c>
      <c r="M375" s="31">
        <f t="shared" si="586"/>
        <v>17.757770000000001</v>
      </c>
      <c r="N375" s="31">
        <f t="shared" si="586"/>
        <v>17.96951</v>
      </c>
      <c r="O375" s="31">
        <f t="shared" si="586"/>
        <v>17.602779999999999</v>
      </c>
      <c r="P375" s="31">
        <f t="shared" ref="P375:Q375" si="587">ROUND((P299/P18)*100,5)</f>
        <v>18.200600000000001</v>
      </c>
      <c r="Q375" s="31">
        <f t="shared" si="587"/>
        <v>17.61918</v>
      </c>
    </row>
    <row r="376" spans="1:17" ht="12" customHeight="1" x14ac:dyDescent="0.2">
      <c r="A376" s="52" t="s">
        <v>47</v>
      </c>
      <c r="B376" s="31">
        <f t="shared" ref="B376:O376" si="588">ROUND((B300/B19)*100,5)</f>
        <v>20.72373</v>
      </c>
      <c r="C376" s="31">
        <f t="shared" si="588"/>
        <v>20.78716</v>
      </c>
      <c r="D376" s="31">
        <f t="shared" si="588"/>
        <v>21.000489999999999</v>
      </c>
      <c r="E376" s="31">
        <f t="shared" si="588"/>
        <v>21.50245</v>
      </c>
      <c r="F376" s="31">
        <f t="shared" si="588"/>
        <v>18.711690000000001</v>
      </c>
      <c r="G376" s="31">
        <f t="shared" si="588"/>
        <v>18.999120000000001</v>
      </c>
      <c r="H376" s="31">
        <f t="shared" si="588"/>
        <v>18.825869999999998</v>
      </c>
      <c r="I376" s="31">
        <f t="shared" si="588"/>
        <v>19.486920000000001</v>
      </c>
      <c r="J376" s="31">
        <f t="shared" si="588"/>
        <v>19.813279999999999</v>
      </c>
      <c r="K376" s="31">
        <f t="shared" si="588"/>
        <v>20.044830000000001</v>
      </c>
      <c r="L376" s="31">
        <f t="shared" si="588"/>
        <v>19.627320000000001</v>
      </c>
      <c r="M376" s="31">
        <f t="shared" si="588"/>
        <v>19.870519999999999</v>
      </c>
      <c r="N376" s="31">
        <f t="shared" si="588"/>
        <v>19.309159999999999</v>
      </c>
      <c r="O376" s="31">
        <f t="shared" si="588"/>
        <v>18.88869</v>
      </c>
      <c r="P376" s="31">
        <f t="shared" ref="P376:Q376" si="589">ROUND((P300/P19)*100,5)</f>
        <v>19.093820000000001</v>
      </c>
      <c r="Q376" s="31">
        <f t="shared" si="589"/>
        <v>19.09056</v>
      </c>
    </row>
    <row r="377" spans="1:17" ht="12" customHeight="1" x14ac:dyDescent="0.2">
      <c r="A377" s="52" t="s">
        <v>48</v>
      </c>
      <c r="B377" s="31">
        <f t="shared" ref="B377:O377" si="590">ROUND((B301/B20)*100,5)</f>
        <v>18.876639999999998</v>
      </c>
      <c r="C377" s="31">
        <f t="shared" si="590"/>
        <v>19.204280000000001</v>
      </c>
      <c r="D377" s="31">
        <f t="shared" si="590"/>
        <v>19.28387</v>
      </c>
      <c r="E377" s="31">
        <f t="shared" si="590"/>
        <v>18.522130000000001</v>
      </c>
      <c r="F377" s="31">
        <f t="shared" si="590"/>
        <v>17.261990000000001</v>
      </c>
      <c r="G377" s="31">
        <f t="shared" si="590"/>
        <v>16.94455</v>
      </c>
      <c r="H377" s="31">
        <f t="shared" si="590"/>
        <v>16.602589999999999</v>
      </c>
      <c r="I377" s="31">
        <f t="shared" si="590"/>
        <v>16.519909999999999</v>
      </c>
      <c r="J377" s="31">
        <f t="shared" si="590"/>
        <v>16.44237</v>
      </c>
      <c r="K377" s="31">
        <f t="shared" si="590"/>
        <v>16.34328</v>
      </c>
      <c r="L377" s="31">
        <f t="shared" si="590"/>
        <v>16.376439999999999</v>
      </c>
      <c r="M377" s="31">
        <f t="shared" si="590"/>
        <v>16.65448</v>
      </c>
      <c r="N377" s="31">
        <f t="shared" si="590"/>
        <v>16.912099999999999</v>
      </c>
      <c r="O377" s="31">
        <f t="shared" si="590"/>
        <v>17.314080000000001</v>
      </c>
      <c r="P377" s="31">
        <f t="shared" ref="P377:Q377" si="591">ROUND((P301/P20)*100,5)</f>
        <v>17.376139999999999</v>
      </c>
      <c r="Q377" s="31">
        <f t="shared" si="591"/>
        <v>17.066269999999999</v>
      </c>
    </row>
    <row r="378" spans="1:17" ht="12" customHeight="1" x14ac:dyDescent="0.2">
      <c r="A378" s="52" t="s">
        <v>49</v>
      </c>
      <c r="B378" s="31">
        <f t="shared" ref="B378:O378" si="592">ROUND((B302/B21)*100,5)</f>
        <v>12.73455</v>
      </c>
      <c r="C378" s="31">
        <f t="shared" si="592"/>
        <v>13.25864</v>
      </c>
      <c r="D378" s="31">
        <f t="shared" si="592"/>
        <v>13.23338</v>
      </c>
      <c r="E378" s="31">
        <f t="shared" si="592"/>
        <v>13.400650000000001</v>
      </c>
      <c r="F378" s="31">
        <f t="shared" si="592"/>
        <v>13.384650000000001</v>
      </c>
      <c r="G378" s="31">
        <f t="shared" si="592"/>
        <v>13.57742</v>
      </c>
      <c r="H378" s="31">
        <f t="shared" si="592"/>
        <v>13.51661</v>
      </c>
      <c r="I378" s="31">
        <f t="shared" si="592"/>
        <v>13.402329999999999</v>
      </c>
      <c r="J378" s="31">
        <f t="shared" si="592"/>
        <v>13.57907</v>
      </c>
      <c r="K378" s="31">
        <f t="shared" si="592"/>
        <v>13.117559999999999</v>
      </c>
      <c r="L378" s="31">
        <f t="shared" si="592"/>
        <v>13.61022</v>
      </c>
      <c r="M378" s="31">
        <f t="shared" si="592"/>
        <v>13.85599</v>
      </c>
      <c r="N378" s="31">
        <f t="shared" si="592"/>
        <v>14.98357</v>
      </c>
      <c r="O378" s="31">
        <f t="shared" si="592"/>
        <v>15.429169999999999</v>
      </c>
      <c r="P378" s="31">
        <f t="shared" ref="P378:Q378" si="593">ROUND((P302/P21)*100,5)</f>
        <v>15.77407</v>
      </c>
      <c r="Q378" s="31">
        <f t="shared" si="593"/>
        <v>15.54021</v>
      </c>
    </row>
    <row r="379" spans="1:17" ht="12" customHeight="1" x14ac:dyDescent="0.2">
      <c r="A379" s="52" t="s">
        <v>50</v>
      </c>
      <c r="B379" s="31">
        <f t="shared" ref="B379:O379" si="594">ROUND((B303/B22)*100,5)</f>
        <v>12.88341</v>
      </c>
      <c r="C379" s="31">
        <f t="shared" si="594"/>
        <v>12.911670000000001</v>
      </c>
      <c r="D379" s="31">
        <f t="shared" si="594"/>
        <v>12.46091</v>
      </c>
      <c r="E379" s="31">
        <f t="shared" si="594"/>
        <v>12.13034</v>
      </c>
      <c r="F379" s="31">
        <f t="shared" si="594"/>
        <v>11.78289</v>
      </c>
      <c r="G379" s="31">
        <f t="shared" si="594"/>
        <v>10.916919999999999</v>
      </c>
      <c r="H379" s="31">
        <f t="shared" si="594"/>
        <v>10.450240000000001</v>
      </c>
      <c r="I379" s="31">
        <f t="shared" si="594"/>
        <v>10.51737</v>
      </c>
      <c r="J379" s="31">
        <f t="shared" si="594"/>
        <v>10.606769999999999</v>
      </c>
      <c r="K379" s="31">
        <f t="shared" si="594"/>
        <v>10.552479999999999</v>
      </c>
      <c r="L379" s="31">
        <f t="shared" si="594"/>
        <v>10.42703</v>
      </c>
      <c r="M379" s="31">
        <f t="shared" si="594"/>
        <v>11.354039999999999</v>
      </c>
      <c r="N379" s="31">
        <f t="shared" si="594"/>
        <v>11.707000000000001</v>
      </c>
      <c r="O379" s="31">
        <f t="shared" si="594"/>
        <v>11.59595</v>
      </c>
      <c r="P379" s="31">
        <f t="shared" ref="P379:Q379" si="595">ROUND((P303/P22)*100,5)</f>
        <v>11.02985</v>
      </c>
      <c r="Q379" s="31">
        <f t="shared" si="595"/>
        <v>10.946350000000001</v>
      </c>
    </row>
    <row r="380" spans="1:17" ht="12" customHeight="1" x14ac:dyDescent="0.2">
      <c r="A380" s="52" t="s">
        <v>51</v>
      </c>
      <c r="B380" s="31">
        <f t="shared" ref="B380:O380" si="596">ROUND((B304/B23)*100,5)</f>
        <v>15.16389</v>
      </c>
      <c r="C380" s="31">
        <f t="shared" si="596"/>
        <v>15.66376</v>
      </c>
      <c r="D380" s="31">
        <f t="shared" si="596"/>
        <v>15.624739999999999</v>
      </c>
      <c r="E380" s="31">
        <f t="shared" si="596"/>
        <v>16.52542</v>
      </c>
      <c r="F380" s="31">
        <f t="shared" si="596"/>
        <v>16.707850000000001</v>
      </c>
      <c r="G380" s="31">
        <f t="shared" si="596"/>
        <v>16.70729</v>
      </c>
      <c r="H380" s="31">
        <f t="shared" si="596"/>
        <v>16.50347</v>
      </c>
      <c r="I380" s="31">
        <f t="shared" si="596"/>
        <v>16.97983</v>
      </c>
      <c r="J380" s="31">
        <f t="shared" si="596"/>
        <v>16.985589999999998</v>
      </c>
      <c r="K380" s="31">
        <f t="shared" si="596"/>
        <v>17.524450000000002</v>
      </c>
      <c r="L380" s="31">
        <f t="shared" si="596"/>
        <v>17.168530000000001</v>
      </c>
      <c r="M380" s="31">
        <f t="shared" si="596"/>
        <v>17.467400000000001</v>
      </c>
      <c r="N380" s="31">
        <f t="shared" si="596"/>
        <v>17.891459999999999</v>
      </c>
      <c r="O380" s="31">
        <f t="shared" si="596"/>
        <v>18.797979999999999</v>
      </c>
      <c r="P380" s="31">
        <f t="shared" ref="P380:Q380" si="597">ROUND((P304/P23)*100,5)</f>
        <v>18.823429999999998</v>
      </c>
      <c r="Q380" s="31">
        <f t="shared" si="597"/>
        <v>18.495280000000001</v>
      </c>
    </row>
    <row r="381" spans="1:17" ht="12" customHeight="1" x14ac:dyDescent="0.2">
      <c r="A381" s="52" t="s">
        <v>52</v>
      </c>
      <c r="B381" s="31">
        <f t="shared" ref="B381:O381" si="598">ROUND((B305/B24)*100,5)</f>
        <v>22.895720000000001</v>
      </c>
      <c r="C381" s="31">
        <f t="shared" si="598"/>
        <v>22.37922</v>
      </c>
      <c r="D381" s="31">
        <f t="shared" si="598"/>
        <v>22.09564</v>
      </c>
      <c r="E381" s="31">
        <f t="shared" si="598"/>
        <v>22.246310000000001</v>
      </c>
      <c r="F381" s="31">
        <f t="shared" si="598"/>
        <v>22.86889</v>
      </c>
      <c r="G381" s="31">
        <f t="shared" si="598"/>
        <v>23.941690000000001</v>
      </c>
      <c r="H381" s="31">
        <f t="shared" si="598"/>
        <v>25.017910000000001</v>
      </c>
      <c r="I381" s="31">
        <f t="shared" si="598"/>
        <v>25.582699999999999</v>
      </c>
      <c r="J381" s="31">
        <f t="shared" si="598"/>
        <v>25.470289999999999</v>
      </c>
      <c r="K381" s="31">
        <f t="shared" si="598"/>
        <v>25.872969999999999</v>
      </c>
      <c r="L381" s="31">
        <f t="shared" si="598"/>
        <v>25.541720000000002</v>
      </c>
      <c r="M381" s="31">
        <f t="shared" si="598"/>
        <v>26.000299999999999</v>
      </c>
      <c r="N381" s="31">
        <f t="shared" si="598"/>
        <v>26.25281</v>
      </c>
      <c r="O381" s="31">
        <f t="shared" si="598"/>
        <v>25.75525</v>
      </c>
      <c r="P381" s="31">
        <f t="shared" ref="P381:Q381" si="599">ROUND((P305/P24)*100,5)</f>
        <v>26.202200000000001</v>
      </c>
      <c r="Q381" s="31">
        <f t="shared" si="599"/>
        <v>25.983640000000001</v>
      </c>
    </row>
    <row r="382" spans="1:17" ht="12" customHeight="1" x14ac:dyDescent="0.2">
      <c r="A382" s="52" t="s">
        <v>53</v>
      </c>
      <c r="B382" s="31">
        <f t="shared" ref="B382:O382" si="600">ROUND((B306/B25)*100,5)</f>
        <v>18.608979999999999</v>
      </c>
      <c r="C382" s="31">
        <f t="shared" si="600"/>
        <v>19.049949999999999</v>
      </c>
      <c r="D382" s="31">
        <f t="shared" si="600"/>
        <v>20.48921</v>
      </c>
      <c r="E382" s="31">
        <f t="shared" si="600"/>
        <v>19.842379999999999</v>
      </c>
      <c r="F382" s="31">
        <f t="shared" si="600"/>
        <v>19.671050000000001</v>
      </c>
      <c r="G382" s="31">
        <f t="shared" si="600"/>
        <v>20.021799999999999</v>
      </c>
      <c r="H382" s="31">
        <f t="shared" si="600"/>
        <v>20.867460000000001</v>
      </c>
      <c r="I382" s="31">
        <f t="shared" si="600"/>
        <v>21.671970000000002</v>
      </c>
      <c r="J382" s="31">
        <f t="shared" si="600"/>
        <v>22.366910000000001</v>
      </c>
      <c r="K382" s="31">
        <f t="shared" si="600"/>
        <v>22.004999999999999</v>
      </c>
      <c r="L382" s="31">
        <f t="shared" si="600"/>
        <v>21.408270000000002</v>
      </c>
      <c r="M382" s="31">
        <f t="shared" si="600"/>
        <v>22.129560000000001</v>
      </c>
      <c r="N382" s="31">
        <f t="shared" si="600"/>
        <v>22.26314</v>
      </c>
      <c r="O382" s="31">
        <f t="shared" si="600"/>
        <v>21.87801</v>
      </c>
      <c r="P382" s="31">
        <f t="shared" ref="P382:Q382" si="601">ROUND((P306/P25)*100,5)</f>
        <v>22.090319999999998</v>
      </c>
      <c r="Q382" s="31">
        <f t="shared" si="601"/>
        <v>21.76502</v>
      </c>
    </row>
    <row r="383" spans="1:17" ht="12" customHeight="1" x14ac:dyDescent="0.2">
      <c r="A383" s="52" t="s">
        <v>54</v>
      </c>
      <c r="B383" s="31">
        <f t="shared" ref="B383:O383" si="602">ROUND((B307/B26)*100,5)</f>
        <v>14.27061</v>
      </c>
      <c r="C383" s="31">
        <f t="shared" si="602"/>
        <v>14.364520000000001</v>
      </c>
      <c r="D383" s="31">
        <f t="shared" si="602"/>
        <v>13.883179999999999</v>
      </c>
      <c r="E383" s="31">
        <f t="shared" si="602"/>
        <v>13.632239999999999</v>
      </c>
      <c r="F383" s="31">
        <f t="shared" si="602"/>
        <v>14.04036</v>
      </c>
      <c r="G383" s="31">
        <f t="shared" si="602"/>
        <v>14.444599999999999</v>
      </c>
      <c r="H383" s="31">
        <f t="shared" si="602"/>
        <v>14.59215</v>
      </c>
      <c r="I383" s="31">
        <f t="shared" si="602"/>
        <v>14.561820000000001</v>
      </c>
      <c r="J383" s="31">
        <f t="shared" si="602"/>
        <v>15.12955</v>
      </c>
      <c r="K383" s="31">
        <f t="shared" si="602"/>
        <v>15.38664</v>
      </c>
      <c r="L383" s="31">
        <f t="shared" si="602"/>
        <v>15.20795</v>
      </c>
      <c r="M383" s="31">
        <f t="shared" si="602"/>
        <v>17.202660000000002</v>
      </c>
      <c r="N383" s="31">
        <f t="shared" si="602"/>
        <v>16.589580000000002</v>
      </c>
      <c r="O383" s="31">
        <f t="shared" si="602"/>
        <v>16.639340000000001</v>
      </c>
      <c r="P383" s="31">
        <f t="shared" ref="P383:Q383" si="603">ROUND((P307/P26)*100,5)</f>
        <v>15.71617</v>
      </c>
      <c r="Q383" s="31">
        <f t="shared" si="603"/>
        <v>15.64179</v>
      </c>
    </row>
    <row r="384" spans="1:17" ht="12" customHeight="1" x14ac:dyDescent="0.2">
      <c r="A384" s="50" t="s">
        <v>55</v>
      </c>
      <c r="B384" s="32">
        <f t="shared" ref="B384:O384" si="604">ROUND((B308/B27)*100,5)</f>
        <v>13.930059999999999</v>
      </c>
      <c r="C384" s="32">
        <f t="shared" si="604"/>
        <v>13.97382</v>
      </c>
      <c r="D384" s="32">
        <f t="shared" si="604"/>
        <v>13.87412</v>
      </c>
      <c r="E384" s="32">
        <f t="shared" si="604"/>
        <v>13.63639</v>
      </c>
      <c r="F384" s="32">
        <f t="shared" si="604"/>
        <v>13.235889999999999</v>
      </c>
      <c r="G384" s="32">
        <f t="shared" si="604"/>
        <v>13.11933</v>
      </c>
      <c r="H384" s="32">
        <f t="shared" si="604"/>
        <v>13.059380000000001</v>
      </c>
      <c r="I384" s="32">
        <f t="shared" si="604"/>
        <v>13.35477</v>
      </c>
      <c r="J384" s="32">
        <f t="shared" si="604"/>
        <v>13.47062</v>
      </c>
      <c r="K384" s="32">
        <f t="shared" si="604"/>
        <v>13.32582</v>
      </c>
      <c r="L384" s="32">
        <f t="shared" si="604"/>
        <v>13.22423</v>
      </c>
      <c r="M384" s="32">
        <f t="shared" si="604"/>
        <v>13.83708</v>
      </c>
      <c r="N384" s="32">
        <f t="shared" si="604"/>
        <v>13.929500000000001</v>
      </c>
      <c r="O384" s="32">
        <f t="shared" si="604"/>
        <v>13.8781</v>
      </c>
      <c r="P384" s="32">
        <f t="shared" ref="P384:Q384" si="605">ROUND((P308/P27)*100,5)</f>
        <v>13.933920000000001</v>
      </c>
      <c r="Q384" s="32">
        <f t="shared" si="605"/>
        <v>13.75088</v>
      </c>
    </row>
    <row r="385" spans="1:17" ht="12" customHeight="1" x14ac:dyDescent="0.2">
      <c r="A385" s="51" t="s">
        <v>0</v>
      </c>
      <c r="B385" s="31"/>
      <c r="C385" s="31"/>
      <c r="D385" s="31"/>
      <c r="E385" s="31"/>
      <c r="F385" s="31"/>
      <c r="G385" s="31"/>
      <c r="H385" s="31"/>
      <c r="I385" s="31"/>
      <c r="J385" s="31"/>
      <c r="K385" s="31"/>
      <c r="L385" s="31"/>
      <c r="M385" s="31"/>
      <c r="N385" s="31"/>
      <c r="O385" s="31"/>
      <c r="P385" s="31"/>
      <c r="Q385" s="31"/>
    </row>
    <row r="386" spans="1:17" ht="12" customHeight="1" x14ac:dyDescent="0.2">
      <c r="A386" s="53" t="s">
        <v>36</v>
      </c>
      <c r="B386" s="31">
        <f t="shared" ref="B386:O386" si="606">ROUND((B310/B29)*100,5)</f>
        <v>7.20221</v>
      </c>
      <c r="C386" s="31">
        <f t="shared" si="606"/>
        <v>6.8980499999999996</v>
      </c>
      <c r="D386" s="31">
        <f t="shared" si="606"/>
        <v>6.8274999999999997</v>
      </c>
      <c r="E386" s="31">
        <f t="shared" si="606"/>
        <v>6.7332599999999996</v>
      </c>
      <c r="F386" s="31">
        <f t="shared" si="606"/>
        <v>6.5653300000000003</v>
      </c>
      <c r="G386" s="31">
        <f t="shared" si="606"/>
        <v>6.2930400000000004</v>
      </c>
      <c r="H386" s="31">
        <f t="shared" si="606"/>
        <v>6.0628599999999997</v>
      </c>
      <c r="I386" s="31">
        <f t="shared" si="606"/>
        <v>6.2141000000000002</v>
      </c>
      <c r="J386" s="31">
        <f t="shared" si="606"/>
        <v>6.0632900000000003</v>
      </c>
      <c r="K386" s="31">
        <f t="shared" si="606"/>
        <v>5.91906</v>
      </c>
      <c r="L386" s="31">
        <f t="shared" si="606"/>
        <v>5.9388100000000001</v>
      </c>
      <c r="M386" s="31">
        <f t="shared" si="606"/>
        <v>6.3714899999999997</v>
      </c>
      <c r="N386" s="31">
        <f t="shared" si="606"/>
        <v>6.21258</v>
      </c>
      <c r="O386" s="31">
        <f t="shared" si="606"/>
        <v>5.7849700000000004</v>
      </c>
      <c r="P386" s="31">
        <f t="shared" ref="P386:Q386" si="607">ROUND((P310/P29)*100,5)</f>
        <v>5.9042899999999996</v>
      </c>
      <c r="Q386" s="31">
        <f t="shared" si="607"/>
        <v>5.7424200000000001</v>
      </c>
    </row>
    <row r="387" spans="1:17" ht="12" customHeight="1" x14ac:dyDescent="0.2">
      <c r="A387" s="53" t="s">
        <v>40</v>
      </c>
      <c r="B387" s="31">
        <f t="shared" ref="B387:O387" si="608">ROUND((B311/B30)*100,5)</f>
        <v>15.942600000000001</v>
      </c>
      <c r="C387" s="31">
        <f t="shared" si="608"/>
        <v>16.13036</v>
      </c>
      <c r="D387" s="31">
        <f t="shared" si="608"/>
        <v>16.006550000000001</v>
      </c>
      <c r="E387" s="31">
        <f t="shared" si="608"/>
        <v>15.75548</v>
      </c>
      <c r="F387" s="31">
        <f t="shared" si="608"/>
        <v>15.32798</v>
      </c>
      <c r="G387" s="31">
        <f t="shared" si="608"/>
        <v>15.245480000000001</v>
      </c>
      <c r="H387" s="31">
        <f t="shared" si="608"/>
        <v>15.225350000000001</v>
      </c>
      <c r="I387" s="31">
        <f t="shared" si="608"/>
        <v>15.550190000000001</v>
      </c>
      <c r="J387" s="31">
        <f t="shared" si="608"/>
        <v>15.76275</v>
      </c>
      <c r="K387" s="31">
        <f t="shared" si="608"/>
        <v>15.60361</v>
      </c>
      <c r="L387" s="31">
        <f t="shared" si="608"/>
        <v>15.479609999999999</v>
      </c>
      <c r="M387" s="31">
        <f t="shared" si="608"/>
        <v>16.124289999999998</v>
      </c>
      <c r="N387" s="31">
        <f t="shared" si="608"/>
        <v>16.26444</v>
      </c>
      <c r="O387" s="31">
        <f t="shared" si="608"/>
        <v>16.271809999999999</v>
      </c>
      <c r="P387" s="31">
        <f t="shared" ref="P387:Q387" si="609">ROUND((P311/P30)*100,5)</f>
        <v>16.261279999999999</v>
      </c>
      <c r="Q387" s="31">
        <f t="shared" si="609"/>
        <v>16.090520000000001</v>
      </c>
    </row>
    <row r="388" spans="1:17" ht="12" customHeight="1" x14ac:dyDescent="0.2">
      <c r="A388" s="23"/>
      <c r="B388" s="25"/>
      <c r="C388" s="25"/>
      <c r="D388" s="25"/>
      <c r="E388" s="25"/>
      <c r="F388" s="25"/>
      <c r="G388" s="25"/>
      <c r="H388" s="25"/>
      <c r="I388" s="25"/>
    </row>
    <row r="389" spans="1:17" ht="12" customHeight="1" x14ac:dyDescent="0.2">
      <c r="A389" s="26"/>
      <c r="B389" s="183" t="s">
        <v>68</v>
      </c>
      <c r="C389" s="183"/>
      <c r="D389" s="183"/>
      <c r="E389" s="183"/>
      <c r="F389" s="183"/>
      <c r="G389" s="183"/>
      <c r="H389" s="183"/>
      <c r="I389" s="183"/>
      <c r="J389" s="183"/>
      <c r="K389" s="183"/>
      <c r="L389" s="183"/>
      <c r="M389" s="183"/>
      <c r="N389" s="183"/>
      <c r="O389" s="183"/>
      <c r="P389" s="183"/>
      <c r="Q389" s="183"/>
    </row>
    <row r="390" spans="1:17" ht="12" customHeight="1" x14ac:dyDescent="0.2">
      <c r="A390" s="17"/>
      <c r="B390" s="182" t="s">
        <v>35</v>
      </c>
      <c r="C390" s="182"/>
      <c r="D390" s="182"/>
      <c r="E390" s="182"/>
      <c r="F390" s="182"/>
      <c r="G390" s="182"/>
      <c r="H390" s="182"/>
      <c r="I390" s="182"/>
      <c r="J390" s="182"/>
      <c r="K390" s="182"/>
      <c r="L390" s="182"/>
      <c r="M390" s="182"/>
      <c r="N390" s="182"/>
      <c r="O390" s="182"/>
      <c r="P390" s="182"/>
      <c r="Q390" s="182"/>
    </row>
    <row r="391" spans="1:17" ht="12" customHeight="1" x14ac:dyDescent="0.2">
      <c r="A391" s="52" t="s">
        <v>37</v>
      </c>
      <c r="B391" s="79">
        <v>5.33</v>
      </c>
      <c r="C391" s="79">
        <v>5.4749999999999996</v>
      </c>
      <c r="D391" s="79">
        <v>5.4619999999999997</v>
      </c>
      <c r="E391" s="79">
        <v>5.3550000000000004</v>
      </c>
      <c r="F391" s="79">
        <v>5.1440000000000001</v>
      </c>
      <c r="G391" s="79">
        <v>5.0389999999999997</v>
      </c>
      <c r="H391" s="79">
        <v>5.1130000000000004</v>
      </c>
      <c r="I391" s="79">
        <v>5.4009999999999998</v>
      </c>
      <c r="J391" s="79">
        <v>5.5309999999999997</v>
      </c>
      <c r="K391" s="79">
        <v>5.3940000000000001</v>
      </c>
      <c r="L391" s="79">
        <v>5.3</v>
      </c>
      <c r="M391" s="79">
        <v>5.3970000000000002</v>
      </c>
      <c r="N391" s="79">
        <v>5.4119999999999999</v>
      </c>
      <c r="O391" s="79">
        <v>5.5209999999999999</v>
      </c>
      <c r="P391" s="79">
        <v>5.649</v>
      </c>
      <c r="Q391" s="79">
        <v>5.2729999999999997</v>
      </c>
    </row>
    <row r="392" spans="1:17" ht="12" customHeight="1" x14ac:dyDescent="0.2">
      <c r="A392" s="52" t="s">
        <v>38</v>
      </c>
      <c r="B392" s="79">
        <v>4.2169999999999996</v>
      </c>
      <c r="C392" s="79">
        <v>3.806</v>
      </c>
      <c r="D392" s="79">
        <v>3.589</v>
      </c>
      <c r="E392" s="79">
        <v>3.2789999999999999</v>
      </c>
      <c r="F392" s="79">
        <v>2.871</v>
      </c>
      <c r="G392" s="79">
        <v>2.6389999999999998</v>
      </c>
      <c r="H392" s="79">
        <v>2.69</v>
      </c>
      <c r="I392" s="79">
        <v>2.77</v>
      </c>
      <c r="J392" s="79">
        <v>2.657</v>
      </c>
      <c r="K392" s="79">
        <v>2.262</v>
      </c>
      <c r="L392" s="79">
        <v>2.34</v>
      </c>
      <c r="M392" s="79">
        <v>2.3410000000000002</v>
      </c>
      <c r="N392" s="79">
        <v>2.2320000000000002</v>
      </c>
      <c r="O392" s="79">
        <v>2.1629999999999998</v>
      </c>
      <c r="P392" s="79">
        <v>2.14</v>
      </c>
      <c r="Q392" s="79">
        <v>2.1120000000000001</v>
      </c>
    </row>
    <row r="393" spans="1:17" ht="12" customHeight="1" x14ac:dyDescent="0.2">
      <c r="A393" s="52" t="s">
        <v>39</v>
      </c>
      <c r="B393" s="79">
        <v>0.94799999999999995</v>
      </c>
      <c r="C393" s="79">
        <v>0.93300000000000005</v>
      </c>
      <c r="D393" s="79">
        <v>0.871</v>
      </c>
      <c r="E393" s="79">
        <v>0.81</v>
      </c>
      <c r="F393" s="79">
        <v>0.71599999999999997</v>
      </c>
      <c r="G393" s="79">
        <v>0.68500000000000005</v>
      </c>
      <c r="H393" s="79">
        <v>0.67900000000000005</v>
      </c>
      <c r="I393" s="79">
        <v>0.82899999999999996</v>
      </c>
      <c r="J393" s="79">
        <v>1.0149999999999999</v>
      </c>
      <c r="K393" s="79">
        <v>1.8180000000000001</v>
      </c>
      <c r="L393" s="79">
        <v>2.0289999999999999</v>
      </c>
      <c r="M393" s="79">
        <v>2.7829999999999999</v>
      </c>
      <c r="N393" s="79">
        <v>2.5110000000000001</v>
      </c>
      <c r="O393" s="79">
        <v>1.2709999999999999</v>
      </c>
      <c r="P393" s="79">
        <v>0.91800000000000004</v>
      </c>
      <c r="Q393" s="79">
        <v>1.107</v>
      </c>
    </row>
    <row r="394" spans="1:17" ht="12" customHeight="1" x14ac:dyDescent="0.2">
      <c r="A394" s="52" t="s">
        <v>34</v>
      </c>
      <c r="B394" s="79">
        <v>2.274</v>
      </c>
      <c r="C394" s="79">
        <v>2.222</v>
      </c>
      <c r="D394" s="79">
        <v>2.137</v>
      </c>
      <c r="E394" s="79">
        <v>1.923</v>
      </c>
      <c r="F394" s="79">
        <v>1.827</v>
      </c>
      <c r="G394" s="79">
        <v>1.8149999999999999</v>
      </c>
      <c r="H394" s="79">
        <v>1.7689999999999999</v>
      </c>
      <c r="I394" s="79">
        <v>1.84</v>
      </c>
      <c r="J394" s="79">
        <v>1.891</v>
      </c>
      <c r="K394" s="79">
        <v>1.9039999999999999</v>
      </c>
      <c r="L394" s="79">
        <v>1.837</v>
      </c>
      <c r="M394" s="79">
        <v>1.879</v>
      </c>
      <c r="N394" s="79">
        <v>1.9750000000000001</v>
      </c>
      <c r="O394" s="79">
        <v>1.9690000000000001</v>
      </c>
      <c r="P394" s="79">
        <v>2.1320000000000001</v>
      </c>
      <c r="Q394" s="79">
        <v>2.1219999999999999</v>
      </c>
    </row>
    <row r="395" spans="1:17" ht="12" customHeight="1" x14ac:dyDescent="0.2">
      <c r="A395" s="29"/>
      <c r="B395" s="79"/>
      <c r="C395" s="79"/>
      <c r="D395" s="79"/>
      <c r="E395" s="79"/>
      <c r="F395" s="79"/>
      <c r="G395" s="79"/>
      <c r="H395" s="79"/>
      <c r="I395" s="79"/>
      <c r="J395" s="79"/>
      <c r="K395" s="79"/>
      <c r="L395" s="79"/>
      <c r="M395" s="79"/>
      <c r="N395" s="79"/>
      <c r="O395" s="79"/>
      <c r="P395" s="79"/>
      <c r="Q395" s="79"/>
    </row>
    <row r="396" spans="1:17" ht="12" customHeight="1" x14ac:dyDescent="0.2">
      <c r="A396" s="52" t="s">
        <v>41</v>
      </c>
      <c r="B396" s="79">
        <v>6.36</v>
      </c>
      <c r="C396" s="79">
        <v>5.8579999999999997</v>
      </c>
      <c r="D396" s="79">
        <v>5.6769999999999996</v>
      </c>
      <c r="E396" s="79">
        <v>5.383</v>
      </c>
      <c r="F396" s="79">
        <v>5.3220000000000001</v>
      </c>
      <c r="G396" s="79">
        <v>5.2160000000000002</v>
      </c>
      <c r="H396" s="79">
        <v>5.3849999999999998</v>
      </c>
      <c r="I396" s="79">
        <v>5.6909999999999998</v>
      </c>
      <c r="J396" s="79">
        <v>5.7270000000000003</v>
      </c>
      <c r="K396" s="79">
        <v>5.8220000000000001</v>
      </c>
      <c r="L396" s="79">
        <v>5.7919999999999998</v>
      </c>
      <c r="M396" s="79">
        <v>5.9539999999999997</v>
      </c>
      <c r="N396" s="79">
        <v>5.8689999999999998</v>
      </c>
      <c r="O396" s="79">
        <v>6.04</v>
      </c>
      <c r="P396" s="79">
        <v>5.867</v>
      </c>
      <c r="Q396" s="79">
        <v>5.7859999999999996</v>
      </c>
    </row>
    <row r="397" spans="1:17" ht="12" customHeight="1" x14ac:dyDescent="0.2">
      <c r="A397" s="52" t="s">
        <v>42</v>
      </c>
      <c r="B397" s="79">
        <v>7.4829999999999997</v>
      </c>
      <c r="C397" s="79">
        <v>7.61</v>
      </c>
      <c r="D397" s="79">
        <v>7.1959999999999997</v>
      </c>
      <c r="E397" s="79">
        <v>6.7880000000000003</v>
      </c>
      <c r="F397" s="79">
        <v>6.5579999999999998</v>
      </c>
      <c r="G397" s="79">
        <v>6.234</v>
      </c>
      <c r="H397" s="79">
        <v>6.1349999999999998</v>
      </c>
      <c r="I397" s="79">
        <v>6.5449999999999999</v>
      </c>
      <c r="J397" s="79">
        <v>6.6820000000000004</v>
      </c>
      <c r="K397" s="79">
        <v>6.8479999999999999</v>
      </c>
      <c r="L397" s="79">
        <v>7.0190000000000001</v>
      </c>
      <c r="M397" s="79">
        <v>7.5789999999999997</v>
      </c>
      <c r="N397" s="79">
        <v>7.8220000000000001</v>
      </c>
      <c r="O397" s="79">
        <v>7.5469999999999997</v>
      </c>
      <c r="P397" s="79">
        <v>7.71</v>
      </c>
      <c r="Q397" s="79">
        <v>7.4</v>
      </c>
    </row>
    <row r="398" spans="1:17" ht="12" customHeight="1" x14ac:dyDescent="0.2">
      <c r="A398" s="52" t="s">
        <v>43</v>
      </c>
      <c r="B398" s="79">
        <v>7.9710000000000001</v>
      </c>
      <c r="C398" s="79">
        <v>7.984</v>
      </c>
      <c r="D398" s="79">
        <v>7.7779999999999996</v>
      </c>
      <c r="E398" s="79">
        <v>7.7560000000000002</v>
      </c>
      <c r="F398" s="79">
        <v>7.7389999999999999</v>
      </c>
      <c r="G398" s="79">
        <v>7.5259999999999998</v>
      </c>
      <c r="H398" s="79">
        <v>7.2910000000000004</v>
      </c>
      <c r="I398" s="79">
        <v>7.6349999999999998</v>
      </c>
      <c r="J398" s="79">
        <v>7.9829999999999997</v>
      </c>
      <c r="K398" s="79">
        <v>7.8380000000000001</v>
      </c>
      <c r="L398" s="79">
        <v>7.8390000000000004</v>
      </c>
      <c r="M398" s="79">
        <v>8.1989999999999998</v>
      </c>
      <c r="N398" s="79">
        <v>8.2010000000000005</v>
      </c>
      <c r="O398" s="79">
        <v>8.1829999999999998</v>
      </c>
      <c r="P398" s="79">
        <v>7.992</v>
      </c>
      <c r="Q398" s="79">
        <v>7.7309999999999999</v>
      </c>
    </row>
    <row r="399" spans="1:17" ht="12" customHeight="1" x14ac:dyDescent="0.2">
      <c r="A399" s="52" t="s">
        <v>44</v>
      </c>
      <c r="B399" s="79">
        <v>7.7779999999999996</v>
      </c>
      <c r="C399" s="79">
        <v>7.6760000000000002</v>
      </c>
      <c r="D399" s="79">
        <v>7.452</v>
      </c>
      <c r="E399" s="79">
        <v>6.8929999999999998</v>
      </c>
      <c r="F399" s="79">
        <v>6.7050000000000001</v>
      </c>
      <c r="G399" s="79">
        <v>7.008</v>
      </c>
      <c r="H399" s="79">
        <v>7.2009999999999996</v>
      </c>
      <c r="I399" s="79">
        <v>7.87</v>
      </c>
      <c r="J399" s="79">
        <v>8.6210000000000004</v>
      </c>
      <c r="K399" s="79">
        <v>8.5109999999999992</v>
      </c>
      <c r="L399" s="79">
        <v>8.5540000000000003</v>
      </c>
      <c r="M399" s="79">
        <v>9.1539999999999999</v>
      </c>
      <c r="N399" s="79">
        <v>9.2769999999999992</v>
      </c>
      <c r="O399" s="79">
        <v>9.6370000000000005</v>
      </c>
      <c r="P399" s="79">
        <v>9.5359999999999996</v>
      </c>
      <c r="Q399" s="79">
        <v>9.4879999999999995</v>
      </c>
    </row>
    <row r="400" spans="1:17" ht="12" customHeight="1" x14ac:dyDescent="0.2">
      <c r="A400" s="52" t="s">
        <v>45</v>
      </c>
      <c r="B400" s="79">
        <v>6.1159999999999997</v>
      </c>
      <c r="C400" s="79">
        <v>6.0620000000000003</v>
      </c>
      <c r="D400" s="79">
        <v>5.7809999999999997</v>
      </c>
      <c r="E400" s="79">
        <v>5.2850000000000001</v>
      </c>
      <c r="F400" s="79">
        <v>5.1989999999999998</v>
      </c>
      <c r="G400" s="79">
        <v>5.0060000000000002</v>
      </c>
      <c r="H400" s="79">
        <v>4.9729999999999999</v>
      </c>
      <c r="I400" s="79">
        <v>5.3979999999999997</v>
      </c>
      <c r="J400" s="79">
        <v>5.4589999999999996</v>
      </c>
      <c r="K400" s="79">
        <v>5.375</v>
      </c>
      <c r="L400" s="79">
        <v>5.1909999999999998</v>
      </c>
      <c r="M400" s="79">
        <v>5.08</v>
      </c>
      <c r="N400" s="79">
        <v>5.2279999999999998</v>
      </c>
      <c r="O400" s="79">
        <v>5.226</v>
      </c>
      <c r="P400" s="79">
        <v>5.423</v>
      </c>
      <c r="Q400" s="79">
        <v>5.431</v>
      </c>
    </row>
    <row r="401" spans="1:17" ht="12" customHeight="1" x14ac:dyDescent="0.2">
      <c r="A401" s="52" t="s">
        <v>46</v>
      </c>
      <c r="B401" s="79">
        <v>12.773999999999999</v>
      </c>
      <c r="C401" s="79">
        <v>12.176</v>
      </c>
      <c r="D401" s="79">
        <v>11.564</v>
      </c>
      <c r="E401" s="79">
        <v>11.244</v>
      </c>
      <c r="F401" s="79">
        <v>10.786</v>
      </c>
      <c r="G401" s="79">
        <v>10.468</v>
      </c>
      <c r="H401" s="79">
        <v>9.9440000000000008</v>
      </c>
      <c r="I401" s="79">
        <v>10.031000000000001</v>
      </c>
      <c r="J401" s="79">
        <v>10.391</v>
      </c>
      <c r="K401" s="79">
        <v>10.356</v>
      </c>
      <c r="L401" s="79">
        <v>10.754</v>
      </c>
      <c r="M401" s="79">
        <v>11.56</v>
      </c>
      <c r="N401" s="79">
        <v>11.943</v>
      </c>
      <c r="O401" s="79">
        <v>12.013999999999999</v>
      </c>
      <c r="P401" s="79">
        <v>12.55</v>
      </c>
      <c r="Q401" s="79">
        <v>12.106</v>
      </c>
    </row>
    <row r="402" spans="1:17" ht="12" customHeight="1" x14ac:dyDescent="0.2">
      <c r="A402" s="52" t="s">
        <v>47</v>
      </c>
      <c r="B402" s="79">
        <v>7.7069999999999999</v>
      </c>
      <c r="C402" s="79">
        <v>7.5670000000000002</v>
      </c>
      <c r="D402" s="79">
        <v>7.4180000000000001</v>
      </c>
      <c r="E402" s="79">
        <v>7.45</v>
      </c>
      <c r="F402" s="79">
        <v>7.17</v>
      </c>
      <c r="G402" s="79">
        <v>7.1829999999999998</v>
      </c>
      <c r="H402" s="79">
        <v>7.1420000000000003</v>
      </c>
      <c r="I402" s="79">
        <v>7.5629999999999997</v>
      </c>
      <c r="J402" s="79">
        <v>7.8460000000000001</v>
      </c>
      <c r="K402" s="79">
        <v>8.1760000000000002</v>
      </c>
      <c r="L402" s="79">
        <v>8.1280000000000001</v>
      </c>
      <c r="M402" s="79">
        <v>8.3919999999999995</v>
      </c>
      <c r="N402" s="79">
        <v>8.4049999999999994</v>
      </c>
      <c r="O402" s="79">
        <v>8.2070000000000007</v>
      </c>
      <c r="P402" s="79">
        <v>8.2690000000000001</v>
      </c>
      <c r="Q402" s="79">
        <v>8.0259999999999998</v>
      </c>
    </row>
    <row r="403" spans="1:17" ht="12" customHeight="1" x14ac:dyDescent="0.2">
      <c r="A403" s="52" t="s">
        <v>48</v>
      </c>
      <c r="B403" s="79">
        <v>10.528</v>
      </c>
      <c r="C403" s="79">
        <v>10.119</v>
      </c>
      <c r="D403" s="79">
        <v>9.8490000000000002</v>
      </c>
      <c r="E403" s="79">
        <v>9.4290000000000003</v>
      </c>
      <c r="F403" s="79">
        <v>9.0649999999999995</v>
      </c>
      <c r="G403" s="79">
        <v>8.7490000000000006</v>
      </c>
      <c r="H403" s="79">
        <v>8.6270000000000007</v>
      </c>
      <c r="I403" s="79">
        <v>8.8140000000000001</v>
      </c>
      <c r="J403" s="79">
        <v>9.032</v>
      </c>
      <c r="K403" s="79">
        <v>8.9830000000000005</v>
      </c>
      <c r="L403" s="79">
        <v>9.1189999999999998</v>
      </c>
      <c r="M403" s="79">
        <v>9.4079999999999995</v>
      </c>
      <c r="N403" s="79">
        <v>9.5329999999999995</v>
      </c>
      <c r="O403" s="79">
        <v>9.5129999999999999</v>
      </c>
      <c r="P403" s="79">
        <v>9.6940000000000008</v>
      </c>
      <c r="Q403" s="79">
        <v>9.7119999999999997</v>
      </c>
    </row>
    <row r="404" spans="1:17" ht="12" customHeight="1" x14ac:dyDescent="0.2">
      <c r="A404" s="52" t="s">
        <v>49</v>
      </c>
      <c r="B404" s="79">
        <v>5.52</v>
      </c>
      <c r="C404" s="79">
        <v>5.7089999999999996</v>
      </c>
      <c r="D404" s="79">
        <v>5.657</v>
      </c>
      <c r="E404" s="79">
        <v>5.6079999999999997</v>
      </c>
      <c r="F404" s="79">
        <v>5.5430000000000001</v>
      </c>
      <c r="G404" s="79">
        <v>5.484</v>
      </c>
      <c r="H404" s="79">
        <v>5.5540000000000003</v>
      </c>
      <c r="I404" s="79">
        <v>5.49</v>
      </c>
      <c r="J404" s="79">
        <v>5.62</v>
      </c>
      <c r="K404" s="79">
        <v>5.5359999999999996</v>
      </c>
      <c r="L404" s="79">
        <v>5.8029999999999999</v>
      </c>
      <c r="M404" s="79">
        <v>5.859</v>
      </c>
      <c r="N404" s="79">
        <v>6.5030000000000001</v>
      </c>
      <c r="O404" s="79">
        <v>6.6539999999999999</v>
      </c>
      <c r="P404" s="79">
        <v>6.8449999999999998</v>
      </c>
      <c r="Q404" s="79">
        <v>6.7759999999999998</v>
      </c>
    </row>
    <row r="405" spans="1:17" ht="12" customHeight="1" x14ac:dyDescent="0.2">
      <c r="A405" s="52" t="s">
        <v>50</v>
      </c>
      <c r="B405" s="79">
        <v>9.19</v>
      </c>
      <c r="C405" s="79">
        <v>8.8569999999999993</v>
      </c>
      <c r="D405" s="79">
        <v>8.3650000000000002</v>
      </c>
      <c r="E405" s="79">
        <v>7.8890000000000002</v>
      </c>
      <c r="F405" s="79">
        <v>7.569</v>
      </c>
      <c r="G405" s="79">
        <v>7.093</v>
      </c>
      <c r="H405" s="79">
        <v>6.9029999999999996</v>
      </c>
      <c r="I405" s="79">
        <v>7.1859999999999999</v>
      </c>
      <c r="J405" s="79">
        <v>7.3029999999999999</v>
      </c>
      <c r="K405" s="79">
        <v>7.34</v>
      </c>
      <c r="L405" s="79">
        <v>7.1749999999999998</v>
      </c>
      <c r="M405" s="79">
        <v>7.9550000000000001</v>
      </c>
      <c r="N405" s="79">
        <v>8.1690000000000005</v>
      </c>
      <c r="O405" s="79">
        <v>8.3239999999999998</v>
      </c>
      <c r="P405" s="79">
        <v>8.2309999999999999</v>
      </c>
      <c r="Q405" s="79">
        <v>8.31</v>
      </c>
    </row>
    <row r="406" spans="1:17" ht="12" customHeight="1" x14ac:dyDescent="0.2">
      <c r="A406" s="52" t="s">
        <v>51</v>
      </c>
      <c r="B406" s="79">
        <v>5.1390000000000002</v>
      </c>
      <c r="C406" s="79">
        <v>5.1829999999999998</v>
      </c>
      <c r="D406" s="79">
        <v>5.1429999999999998</v>
      </c>
      <c r="E406" s="79">
        <v>5.2910000000000004</v>
      </c>
      <c r="F406" s="79">
        <v>5.2789999999999999</v>
      </c>
      <c r="G406" s="79">
        <v>5.2690000000000001</v>
      </c>
      <c r="H406" s="79">
        <v>5.2430000000000003</v>
      </c>
      <c r="I406" s="79">
        <v>5.4429999999999996</v>
      </c>
      <c r="J406" s="79">
        <v>5.5449999999999999</v>
      </c>
      <c r="K406" s="79">
        <v>5.798</v>
      </c>
      <c r="L406" s="79">
        <v>5.6760000000000002</v>
      </c>
      <c r="M406" s="79">
        <v>5.7489999999999997</v>
      </c>
      <c r="N406" s="79">
        <v>5.8959999999999999</v>
      </c>
      <c r="O406" s="79">
        <v>6.1189999999999998</v>
      </c>
      <c r="P406" s="79">
        <v>6.0869999999999997</v>
      </c>
      <c r="Q406" s="79">
        <v>5.9420000000000002</v>
      </c>
    </row>
    <row r="407" spans="1:17" ht="12" customHeight="1" x14ac:dyDescent="0.2">
      <c r="A407" s="52" t="s">
        <v>52</v>
      </c>
      <c r="B407" s="79">
        <v>6.2640000000000002</v>
      </c>
      <c r="C407" s="79">
        <v>6.1420000000000003</v>
      </c>
      <c r="D407" s="79">
        <v>5.8639999999999999</v>
      </c>
      <c r="E407" s="79">
        <v>5.6970000000000001</v>
      </c>
      <c r="F407" s="79">
        <v>5.6</v>
      </c>
      <c r="G407" s="79">
        <v>5.8710000000000004</v>
      </c>
      <c r="H407" s="79">
        <v>6.0759999999999996</v>
      </c>
      <c r="I407" s="79">
        <v>6.4859999999999998</v>
      </c>
      <c r="J407" s="79">
        <v>6.5110000000000001</v>
      </c>
      <c r="K407" s="79">
        <v>6.6139999999999999</v>
      </c>
      <c r="L407" s="79">
        <v>6.4080000000000004</v>
      </c>
      <c r="M407" s="79">
        <v>6.7119999999999997</v>
      </c>
      <c r="N407" s="79">
        <v>6.78</v>
      </c>
      <c r="O407" s="79">
        <v>6.8810000000000002</v>
      </c>
      <c r="P407" s="79">
        <v>7.1390000000000002</v>
      </c>
      <c r="Q407" s="79">
        <v>7.0640000000000001</v>
      </c>
    </row>
    <row r="408" spans="1:17" ht="12" customHeight="1" x14ac:dyDescent="0.2">
      <c r="A408" s="52" t="s">
        <v>53</v>
      </c>
      <c r="B408" s="79">
        <v>10.714</v>
      </c>
      <c r="C408" s="79">
        <v>11.007</v>
      </c>
      <c r="D408" s="79">
        <v>12.038</v>
      </c>
      <c r="E408" s="79">
        <v>11.657</v>
      </c>
      <c r="F408" s="79">
        <v>11.523</v>
      </c>
      <c r="G408" s="79">
        <v>11.603999999999999</v>
      </c>
      <c r="H408" s="79">
        <v>12.598000000000001</v>
      </c>
      <c r="I408" s="79">
        <v>13.772</v>
      </c>
      <c r="J408" s="79">
        <v>14.427</v>
      </c>
      <c r="K408" s="79">
        <v>14.144</v>
      </c>
      <c r="L408" s="79">
        <v>13.802</v>
      </c>
      <c r="M408" s="79">
        <v>14.603</v>
      </c>
      <c r="N408" s="79">
        <v>15.029</v>
      </c>
      <c r="O408" s="79">
        <v>14.779</v>
      </c>
      <c r="P408" s="79">
        <v>15.007</v>
      </c>
      <c r="Q408" s="79">
        <v>15.015000000000001</v>
      </c>
    </row>
    <row r="409" spans="1:17" ht="12" customHeight="1" x14ac:dyDescent="0.2">
      <c r="A409" s="52" t="s">
        <v>54</v>
      </c>
      <c r="B409" s="79">
        <v>6.9279999999999999</v>
      </c>
      <c r="C409" s="79">
        <v>6.6829999999999998</v>
      </c>
      <c r="D409" s="79">
        <v>6.3</v>
      </c>
      <c r="E409" s="79">
        <v>6.0270000000000001</v>
      </c>
      <c r="F409" s="79">
        <v>6.1139999999999999</v>
      </c>
      <c r="G409" s="79">
        <v>6.1509999999999998</v>
      </c>
      <c r="H409" s="79">
        <v>6.2450000000000001</v>
      </c>
      <c r="I409" s="79">
        <v>6.5019999999999998</v>
      </c>
      <c r="J409" s="79">
        <v>6.8360000000000003</v>
      </c>
      <c r="K409" s="79">
        <v>7.0869999999999997</v>
      </c>
      <c r="L409" s="79">
        <v>6.9740000000000002</v>
      </c>
      <c r="M409" s="79">
        <v>8.0069999999999997</v>
      </c>
      <c r="N409" s="79">
        <v>7.6230000000000002</v>
      </c>
      <c r="O409" s="79">
        <v>7.5540000000000003</v>
      </c>
      <c r="P409" s="79">
        <v>6.9610000000000003</v>
      </c>
      <c r="Q409" s="79">
        <v>6.9249999999999998</v>
      </c>
    </row>
    <row r="410" spans="1:17" ht="12" customHeight="1" x14ac:dyDescent="0.2">
      <c r="A410" s="50" t="s">
        <v>55</v>
      </c>
      <c r="B410" s="82">
        <f>SUM(B391:B409)</f>
        <v>123.24099999999999</v>
      </c>
      <c r="C410" s="82">
        <f t="shared" ref="C410:F410" si="610">SUM(C391:C409)</f>
        <v>121.06899999999999</v>
      </c>
      <c r="D410" s="82">
        <f t="shared" si="610"/>
        <v>118.14099999999999</v>
      </c>
      <c r="E410" s="82">
        <f t="shared" si="610"/>
        <v>113.764</v>
      </c>
      <c r="F410" s="82">
        <f t="shared" si="610"/>
        <v>110.73</v>
      </c>
      <c r="G410" s="82">
        <f t="shared" ref="G410:I410" si="611">SUM(G391:G409)</f>
        <v>109.03999999999999</v>
      </c>
      <c r="H410" s="82">
        <f t="shared" si="611"/>
        <v>109.568</v>
      </c>
      <c r="I410" s="82">
        <f t="shared" si="611"/>
        <v>115.26599999999999</v>
      </c>
      <c r="J410" s="82">
        <f t="shared" ref="J410" si="612">SUM(J391:J409)</f>
        <v>119.07699999999998</v>
      </c>
      <c r="K410" s="82">
        <f t="shared" ref="K410" si="613">SUM(K391:K409)</f>
        <v>119.80600000000003</v>
      </c>
      <c r="L410" s="82">
        <f t="shared" ref="L410" si="614">SUM(L391:L409)</f>
        <v>119.74</v>
      </c>
      <c r="M410" s="82">
        <f t="shared" ref="M410" si="615">SUM(M391:M409)</f>
        <v>126.61099999999999</v>
      </c>
      <c r="N410" s="82">
        <f t="shared" ref="N410:O410" si="616">SUM(N391:N409)</f>
        <v>128.40799999999999</v>
      </c>
      <c r="O410" s="82">
        <f t="shared" si="616"/>
        <v>127.60199999999999</v>
      </c>
      <c r="P410" s="82">
        <f t="shared" ref="P410:Q410" si="617">SUM(P391:P409)</f>
        <v>128.15</v>
      </c>
      <c r="Q410" s="82">
        <f t="shared" si="617"/>
        <v>126.32599999999999</v>
      </c>
    </row>
    <row r="411" spans="1:17" ht="12" customHeight="1" x14ac:dyDescent="0.2">
      <c r="A411" s="51" t="s">
        <v>0</v>
      </c>
      <c r="B411" s="58"/>
      <c r="C411" s="58"/>
      <c r="D411" s="58"/>
      <c r="E411" s="58"/>
      <c r="F411" s="58"/>
      <c r="G411" s="58"/>
      <c r="H411" s="58"/>
      <c r="I411" s="58"/>
      <c r="J411" s="58"/>
      <c r="K411" s="58"/>
      <c r="L411" s="58"/>
      <c r="M411" s="58"/>
      <c r="N411" s="58"/>
      <c r="O411" s="58"/>
      <c r="P411" s="58"/>
      <c r="Q411" s="58"/>
    </row>
    <row r="412" spans="1:17" ht="12" customHeight="1" x14ac:dyDescent="0.2">
      <c r="A412" s="53" t="s">
        <v>36</v>
      </c>
      <c r="B412" s="81">
        <f>B391+B392+B393+B394</f>
        <v>12.769000000000002</v>
      </c>
      <c r="C412" s="81">
        <f t="shared" ref="C412:F412" si="618">C391+C392+C393+C394</f>
        <v>12.435999999999998</v>
      </c>
      <c r="D412" s="81">
        <f t="shared" si="618"/>
        <v>12.059000000000001</v>
      </c>
      <c r="E412" s="81">
        <f t="shared" si="618"/>
        <v>11.367000000000001</v>
      </c>
      <c r="F412" s="81">
        <f t="shared" si="618"/>
        <v>10.558</v>
      </c>
      <c r="G412" s="81">
        <f t="shared" ref="G412:I412" si="619">G391+G392+G393+G394</f>
        <v>10.177999999999999</v>
      </c>
      <c r="H412" s="81">
        <f t="shared" si="619"/>
        <v>10.251000000000001</v>
      </c>
      <c r="I412" s="81">
        <f t="shared" si="619"/>
        <v>10.84</v>
      </c>
      <c r="J412" s="81">
        <f t="shared" ref="J412:N412" si="620">J391+J392+J393+J394</f>
        <v>11.093999999999999</v>
      </c>
      <c r="K412" s="81">
        <f t="shared" si="620"/>
        <v>11.378</v>
      </c>
      <c r="L412" s="81">
        <f t="shared" si="620"/>
        <v>11.506</v>
      </c>
      <c r="M412" s="81">
        <f t="shared" si="620"/>
        <v>12.4</v>
      </c>
      <c r="N412" s="81">
        <f t="shared" si="620"/>
        <v>12.13</v>
      </c>
      <c r="O412" s="81">
        <f t="shared" ref="O412:P412" si="621">O391+O392+O393+O394</f>
        <v>10.923999999999998</v>
      </c>
      <c r="P412" s="81">
        <f t="shared" si="621"/>
        <v>10.838999999999999</v>
      </c>
      <c r="Q412" s="81">
        <f t="shared" ref="Q412" si="622">Q391+Q392+Q393+Q394</f>
        <v>10.613999999999999</v>
      </c>
    </row>
    <row r="413" spans="1:17" ht="12" customHeight="1" x14ac:dyDescent="0.2">
      <c r="A413" s="53" t="s">
        <v>40</v>
      </c>
      <c r="B413" s="81">
        <f>B396+B397+B398+B399+B400+B401+B402+B403+B404+B405+B406+B407+B408+B409</f>
        <v>110.47199999999998</v>
      </c>
      <c r="C413" s="81">
        <f t="shared" ref="C413:F413" si="623">C396+C397+C398+C399+C400+C401+C402+C403+C404+C405+C406+C407+C408+C409</f>
        <v>108.63299999999998</v>
      </c>
      <c r="D413" s="81">
        <f t="shared" si="623"/>
        <v>106.08199999999999</v>
      </c>
      <c r="E413" s="81">
        <f t="shared" si="623"/>
        <v>102.39700000000001</v>
      </c>
      <c r="F413" s="81">
        <f t="shared" si="623"/>
        <v>100.172</v>
      </c>
      <c r="G413" s="81">
        <f t="shared" ref="G413:I413" si="624">G396+G397+G398+G399+G400+G401+G402+G403+G404+G405+G406+G407+G408+G409</f>
        <v>98.861999999999995</v>
      </c>
      <c r="H413" s="81">
        <f t="shared" si="624"/>
        <v>99.317000000000007</v>
      </c>
      <c r="I413" s="81">
        <f t="shared" si="624"/>
        <v>104.42600000000002</v>
      </c>
      <c r="J413" s="81">
        <f t="shared" ref="J413:N413" si="625">J396+J397+J398+J399+J400+J401+J402+J403+J404+J405+J406+J407+J408+J409</f>
        <v>107.98299999999999</v>
      </c>
      <c r="K413" s="81">
        <f t="shared" si="625"/>
        <v>108.42800000000003</v>
      </c>
      <c r="L413" s="81">
        <f t="shared" si="625"/>
        <v>108.23399999999999</v>
      </c>
      <c r="M413" s="81">
        <f t="shared" si="625"/>
        <v>114.211</v>
      </c>
      <c r="N413" s="81">
        <f t="shared" si="625"/>
        <v>116.27799999999999</v>
      </c>
      <c r="O413" s="81">
        <f t="shared" ref="O413:P413" si="626">O396+O397+O398+O399+O400+O401+O402+O403+O404+O405+O406+O407+O408+O409</f>
        <v>116.678</v>
      </c>
      <c r="P413" s="81">
        <f t="shared" si="626"/>
        <v>117.31099999999999</v>
      </c>
      <c r="Q413" s="81">
        <f t="shared" ref="Q413" si="627">Q396+Q397+Q398+Q399+Q400+Q401+Q402+Q403+Q404+Q405+Q406+Q407+Q408+Q409</f>
        <v>115.71199999999999</v>
      </c>
    </row>
    <row r="414" spans="1:17" ht="12" customHeight="1" x14ac:dyDescent="0.2">
      <c r="A414" s="23"/>
      <c r="B414" s="19"/>
      <c r="C414" s="19"/>
      <c r="D414" s="19"/>
      <c r="E414" s="19"/>
      <c r="F414" s="19"/>
      <c r="G414" s="19"/>
      <c r="H414" s="19"/>
      <c r="I414" s="19"/>
    </row>
    <row r="415" spans="1:17" s="22" customFormat="1" ht="12" customHeight="1" x14ac:dyDescent="0.2">
      <c r="A415" s="17"/>
      <c r="B415" s="181" t="s">
        <v>58</v>
      </c>
      <c r="C415" s="181"/>
      <c r="D415" s="181"/>
      <c r="E415" s="181"/>
      <c r="F415" s="181"/>
      <c r="G415" s="181"/>
      <c r="H415" s="181"/>
      <c r="I415" s="181"/>
      <c r="J415" s="181"/>
      <c r="K415" s="181"/>
      <c r="L415" s="181"/>
      <c r="M415" s="181"/>
      <c r="N415" s="181"/>
      <c r="O415" s="181"/>
      <c r="P415" s="181"/>
      <c r="Q415" s="181"/>
    </row>
    <row r="416" spans="1:17" ht="12" customHeight="1" x14ac:dyDescent="0.2">
      <c r="A416" s="52" t="s">
        <v>37</v>
      </c>
      <c r="B416" s="37" t="s">
        <v>2</v>
      </c>
      <c r="C416" s="37">
        <f t="shared" ref="C416:C419" si="628">ROUND((C391/B391)*100-100,5)</f>
        <v>2.72045</v>
      </c>
      <c r="D416" s="37">
        <f t="shared" ref="D416:D419" si="629">ROUND((D391/C391)*100-100,5)</f>
        <v>-0.23744000000000001</v>
      </c>
      <c r="E416" s="37">
        <f t="shared" ref="E416:E419" si="630">ROUND((E391/D391)*100-100,5)</f>
        <v>-1.95899</v>
      </c>
      <c r="F416" s="37">
        <f t="shared" ref="F416:F419" si="631">ROUND((F391/E391)*100-100,5)</f>
        <v>-3.9402400000000002</v>
      </c>
      <c r="G416" s="37">
        <f t="shared" ref="G416:G419" si="632">ROUND((G391/F391)*100-100,5)</f>
        <v>-2.04121</v>
      </c>
      <c r="H416" s="37">
        <f t="shared" ref="H416:H419" si="633">ROUND((H391/G391)*100-100,5)</f>
        <v>1.46855</v>
      </c>
      <c r="I416" s="37">
        <f t="shared" ref="I416:I419" si="634">ROUND((I391/H391)*100-100,5)</f>
        <v>5.6326999999999998</v>
      </c>
      <c r="J416" s="37">
        <f t="shared" ref="J416:J419" si="635">ROUND((J391/I391)*100-100,5)</f>
        <v>2.4069600000000002</v>
      </c>
      <c r="K416" s="37">
        <f t="shared" ref="K416:M416" si="636">ROUND((K391/J391)*100-100,5)</f>
        <v>-2.47695</v>
      </c>
      <c r="L416" s="37">
        <f t="shared" si="636"/>
        <v>-1.74268</v>
      </c>
      <c r="M416" s="37">
        <f t="shared" si="636"/>
        <v>1.83019</v>
      </c>
      <c r="N416" s="37">
        <f t="shared" ref="N416:Q419" si="637">ROUND((N391/M391)*100-100,5)</f>
        <v>0.27793000000000001</v>
      </c>
      <c r="O416" s="37">
        <f t="shared" si="637"/>
        <v>2.0140400000000001</v>
      </c>
      <c r="P416" s="37">
        <f t="shared" si="637"/>
        <v>2.3184200000000001</v>
      </c>
      <c r="Q416" s="37">
        <f t="shared" si="637"/>
        <v>-6.6560499999999996</v>
      </c>
    </row>
    <row r="417" spans="1:17" ht="12" customHeight="1" x14ac:dyDescent="0.2">
      <c r="A417" s="52" t="s">
        <v>38</v>
      </c>
      <c r="B417" s="31" t="s">
        <v>2</v>
      </c>
      <c r="C417" s="37">
        <f t="shared" si="628"/>
        <v>-9.7462700000000009</v>
      </c>
      <c r="D417" s="37">
        <f t="shared" si="629"/>
        <v>-5.7015200000000004</v>
      </c>
      <c r="E417" s="37">
        <f t="shared" si="630"/>
        <v>-8.6374999999999993</v>
      </c>
      <c r="F417" s="37">
        <f t="shared" si="631"/>
        <v>-12.442819999999999</v>
      </c>
      <c r="G417" s="37">
        <f t="shared" si="632"/>
        <v>-8.0808099999999996</v>
      </c>
      <c r="H417" s="37">
        <f t="shared" si="633"/>
        <v>1.93255</v>
      </c>
      <c r="I417" s="37">
        <f t="shared" si="634"/>
        <v>2.9739800000000001</v>
      </c>
      <c r="J417" s="37">
        <f t="shared" si="635"/>
        <v>-4.0794199999999998</v>
      </c>
      <c r="K417" s="37">
        <f t="shared" ref="K417:M417" si="638">ROUND((K392/J392)*100-100,5)</f>
        <v>-14.866390000000001</v>
      </c>
      <c r="L417" s="37">
        <f t="shared" si="638"/>
        <v>3.44828</v>
      </c>
      <c r="M417" s="37">
        <f t="shared" si="638"/>
        <v>4.274E-2</v>
      </c>
      <c r="N417" s="37">
        <f t="shared" si="637"/>
        <v>-4.6561300000000001</v>
      </c>
      <c r="O417" s="37">
        <f t="shared" si="637"/>
        <v>-3.0914000000000001</v>
      </c>
      <c r="P417" s="37">
        <f t="shared" si="637"/>
        <v>-1.06334</v>
      </c>
      <c r="Q417" s="37">
        <f t="shared" si="637"/>
        <v>-1.3084100000000001</v>
      </c>
    </row>
    <row r="418" spans="1:17" ht="12" customHeight="1" x14ac:dyDescent="0.2">
      <c r="A418" s="52" t="s">
        <v>39</v>
      </c>
      <c r="B418" s="31" t="s">
        <v>2</v>
      </c>
      <c r="C418" s="37">
        <f t="shared" si="628"/>
        <v>-1.5822799999999999</v>
      </c>
      <c r="D418" s="37">
        <f t="shared" si="629"/>
        <v>-6.6452299999999997</v>
      </c>
      <c r="E418" s="37">
        <f t="shared" si="630"/>
        <v>-7.0034400000000003</v>
      </c>
      <c r="F418" s="37">
        <f t="shared" si="631"/>
        <v>-11.604939999999999</v>
      </c>
      <c r="G418" s="37">
        <f t="shared" si="632"/>
        <v>-4.3296099999999997</v>
      </c>
      <c r="H418" s="37">
        <f t="shared" si="633"/>
        <v>-0.87590999999999997</v>
      </c>
      <c r="I418" s="37">
        <f t="shared" si="634"/>
        <v>22.09131</v>
      </c>
      <c r="J418" s="37">
        <f t="shared" si="635"/>
        <v>22.436669999999999</v>
      </c>
      <c r="K418" s="37">
        <f t="shared" ref="K418:M418" si="639">ROUND((K393/J393)*100-100,5)</f>
        <v>79.113299999999995</v>
      </c>
      <c r="L418" s="37">
        <f t="shared" si="639"/>
        <v>11.606159999999999</v>
      </c>
      <c r="M418" s="37">
        <f t="shared" si="639"/>
        <v>37.161160000000002</v>
      </c>
      <c r="N418" s="37">
        <f t="shared" si="637"/>
        <v>-9.7736300000000007</v>
      </c>
      <c r="O418" s="37">
        <f t="shared" si="637"/>
        <v>-49.382719999999999</v>
      </c>
      <c r="P418" s="37">
        <f t="shared" si="637"/>
        <v>-27.773409999999998</v>
      </c>
      <c r="Q418" s="37">
        <f t="shared" si="637"/>
        <v>20.588239999999999</v>
      </c>
    </row>
    <row r="419" spans="1:17" ht="12" customHeight="1" x14ac:dyDescent="0.2">
      <c r="A419" s="52" t="s">
        <v>34</v>
      </c>
      <c r="B419" s="31" t="s">
        <v>2</v>
      </c>
      <c r="C419" s="37">
        <f t="shared" si="628"/>
        <v>-2.2867199999999999</v>
      </c>
      <c r="D419" s="37">
        <f t="shared" si="629"/>
        <v>-3.82538</v>
      </c>
      <c r="E419" s="37">
        <f t="shared" si="630"/>
        <v>-10.01404</v>
      </c>
      <c r="F419" s="37">
        <f t="shared" si="631"/>
        <v>-4.9922000000000004</v>
      </c>
      <c r="G419" s="37">
        <f t="shared" si="632"/>
        <v>-0.65681</v>
      </c>
      <c r="H419" s="37">
        <f t="shared" si="633"/>
        <v>-2.53444</v>
      </c>
      <c r="I419" s="37">
        <f t="shared" si="634"/>
        <v>4.0135699999999996</v>
      </c>
      <c r="J419" s="37">
        <f t="shared" si="635"/>
        <v>2.7717399999999999</v>
      </c>
      <c r="K419" s="37">
        <f t="shared" ref="K419:M419" si="640">ROUND((K394/J394)*100-100,5)</f>
        <v>0.68747000000000003</v>
      </c>
      <c r="L419" s="37">
        <f t="shared" si="640"/>
        <v>-3.51891</v>
      </c>
      <c r="M419" s="37">
        <f t="shared" si="640"/>
        <v>2.28634</v>
      </c>
      <c r="N419" s="37">
        <f t="shared" si="637"/>
        <v>5.1090999999999998</v>
      </c>
      <c r="O419" s="37">
        <f t="shared" si="637"/>
        <v>-0.30380000000000001</v>
      </c>
      <c r="P419" s="37">
        <f t="shared" si="637"/>
        <v>8.2783099999999994</v>
      </c>
      <c r="Q419" s="37">
        <f t="shared" si="637"/>
        <v>-0.46904000000000001</v>
      </c>
    </row>
    <row r="420" spans="1:17" ht="12" customHeight="1" x14ac:dyDescent="0.2">
      <c r="A420" s="29"/>
      <c r="B420" s="31"/>
      <c r="C420" s="37"/>
      <c r="D420" s="37"/>
      <c r="E420" s="37"/>
      <c r="F420" s="37"/>
      <c r="G420" s="37"/>
      <c r="H420" s="37"/>
      <c r="I420" s="37"/>
      <c r="J420" s="37"/>
      <c r="K420" s="37"/>
      <c r="L420" s="37"/>
      <c r="M420" s="37"/>
      <c r="N420" s="37"/>
      <c r="O420" s="37"/>
      <c r="P420" s="37"/>
      <c r="Q420" s="37"/>
    </row>
    <row r="421" spans="1:17" ht="12" customHeight="1" x14ac:dyDescent="0.2">
      <c r="A421" s="52" t="s">
        <v>41</v>
      </c>
      <c r="B421" s="31" t="s">
        <v>2</v>
      </c>
      <c r="C421" s="37">
        <f t="shared" ref="C421:C435" si="641">ROUND((C396/B396)*100-100,5)</f>
        <v>-7.8930800000000003</v>
      </c>
      <c r="D421" s="37">
        <f t="shared" ref="D421:D435" si="642">ROUND((D396/C396)*100-100,5)</f>
        <v>-3.0897899999999998</v>
      </c>
      <c r="E421" s="37">
        <f t="shared" ref="E421:E435" si="643">ROUND((E396/D396)*100-100,5)</f>
        <v>-5.1787900000000002</v>
      </c>
      <c r="F421" s="37">
        <f t="shared" ref="F421:F435" si="644">ROUND((F396/E396)*100-100,5)</f>
        <v>-1.1332</v>
      </c>
      <c r="G421" s="37">
        <f t="shared" ref="G421:G435" si="645">ROUND((G396/F396)*100-100,5)</f>
        <v>-1.99173</v>
      </c>
      <c r="H421" s="37">
        <f t="shared" ref="H421:H435" si="646">ROUND((H396/G396)*100-100,5)</f>
        <v>3.24003</v>
      </c>
      <c r="I421" s="37">
        <f t="shared" ref="I421:I435" si="647">ROUND((I396/H396)*100-100,5)</f>
        <v>5.6824500000000002</v>
      </c>
      <c r="J421" s="37">
        <f t="shared" ref="J421:J435" si="648">ROUND((J396/I396)*100-100,5)</f>
        <v>0.63258000000000003</v>
      </c>
      <c r="K421" s="37">
        <f t="shared" ref="K421:M421" si="649">ROUND((K396/J396)*100-100,5)</f>
        <v>1.6588099999999999</v>
      </c>
      <c r="L421" s="37">
        <f t="shared" si="649"/>
        <v>-0.51529000000000003</v>
      </c>
      <c r="M421" s="37">
        <f t="shared" si="649"/>
        <v>2.7969599999999999</v>
      </c>
      <c r="N421" s="37">
        <f t="shared" ref="N421:Q435" si="650">ROUND((N396/M396)*100-100,5)</f>
        <v>-1.42761</v>
      </c>
      <c r="O421" s="37">
        <f t="shared" si="650"/>
        <v>2.9136099999999998</v>
      </c>
      <c r="P421" s="37">
        <f t="shared" si="650"/>
        <v>-2.8642400000000001</v>
      </c>
      <c r="Q421" s="37">
        <f t="shared" si="650"/>
        <v>-1.3806</v>
      </c>
    </row>
    <row r="422" spans="1:17" ht="12" customHeight="1" x14ac:dyDescent="0.2">
      <c r="A422" s="52" t="s">
        <v>42</v>
      </c>
      <c r="B422" s="31" t="s">
        <v>2</v>
      </c>
      <c r="C422" s="37">
        <f t="shared" si="641"/>
        <v>1.6971799999999999</v>
      </c>
      <c r="D422" s="37">
        <f t="shared" si="642"/>
        <v>-5.4402100000000004</v>
      </c>
      <c r="E422" s="37">
        <f t="shared" si="643"/>
        <v>-5.6698199999999996</v>
      </c>
      <c r="F422" s="37">
        <f t="shared" si="644"/>
        <v>-3.3883299999999998</v>
      </c>
      <c r="G422" s="37">
        <f t="shared" si="645"/>
        <v>-4.9405299999999999</v>
      </c>
      <c r="H422" s="37">
        <f t="shared" si="646"/>
        <v>-1.5880700000000001</v>
      </c>
      <c r="I422" s="37">
        <f t="shared" si="647"/>
        <v>6.6829700000000001</v>
      </c>
      <c r="J422" s="37">
        <f t="shared" si="648"/>
        <v>2.0931999999999999</v>
      </c>
      <c r="K422" s="37">
        <f t="shared" ref="K422:M422" si="651">ROUND((K397/J397)*100-100,5)</f>
        <v>2.4842900000000001</v>
      </c>
      <c r="L422" s="37">
        <f t="shared" si="651"/>
        <v>2.49708</v>
      </c>
      <c r="M422" s="37">
        <f t="shared" si="651"/>
        <v>7.9783400000000002</v>
      </c>
      <c r="N422" s="37">
        <f t="shared" si="650"/>
        <v>3.2062300000000001</v>
      </c>
      <c r="O422" s="37">
        <f t="shared" si="650"/>
        <v>-3.51572</v>
      </c>
      <c r="P422" s="37">
        <f t="shared" si="650"/>
        <v>2.1598000000000002</v>
      </c>
      <c r="Q422" s="37">
        <f t="shared" si="650"/>
        <v>-4.0207499999999996</v>
      </c>
    </row>
    <row r="423" spans="1:17" ht="12" customHeight="1" x14ac:dyDescent="0.2">
      <c r="A423" s="52" t="s">
        <v>43</v>
      </c>
      <c r="B423" s="31" t="s">
        <v>2</v>
      </c>
      <c r="C423" s="37">
        <f t="shared" si="641"/>
        <v>0.16309000000000001</v>
      </c>
      <c r="D423" s="37">
        <f t="shared" si="642"/>
        <v>-2.5801599999999998</v>
      </c>
      <c r="E423" s="37">
        <f t="shared" si="643"/>
        <v>-0.28284999999999999</v>
      </c>
      <c r="F423" s="37">
        <f t="shared" si="644"/>
        <v>-0.21919</v>
      </c>
      <c r="G423" s="37">
        <f t="shared" si="645"/>
        <v>-2.7522899999999999</v>
      </c>
      <c r="H423" s="37">
        <f t="shared" si="646"/>
        <v>-3.1225100000000001</v>
      </c>
      <c r="I423" s="37">
        <f t="shared" si="647"/>
        <v>4.7181499999999996</v>
      </c>
      <c r="J423" s="37">
        <f t="shared" si="648"/>
        <v>4.5579599999999996</v>
      </c>
      <c r="K423" s="37">
        <f t="shared" ref="K423:M423" si="652">ROUND((K398/J398)*100-100,5)</f>
        <v>-1.81636</v>
      </c>
      <c r="L423" s="37">
        <f t="shared" si="652"/>
        <v>1.2760000000000001E-2</v>
      </c>
      <c r="M423" s="37">
        <f t="shared" si="652"/>
        <v>4.5924199999999997</v>
      </c>
      <c r="N423" s="37">
        <f t="shared" si="650"/>
        <v>2.4389999999999998E-2</v>
      </c>
      <c r="O423" s="37">
        <f t="shared" si="650"/>
        <v>-0.21948999999999999</v>
      </c>
      <c r="P423" s="37">
        <f t="shared" si="650"/>
        <v>-2.3341099999999999</v>
      </c>
      <c r="Q423" s="37">
        <f t="shared" si="650"/>
        <v>-3.2657699999999998</v>
      </c>
    </row>
    <row r="424" spans="1:17" ht="12" customHeight="1" x14ac:dyDescent="0.2">
      <c r="A424" s="52" t="s">
        <v>44</v>
      </c>
      <c r="B424" s="31" t="s">
        <v>2</v>
      </c>
      <c r="C424" s="37">
        <f t="shared" si="641"/>
        <v>-1.3113900000000001</v>
      </c>
      <c r="D424" s="37">
        <f t="shared" si="642"/>
        <v>-2.9181900000000001</v>
      </c>
      <c r="E424" s="37">
        <f t="shared" si="643"/>
        <v>-7.5013399999999999</v>
      </c>
      <c r="F424" s="37">
        <f t="shared" si="644"/>
        <v>-2.7273999999999998</v>
      </c>
      <c r="G424" s="37">
        <f t="shared" si="645"/>
        <v>4.5190200000000003</v>
      </c>
      <c r="H424" s="37">
        <f t="shared" si="646"/>
        <v>2.754</v>
      </c>
      <c r="I424" s="37">
        <f t="shared" si="647"/>
        <v>9.2903800000000007</v>
      </c>
      <c r="J424" s="37">
        <f t="shared" si="648"/>
        <v>9.5425699999999996</v>
      </c>
      <c r="K424" s="37">
        <f t="shared" ref="K424:M424" si="653">ROUND((K399/J399)*100-100,5)</f>
        <v>-1.2759499999999999</v>
      </c>
      <c r="L424" s="37">
        <f t="shared" si="653"/>
        <v>0.50522999999999996</v>
      </c>
      <c r="M424" s="37">
        <f t="shared" si="653"/>
        <v>7.0142600000000002</v>
      </c>
      <c r="N424" s="37">
        <f t="shared" si="650"/>
        <v>1.3436699999999999</v>
      </c>
      <c r="O424" s="37">
        <f t="shared" si="650"/>
        <v>3.88056</v>
      </c>
      <c r="P424" s="37">
        <f t="shared" si="650"/>
        <v>-1.0480400000000001</v>
      </c>
      <c r="Q424" s="37">
        <f t="shared" si="650"/>
        <v>-0.50336000000000003</v>
      </c>
    </row>
    <row r="425" spans="1:17" ht="12" customHeight="1" x14ac:dyDescent="0.2">
      <c r="A425" s="52" t="s">
        <v>45</v>
      </c>
      <c r="B425" s="31" t="s">
        <v>2</v>
      </c>
      <c r="C425" s="37">
        <f t="shared" si="641"/>
        <v>-0.88292999999999999</v>
      </c>
      <c r="D425" s="37">
        <f t="shared" si="642"/>
        <v>-4.6354300000000004</v>
      </c>
      <c r="E425" s="37">
        <f t="shared" si="643"/>
        <v>-8.5798299999999994</v>
      </c>
      <c r="F425" s="37">
        <f t="shared" si="644"/>
        <v>-1.6272500000000001</v>
      </c>
      <c r="G425" s="37">
        <f t="shared" si="645"/>
        <v>-3.71225</v>
      </c>
      <c r="H425" s="37">
        <f t="shared" si="646"/>
        <v>-0.65920999999999996</v>
      </c>
      <c r="I425" s="37">
        <f t="shared" si="647"/>
        <v>8.5461500000000008</v>
      </c>
      <c r="J425" s="37">
        <f t="shared" si="648"/>
        <v>1.13005</v>
      </c>
      <c r="K425" s="37">
        <f t="shared" ref="K425:M425" si="654">ROUND((K400/J400)*100-100,5)</f>
        <v>-1.53874</v>
      </c>
      <c r="L425" s="37">
        <f t="shared" si="654"/>
        <v>-3.42326</v>
      </c>
      <c r="M425" s="37">
        <f t="shared" si="654"/>
        <v>-2.1383200000000002</v>
      </c>
      <c r="N425" s="37">
        <f t="shared" si="650"/>
        <v>2.9133900000000001</v>
      </c>
      <c r="O425" s="37">
        <f t="shared" si="650"/>
        <v>-3.8260000000000002E-2</v>
      </c>
      <c r="P425" s="37">
        <f t="shared" si="650"/>
        <v>3.7696100000000001</v>
      </c>
      <c r="Q425" s="37">
        <f t="shared" si="650"/>
        <v>0.14752000000000001</v>
      </c>
    </row>
    <row r="426" spans="1:17" ht="12" customHeight="1" x14ac:dyDescent="0.2">
      <c r="A426" s="52" t="s">
        <v>46</v>
      </c>
      <c r="B426" s="31" t="s">
        <v>2</v>
      </c>
      <c r="C426" s="37">
        <f t="shared" si="641"/>
        <v>-4.6813799999999999</v>
      </c>
      <c r="D426" s="37">
        <f t="shared" si="642"/>
        <v>-5.0262799999999999</v>
      </c>
      <c r="E426" s="37">
        <f t="shared" si="643"/>
        <v>-2.7672099999999999</v>
      </c>
      <c r="F426" s="37">
        <f t="shared" si="644"/>
        <v>-4.0732799999999996</v>
      </c>
      <c r="G426" s="37">
        <f t="shared" si="645"/>
        <v>-2.9482699999999999</v>
      </c>
      <c r="H426" s="37">
        <f t="shared" si="646"/>
        <v>-5.0057299999999998</v>
      </c>
      <c r="I426" s="37">
        <f t="shared" si="647"/>
        <v>0.87490000000000001</v>
      </c>
      <c r="J426" s="37">
        <f t="shared" si="648"/>
        <v>3.58887</v>
      </c>
      <c r="K426" s="37">
        <f t="shared" ref="K426:M426" si="655">ROUND((K401/J401)*100-100,5)</f>
        <v>-0.33683000000000002</v>
      </c>
      <c r="L426" s="37">
        <f t="shared" si="655"/>
        <v>3.8431799999999998</v>
      </c>
      <c r="M426" s="37">
        <f t="shared" si="655"/>
        <v>7.4948899999999998</v>
      </c>
      <c r="N426" s="37">
        <f t="shared" si="650"/>
        <v>3.3131499999999998</v>
      </c>
      <c r="O426" s="37">
        <f t="shared" si="650"/>
        <v>0.59448999999999996</v>
      </c>
      <c r="P426" s="37">
        <f t="shared" si="650"/>
        <v>4.4614599999999998</v>
      </c>
      <c r="Q426" s="37">
        <f t="shared" si="650"/>
        <v>-3.5378500000000002</v>
      </c>
    </row>
    <row r="427" spans="1:17" ht="12" customHeight="1" x14ac:dyDescent="0.2">
      <c r="A427" s="52" t="s">
        <v>47</v>
      </c>
      <c r="B427" s="31" t="s">
        <v>2</v>
      </c>
      <c r="C427" s="37">
        <f t="shared" si="641"/>
        <v>-1.81653</v>
      </c>
      <c r="D427" s="37">
        <f t="shared" si="642"/>
        <v>-1.9690799999999999</v>
      </c>
      <c r="E427" s="37">
        <f t="shared" si="643"/>
        <v>0.43137999999999999</v>
      </c>
      <c r="F427" s="37">
        <f t="shared" si="644"/>
        <v>-3.7583899999999999</v>
      </c>
      <c r="G427" s="37">
        <f t="shared" si="645"/>
        <v>0.18131</v>
      </c>
      <c r="H427" s="37">
        <f t="shared" si="646"/>
        <v>-0.57079000000000002</v>
      </c>
      <c r="I427" s="37">
        <f t="shared" si="647"/>
        <v>5.8947099999999999</v>
      </c>
      <c r="J427" s="37">
        <f t="shared" si="648"/>
        <v>3.7418999999999998</v>
      </c>
      <c r="K427" s="37">
        <f t="shared" ref="K427:M427" si="656">ROUND((K402/J402)*100-100,5)</f>
        <v>4.2059600000000001</v>
      </c>
      <c r="L427" s="37">
        <f t="shared" si="656"/>
        <v>-0.58708000000000005</v>
      </c>
      <c r="M427" s="37">
        <f t="shared" si="656"/>
        <v>3.24803</v>
      </c>
      <c r="N427" s="37">
        <f t="shared" si="650"/>
        <v>0.15490999999999999</v>
      </c>
      <c r="O427" s="37">
        <f t="shared" si="650"/>
        <v>-2.3557399999999999</v>
      </c>
      <c r="P427" s="37">
        <f t="shared" si="650"/>
        <v>0.75544999999999995</v>
      </c>
      <c r="Q427" s="37">
        <f t="shared" si="650"/>
        <v>-2.9386899999999998</v>
      </c>
    </row>
    <row r="428" spans="1:17" ht="12" customHeight="1" x14ac:dyDescent="0.2">
      <c r="A428" s="52" t="s">
        <v>48</v>
      </c>
      <c r="B428" s="31" t="s">
        <v>2</v>
      </c>
      <c r="C428" s="37">
        <f t="shared" si="641"/>
        <v>-3.8848799999999999</v>
      </c>
      <c r="D428" s="37">
        <f t="shared" si="642"/>
        <v>-2.66825</v>
      </c>
      <c r="E428" s="37">
        <f t="shared" si="643"/>
        <v>-4.2643899999999997</v>
      </c>
      <c r="F428" s="37">
        <f t="shared" si="644"/>
        <v>-3.86043</v>
      </c>
      <c r="G428" s="37">
        <f t="shared" si="645"/>
        <v>-3.4859300000000002</v>
      </c>
      <c r="H428" s="37">
        <f t="shared" si="646"/>
        <v>-1.39445</v>
      </c>
      <c r="I428" s="37">
        <f t="shared" si="647"/>
        <v>2.1676099999999998</v>
      </c>
      <c r="J428" s="37">
        <f t="shared" si="648"/>
        <v>2.4733399999999999</v>
      </c>
      <c r="K428" s="37">
        <f t="shared" ref="K428:M428" si="657">ROUND((K403/J403)*100-100,5)</f>
        <v>-0.54252</v>
      </c>
      <c r="L428" s="37">
        <f t="shared" si="657"/>
        <v>1.51397</v>
      </c>
      <c r="M428" s="37">
        <f t="shared" si="657"/>
        <v>3.1692100000000001</v>
      </c>
      <c r="N428" s="37">
        <f t="shared" si="650"/>
        <v>1.32866</v>
      </c>
      <c r="O428" s="37">
        <f t="shared" si="650"/>
        <v>-0.20979999999999999</v>
      </c>
      <c r="P428" s="37">
        <f t="shared" si="650"/>
        <v>1.90266</v>
      </c>
      <c r="Q428" s="37">
        <f t="shared" si="650"/>
        <v>0.18568000000000001</v>
      </c>
    </row>
    <row r="429" spans="1:17" ht="12" customHeight="1" x14ac:dyDescent="0.2">
      <c r="A429" s="52" t="s">
        <v>49</v>
      </c>
      <c r="B429" s="31" t="s">
        <v>2</v>
      </c>
      <c r="C429" s="37">
        <f t="shared" si="641"/>
        <v>3.4239099999999998</v>
      </c>
      <c r="D429" s="37">
        <f t="shared" si="642"/>
        <v>-0.91083999999999998</v>
      </c>
      <c r="E429" s="37">
        <f t="shared" si="643"/>
        <v>-0.86617999999999995</v>
      </c>
      <c r="F429" s="37">
        <f t="shared" si="644"/>
        <v>-1.15906</v>
      </c>
      <c r="G429" s="37">
        <f t="shared" si="645"/>
        <v>-1.0644100000000001</v>
      </c>
      <c r="H429" s="37">
        <f t="shared" si="646"/>
        <v>1.27644</v>
      </c>
      <c r="I429" s="37">
        <f t="shared" si="647"/>
        <v>-1.15232</v>
      </c>
      <c r="J429" s="37">
        <f t="shared" si="648"/>
        <v>2.3679399999999999</v>
      </c>
      <c r="K429" s="37">
        <f t="shared" ref="K429:M429" si="658">ROUND((K404/J404)*100-100,5)</f>
        <v>-1.4946600000000001</v>
      </c>
      <c r="L429" s="37">
        <f t="shared" si="658"/>
        <v>4.8229800000000003</v>
      </c>
      <c r="M429" s="37">
        <f t="shared" si="658"/>
        <v>0.96501999999999999</v>
      </c>
      <c r="N429" s="37">
        <f t="shared" si="650"/>
        <v>10.99164</v>
      </c>
      <c r="O429" s="37">
        <f t="shared" si="650"/>
        <v>2.3220100000000001</v>
      </c>
      <c r="P429" s="37">
        <f t="shared" si="650"/>
        <v>2.8704499999999999</v>
      </c>
      <c r="Q429" s="37">
        <f t="shared" si="650"/>
        <v>-1.00804</v>
      </c>
    </row>
    <row r="430" spans="1:17" ht="12" customHeight="1" x14ac:dyDescent="0.2">
      <c r="A430" s="52" t="s">
        <v>50</v>
      </c>
      <c r="B430" s="31" t="s">
        <v>2</v>
      </c>
      <c r="C430" s="37">
        <f t="shared" si="641"/>
        <v>-3.6234999999999999</v>
      </c>
      <c r="D430" s="37">
        <f t="shared" si="642"/>
        <v>-5.5549299999999997</v>
      </c>
      <c r="E430" s="37">
        <f t="shared" si="643"/>
        <v>-5.6903800000000002</v>
      </c>
      <c r="F430" s="37">
        <f t="shared" si="644"/>
        <v>-4.0562800000000001</v>
      </c>
      <c r="G430" s="37">
        <f t="shared" si="645"/>
        <v>-6.2888099999999998</v>
      </c>
      <c r="H430" s="37">
        <f t="shared" si="646"/>
        <v>-2.6787000000000001</v>
      </c>
      <c r="I430" s="37">
        <f t="shared" si="647"/>
        <v>4.0996699999999997</v>
      </c>
      <c r="J430" s="37">
        <f t="shared" si="648"/>
        <v>1.6281699999999999</v>
      </c>
      <c r="K430" s="37">
        <f t="shared" ref="K430:M430" si="659">ROUND((K405/J405)*100-100,5)</f>
        <v>0.50663999999999998</v>
      </c>
      <c r="L430" s="37">
        <f t="shared" si="659"/>
        <v>-2.24796</v>
      </c>
      <c r="M430" s="37">
        <f t="shared" si="659"/>
        <v>10.871079999999999</v>
      </c>
      <c r="N430" s="37">
        <f t="shared" si="650"/>
        <v>2.6901299999999999</v>
      </c>
      <c r="O430" s="37">
        <f t="shared" si="650"/>
        <v>1.8974200000000001</v>
      </c>
      <c r="P430" s="37">
        <f t="shared" si="650"/>
        <v>-1.1172500000000001</v>
      </c>
      <c r="Q430" s="37">
        <f t="shared" si="650"/>
        <v>0.95979000000000003</v>
      </c>
    </row>
    <row r="431" spans="1:17" ht="12" customHeight="1" x14ac:dyDescent="0.2">
      <c r="A431" s="52" t="s">
        <v>51</v>
      </c>
      <c r="B431" s="31" t="s">
        <v>2</v>
      </c>
      <c r="C431" s="37">
        <f t="shared" si="641"/>
        <v>0.85619999999999996</v>
      </c>
      <c r="D431" s="37">
        <f t="shared" si="642"/>
        <v>-0.77175000000000005</v>
      </c>
      <c r="E431" s="37">
        <f t="shared" si="643"/>
        <v>2.8776999999999999</v>
      </c>
      <c r="F431" s="37">
        <f t="shared" si="644"/>
        <v>-0.2268</v>
      </c>
      <c r="G431" s="37">
        <f t="shared" si="645"/>
        <v>-0.18942999999999999</v>
      </c>
      <c r="H431" s="37">
        <f t="shared" si="646"/>
        <v>-0.49345</v>
      </c>
      <c r="I431" s="37">
        <f t="shared" si="647"/>
        <v>3.8146100000000001</v>
      </c>
      <c r="J431" s="37">
        <f t="shared" si="648"/>
        <v>1.8739699999999999</v>
      </c>
      <c r="K431" s="37">
        <f t="shared" ref="K431:M431" si="660">ROUND((K406/J406)*100-100,5)</f>
        <v>4.5626699999999998</v>
      </c>
      <c r="L431" s="37">
        <f t="shared" si="660"/>
        <v>-2.1041699999999999</v>
      </c>
      <c r="M431" s="37">
        <f t="shared" si="660"/>
        <v>1.2861199999999999</v>
      </c>
      <c r="N431" s="37">
        <f t="shared" si="650"/>
        <v>2.5569700000000002</v>
      </c>
      <c r="O431" s="37">
        <f t="shared" si="650"/>
        <v>3.7822300000000002</v>
      </c>
      <c r="P431" s="37">
        <f t="shared" si="650"/>
        <v>-0.52295999999999998</v>
      </c>
      <c r="Q431" s="37">
        <f t="shared" si="650"/>
        <v>-2.3821300000000001</v>
      </c>
    </row>
    <row r="432" spans="1:17" ht="12" customHeight="1" x14ac:dyDescent="0.2">
      <c r="A432" s="52" t="s">
        <v>52</v>
      </c>
      <c r="B432" s="31" t="s">
        <v>2</v>
      </c>
      <c r="C432" s="37">
        <f t="shared" si="641"/>
        <v>-1.94764</v>
      </c>
      <c r="D432" s="37">
        <f t="shared" si="642"/>
        <v>-4.5262099999999998</v>
      </c>
      <c r="E432" s="37">
        <f t="shared" si="643"/>
        <v>-2.84789</v>
      </c>
      <c r="F432" s="37">
        <f t="shared" si="644"/>
        <v>-1.70265</v>
      </c>
      <c r="G432" s="37">
        <f t="shared" si="645"/>
        <v>4.8392900000000001</v>
      </c>
      <c r="H432" s="37">
        <f t="shared" si="646"/>
        <v>3.4917400000000001</v>
      </c>
      <c r="I432" s="37">
        <f t="shared" si="647"/>
        <v>6.7478600000000002</v>
      </c>
      <c r="J432" s="37">
        <f t="shared" si="648"/>
        <v>0.38545000000000001</v>
      </c>
      <c r="K432" s="37">
        <f t="shared" ref="K432:M432" si="661">ROUND((K407/J407)*100-100,5)</f>
        <v>1.5819399999999999</v>
      </c>
      <c r="L432" s="37">
        <f t="shared" si="661"/>
        <v>-3.1146099999999999</v>
      </c>
      <c r="M432" s="37">
        <f t="shared" si="661"/>
        <v>4.7440699999999998</v>
      </c>
      <c r="N432" s="37">
        <f t="shared" si="650"/>
        <v>1.01311</v>
      </c>
      <c r="O432" s="37">
        <f t="shared" si="650"/>
        <v>1.4896799999999999</v>
      </c>
      <c r="P432" s="37">
        <f t="shared" si="650"/>
        <v>3.74946</v>
      </c>
      <c r="Q432" s="37">
        <f t="shared" si="650"/>
        <v>-1.05057</v>
      </c>
    </row>
    <row r="433" spans="1:17" ht="12" customHeight="1" x14ac:dyDescent="0.2">
      <c r="A433" s="52" t="s">
        <v>53</v>
      </c>
      <c r="B433" s="31" t="s">
        <v>2</v>
      </c>
      <c r="C433" s="37">
        <f t="shared" si="641"/>
        <v>2.7347399999999999</v>
      </c>
      <c r="D433" s="37">
        <f t="shared" si="642"/>
        <v>9.3667700000000007</v>
      </c>
      <c r="E433" s="37">
        <f t="shared" si="643"/>
        <v>-3.1649799999999999</v>
      </c>
      <c r="F433" s="37">
        <f t="shared" si="644"/>
        <v>-1.1495200000000001</v>
      </c>
      <c r="G433" s="37">
        <f t="shared" si="645"/>
        <v>0.70294000000000001</v>
      </c>
      <c r="H433" s="37">
        <f t="shared" si="646"/>
        <v>8.5660100000000003</v>
      </c>
      <c r="I433" s="37">
        <f t="shared" si="647"/>
        <v>9.3189399999999996</v>
      </c>
      <c r="J433" s="37">
        <f t="shared" si="648"/>
        <v>4.75603</v>
      </c>
      <c r="K433" s="37">
        <f t="shared" ref="K433:M433" si="662">ROUND((K408/J408)*100-100,5)</f>
        <v>-1.9616</v>
      </c>
      <c r="L433" s="37">
        <f t="shared" si="662"/>
        <v>-2.4179900000000001</v>
      </c>
      <c r="M433" s="37">
        <f t="shared" si="662"/>
        <v>5.8035100000000002</v>
      </c>
      <c r="N433" s="37">
        <f t="shared" si="650"/>
        <v>2.9172099999999999</v>
      </c>
      <c r="O433" s="37">
        <f t="shared" si="650"/>
        <v>-1.6634500000000001</v>
      </c>
      <c r="P433" s="37">
        <f t="shared" si="650"/>
        <v>1.5427299999999999</v>
      </c>
      <c r="Q433" s="37">
        <f t="shared" si="650"/>
        <v>5.3310000000000003E-2</v>
      </c>
    </row>
    <row r="434" spans="1:17" ht="12" customHeight="1" x14ac:dyDescent="0.2">
      <c r="A434" s="52" t="s">
        <v>54</v>
      </c>
      <c r="B434" s="31" t="s">
        <v>2</v>
      </c>
      <c r="C434" s="37">
        <f t="shared" si="641"/>
        <v>-3.5363699999999998</v>
      </c>
      <c r="D434" s="37">
        <f t="shared" si="642"/>
        <v>-5.7309599999999996</v>
      </c>
      <c r="E434" s="37">
        <f t="shared" si="643"/>
        <v>-4.3333300000000001</v>
      </c>
      <c r="F434" s="37">
        <f t="shared" si="644"/>
        <v>1.4435</v>
      </c>
      <c r="G434" s="37">
        <f t="shared" si="645"/>
        <v>0.60516999999999999</v>
      </c>
      <c r="H434" s="37">
        <f t="shared" si="646"/>
        <v>1.5282100000000001</v>
      </c>
      <c r="I434" s="37">
        <f t="shared" si="647"/>
        <v>4.1152899999999999</v>
      </c>
      <c r="J434" s="37">
        <f t="shared" si="648"/>
        <v>5.1368799999999997</v>
      </c>
      <c r="K434" s="37">
        <f t="shared" ref="K434:M434" si="663">ROUND((K409/J409)*100-100,5)</f>
        <v>3.6717399999999998</v>
      </c>
      <c r="L434" s="37">
        <f t="shared" si="663"/>
        <v>-1.5944700000000001</v>
      </c>
      <c r="M434" s="37">
        <f t="shared" si="663"/>
        <v>14.81216</v>
      </c>
      <c r="N434" s="37">
        <f t="shared" si="650"/>
        <v>-4.7957999999999998</v>
      </c>
      <c r="O434" s="37">
        <f t="shared" si="650"/>
        <v>-0.90515999999999996</v>
      </c>
      <c r="P434" s="37">
        <f t="shared" si="650"/>
        <v>-7.8501500000000002</v>
      </c>
      <c r="Q434" s="37">
        <f t="shared" si="650"/>
        <v>-0.51717000000000002</v>
      </c>
    </row>
    <row r="435" spans="1:17" ht="12" customHeight="1" x14ac:dyDescent="0.2">
      <c r="A435" s="50" t="s">
        <v>55</v>
      </c>
      <c r="B435" s="31" t="s">
        <v>2</v>
      </c>
      <c r="C435" s="43">
        <f t="shared" si="641"/>
        <v>-1.7624</v>
      </c>
      <c r="D435" s="43">
        <f t="shared" si="642"/>
        <v>-2.4184600000000001</v>
      </c>
      <c r="E435" s="43">
        <f t="shared" si="643"/>
        <v>-3.7048899999999998</v>
      </c>
      <c r="F435" s="43">
        <f t="shared" si="644"/>
        <v>-2.6669200000000002</v>
      </c>
      <c r="G435" s="43">
        <f t="shared" si="645"/>
        <v>-1.52623</v>
      </c>
      <c r="H435" s="43">
        <f t="shared" si="646"/>
        <v>0.48422999999999999</v>
      </c>
      <c r="I435" s="43">
        <f t="shared" si="647"/>
        <v>5.2004200000000003</v>
      </c>
      <c r="J435" s="43">
        <f t="shared" si="648"/>
        <v>3.30627</v>
      </c>
      <c r="K435" s="43">
        <f t="shared" ref="K435:M435" si="664">ROUND((K410/J410)*100-100,5)</f>
        <v>0.61221000000000003</v>
      </c>
      <c r="L435" s="43">
        <f t="shared" si="664"/>
        <v>-5.509E-2</v>
      </c>
      <c r="M435" s="43">
        <f t="shared" si="664"/>
        <v>5.73827</v>
      </c>
      <c r="N435" s="43">
        <f t="shared" si="650"/>
        <v>1.4193100000000001</v>
      </c>
      <c r="O435" s="43">
        <f t="shared" si="650"/>
        <v>-0.62768999999999997</v>
      </c>
      <c r="P435" s="43">
        <f t="shared" si="650"/>
        <v>0.42946000000000001</v>
      </c>
      <c r="Q435" s="43">
        <f t="shared" si="650"/>
        <v>-1.42333</v>
      </c>
    </row>
    <row r="436" spans="1:17" ht="12" customHeight="1" x14ac:dyDescent="0.2">
      <c r="A436" s="51" t="s">
        <v>0</v>
      </c>
      <c r="B436" s="31"/>
      <c r="C436" s="37"/>
      <c r="D436" s="37"/>
      <c r="E436" s="37"/>
      <c r="F436" s="37"/>
      <c r="G436" s="37"/>
      <c r="H436" s="37"/>
      <c r="I436" s="37"/>
      <c r="J436" s="37"/>
      <c r="K436" s="37"/>
      <c r="L436" s="37"/>
      <c r="M436" s="37"/>
      <c r="N436" s="37"/>
      <c r="O436" s="37"/>
      <c r="P436" s="37"/>
      <c r="Q436" s="37"/>
    </row>
    <row r="437" spans="1:17" ht="12" customHeight="1" x14ac:dyDescent="0.2">
      <c r="A437" s="53" t="s">
        <v>36</v>
      </c>
      <c r="B437" s="31" t="s">
        <v>2</v>
      </c>
      <c r="C437" s="37">
        <f t="shared" ref="C437:C438" si="665">ROUND((C412/B412)*100-100,5)</f>
        <v>-2.6078800000000002</v>
      </c>
      <c r="D437" s="37">
        <f t="shared" ref="D437:D438" si="666">ROUND((D412/C412)*100-100,5)</f>
        <v>-3.03152</v>
      </c>
      <c r="E437" s="37">
        <f t="shared" ref="E437:E438" si="667">ROUND((E412/D412)*100-100,5)</f>
        <v>-5.7384500000000003</v>
      </c>
      <c r="F437" s="37">
        <f t="shared" ref="F437:F438" si="668">ROUND((F412/E412)*100-100,5)</f>
        <v>-7.1170900000000001</v>
      </c>
      <c r="G437" s="37">
        <f t="shared" ref="G437:G438" si="669">ROUND((G412/F412)*100-100,5)</f>
        <v>-3.59917</v>
      </c>
      <c r="H437" s="37">
        <f t="shared" ref="H437:H438" si="670">ROUND((H412/G412)*100-100,5)</f>
        <v>0.71723000000000003</v>
      </c>
      <c r="I437" s="37">
        <f t="shared" ref="I437:I438" si="671">ROUND((I412/H412)*100-100,5)</f>
        <v>5.7457799999999999</v>
      </c>
      <c r="J437" s="37">
        <f t="shared" ref="J437:J438" si="672">ROUND((J412/I412)*100-100,5)</f>
        <v>2.3431700000000002</v>
      </c>
      <c r="K437" s="37">
        <f t="shared" ref="K437:M437" si="673">ROUND((K412/J412)*100-100,5)</f>
        <v>2.5599400000000001</v>
      </c>
      <c r="L437" s="37">
        <f t="shared" si="673"/>
        <v>1.1249800000000001</v>
      </c>
      <c r="M437" s="37">
        <f t="shared" si="673"/>
        <v>7.7698600000000004</v>
      </c>
      <c r="N437" s="37">
        <f t="shared" ref="N437:Q438" si="674">ROUND((N412/M412)*100-100,5)</f>
        <v>-2.1774200000000001</v>
      </c>
      <c r="O437" s="37">
        <f t="shared" si="674"/>
        <v>-9.9422899999999998</v>
      </c>
      <c r="P437" s="37">
        <f t="shared" si="674"/>
        <v>-0.77810000000000001</v>
      </c>
      <c r="Q437" s="37">
        <f t="shared" si="674"/>
        <v>-2.0758399999999999</v>
      </c>
    </row>
    <row r="438" spans="1:17" ht="12" customHeight="1" x14ac:dyDescent="0.2">
      <c r="A438" s="53" t="s">
        <v>40</v>
      </c>
      <c r="B438" s="31" t="s">
        <v>2</v>
      </c>
      <c r="C438" s="37">
        <f t="shared" si="665"/>
        <v>-1.6646799999999999</v>
      </c>
      <c r="D438" s="37">
        <f t="shared" si="666"/>
        <v>-2.3482699999999999</v>
      </c>
      <c r="E438" s="37">
        <f t="shared" si="667"/>
        <v>-3.4737300000000002</v>
      </c>
      <c r="F438" s="37">
        <f t="shared" si="668"/>
        <v>-2.17292</v>
      </c>
      <c r="G438" s="37">
        <f t="shared" si="669"/>
        <v>-1.30775</v>
      </c>
      <c r="H438" s="37">
        <f t="shared" si="670"/>
        <v>0.46023999999999998</v>
      </c>
      <c r="I438" s="37">
        <f t="shared" si="671"/>
        <v>5.1441299999999996</v>
      </c>
      <c r="J438" s="37">
        <f t="shared" si="672"/>
        <v>3.4062399999999999</v>
      </c>
      <c r="K438" s="37">
        <f t="shared" ref="K438:M438" si="675">ROUND((K413/J413)*100-100,5)</f>
        <v>0.41210000000000002</v>
      </c>
      <c r="L438" s="37">
        <f t="shared" si="675"/>
        <v>-0.17892</v>
      </c>
      <c r="M438" s="37">
        <f t="shared" si="675"/>
        <v>5.5222899999999999</v>
      </c>
      <c r="N438" s="37">
        <f t="shared" si="674"/>
        <v>1.8098099999999999</v>
      </c>
      <c r="O438" s="37">
        <f t="shared" si="674"/>
        <v>0.34399999999999997</v>
      </c>
      <c r="P438" s="37">
        <f t="shared" si="674"/>
        <v>0.54252</v>
      </c>
      <c r="Q438" s="37">
        <f t="shared" si="674"/>
        <v>-1.36304</v>
      </c>
    </row>
    <row r="439" spans="1:17" ht="12" customHeight="1" x14ac:dyDescent="0.2">
      <c r="A439" s="23"/>
      <c r="B439" s="19"/>
      <c r="C439" s="19"/>
      <c r="D439" s="19"/>
      <c r="E439" s="19"/>
      <c r="F439" s="19"/>
      <c r="G439" s="19"/>
      <c r="H439" s="19"/>
      <c r="I439" s="19"/>
    </row>
    <row r="440" spans="1:17" ht="12" customHeight="1" x14ac:dyDescent="0.2">
      <c r="A440" s="23"/>
      <c r="B440" s="56"/>
      <c r="C440" s="56"/>
      <c r="D440" s="56"/>
      <c r="E440" s="56"/>
      <c r="F440" s="56"/>
      <c r="G440" s="56"/>
      <c r="H440" s="56"/>
      <c r="I440" s="56"/>
      <c r="J440" s="56"/>
      <c r="K440" s="56"/>
      <c r="L440" s="56"/>
      <c r="M440" s="56"/>
      <c r="N440" s="56"/>
    </row>
    <row r="441" spans="1:17" s="22" customFormat="1" ht="12" customHeight="1" x14ac:dyDescent="0.2">
      <c r="A441" s="17"/>
      <c r="B441" s="182" t="s">
        <v>56</v>
      </c>
      <c r="C441" s="182"/>
      <c r="D441" s="182"/>
      <c r="E441" s="182"/>
      <c r="F441" s="182"/>
      <c r="G441" s="182"/>
      <c r="H441" s="182"/>
      <c r="I441" s="182"/>
      <c r="J441" s="182"/>
      <c r="K441" s="182"/>
      <c r="L441" s="182"/>
      <c r="M441" s="182"/>
      <c r="N441" s="182"/>
      <c r="O441" s="182"/>
      <c r="P441" s="182"/>
      <c r="Q441" s="182"/>
    </row>
    <row r="442" spans="1:17" ht="12" customHeight="1" x14ac:dyDescent="0.2">
      <c r="A442" s="52" t="s">
        <v>37</v>
      </c>
      <c r="B442" s="31">
        <f>ROUND((B391/B$410)*100,5)</f>
        <v>4.3248600000000001</v>
      </c>
      <c r="C442" s="31">
        <f t="shared" ref="C442:F442" si="676">ROUND((C391/C$410)*100,5)</f>
        <v>4.5222100000000003</v>
      </c>
      <c r="D442" s="31">
        <f t="shared" si="676"/>
        <v>4.6232899999999999</v>
      </c>
      <c r="E442" s="31">
        <f t="shared" si="676"/>
        <v>4.7071100000000001</v>
      </c>
      <c r="F442" s="31">
        <f t="shared" si="676"/>
        <v>4.6455299999999999</v>
      </c>
      <c r="G442" s="31">
        <f t="shared" ref="G442:I442" si="677">ROUND((G391/G$410)*100,5)</f>
        <v>4.6212400000000002</v>
      </c>
      <c r="H442" s="31">
        <f t="shared" si="677"/>
        <v>4.6665099999999997</v>
      </c>
      <c r="I442" s="31">
        <f t="shared" si="677"/>
        <v>4.6856799999999996</v>
      </c>
      <c r="J442" s="31">
        <f t="shared" ref="J442:M442" si="678">ROUND((J391/J$410)*100,5)</f>
        <v>4.6448900000000002</v>
      </c>
      <c r="K442" s="31">
        <f t="shared" si="678"/>
        <v>4.5022799999999998</v>
      </c>
      <c r="L442" s="31">
        <f t="shared" si="678"/>
        <v>4.4262600000000001</v>
      </c>
      <c r="M442" s="31">
        <f t="shared" si="678"/>
        <v>4.2626600000000003</v>
      </c>
      <c r="N442" s="31">
        <f t="shared" ref="N442:O445" si="679">ROUND((N391/N$410)*100,5)</f>
        <v>4.21469</v>
      </c>
      <c r="O442" s="31">
        <f t="shared" si="679"/>
        <v>4.3267300000000004</v>
      </c>
      <c r="P442" s="31">
        <f t="shared" ref="P442:Q442" si="680">ROUND((P391/P$410)*100,5)</f>
        <v>4.4081200000000003</v>
      </c>
      <c r="Q442" s="31">
        <f t="shared" si="680"/>
        <v>4.1741200000000003</v>
      </c>
    </row>
    <row r="443" spans="1:17" ht="12" customHeight="1" x14ac:dyDescent="0.2">
      <c r="A443" s="52" t="s">
        <v>38</v>
      </c>
      <c r="B443" s="31">
        <f>ROUND((B392/B$410)*100,5)</f>
        <v>3.4217499999999998</v>
      </c>
      <c r="C443" s="31">
        <f t="shared" ref="C443:F443" si="681">ROUND((C392/C$410)*100,5)</f>
        <v>3.1436600000000001</v>
      </c>
      <c r="D443" s="31">
        <f t="shared" si="681"/>
        <v>3.0379</v>
      </c>
      <c r="E443" s="31">
        <f t="shared" si="681"/>
        <v>2.8822800000000002</v>
      </c>
      <c r="F443" s="31">
        <f t="shared" si="681"/>
        <v>2.5927899999999999</v>
      </c>
      <c r="G443" s="31">
        <f t="shared" ref="G443:I443" si="682">ROUND((G392/G$410)*100,5)</f>
        <v>2.42021</v>
      </c>
      <c r="H443" s="31">
        <f t="shared" si="682"/>
        <v>2.4550999999999998</v>
      </c>
      <c r="I443" s="31">
        <f t="shared" si="682"/>
        <v>2.4031400000000001</v>
      </c>
      <c r="J443" s="31">
        <f t="shared" ref="J443:M443" si="683">ROUND((J392/J$410)*100,5)</f>
        <v>2.2313299999999998</v>
      </c>
      <c r="K443" s="31">
        <f t="shared" si="683"/>
        <v>1.88805</v>
      </c>
      <c r="L443" s="31">
        <f t="shared" si="683"/>
        <v>1.9542299999999999</v>
      </c>
      <c r="M443" s="31">
        <f t="shared" si="683"/>
        <v>1.84897</v>
      </c>
      <c r="N443" s="31">
        <f t="shared" si="679"/>
        <v>1.73821</v>
      </c>
      <c r="O443" s="31">
        <f t="shared" si="679"/>
        <v>1.6951099999999999</v>
      </c>
      <c r="P443" s="31">
        <f t="shared" ref="P443:Q443" si="684">ROUND((P392/P$410)*100,5)</f>
        <v>1.6699200000000001</v>
      </c>
      <c r="Q443" s="31">
        <f t="shared" si="684"/>
        <v>1.6718599999999999</v>
      </c>
    </row>
    <row r="444" spans="1:17" ht="12" customHeight="1" x14ac:dyDescent="0.2">
      <c r="A444" s="52" t="s">
        <v>39</v>
      </c>
      <c r="B444" s="31">
        <f>ROUND((B393/B$410)*100,5)</f>
        <v>0.76922000000000001</v>
      </c>
      <c r="C444" s="31">
        <f t="shared" ref="C444:F444" si="685">ROUND((C393/C$410)*100,5)</f>
        <v>0.77063000000000004</v>
      </c>
      <c r="D444" s="31">
        <f t="shared" si="685"/>
        <v>0.73724999999999996</v>
      </c>
      <c r="E444" s="31">
        <f t="shared" si="685"/>
        <v>0.71199999999999997</v>
      </c>
      <c r="F444" s="31">
        <f t="shared" si="685"/>
        <v>0.64661999999999997</v>
      </c>
      <c r="G444" s="31">
        <f t="shared" ref="G444:I444" si="686">ROUND((G393/G$410)*100,5)</f>
        <v>0.62821000000000005</v>
      </c>
      <c r="H444" s="31">
        <f t="shared" si="686"/>
        <v>0.61970999999999998</v>
      </c>
      <c r="I444" s="31">
        <f t="shared" si="686"/>
        <v>0.71921000000000002</v>
      </c>
      <c r="J444" s="31">
        <f t="shared" ref="J444:M444" si="687">ROUND((J393/J$410)*100,5)</f>
        <v>0.85238999999999998</v>
      </c>
      <c r="K444" s="31">
        <f t="shared" si="687"/>
        <v>1.51745</v>
      </c>
      <c r="L444" s="31">
        <f t="shared" si="687"/>
        <v>1.6944999999999999</v>
      </c>
      <c r="M444" s="31">
        <f t="shared" si="687"/>
        <v>2.19807</v>
      </c>
      <c r="N444" s="31">
        <f t="shared" si="679"/>
        <v>1.95549</v>
      </c>
      <c r="O444" s="31">
        <f t="shared" si="679"/>
        <v>0.99607000000000001</v>
      </c>
      <c r="P444" s="31">
        <f t="shared" ref="P444:Q444" si="688">ROUND((P393/P$410)*100,5)</f>
        <v>0.71635000000000004</v>
      </c>
      <c r="Q444" s="31">
        <f t="shared" si="688"/>
        <v>0.87629999999999997</v>
      </c>
    </row>
    <row r="445" spans="1:17" ht="12" customHeight="1" x14ac:dyDescent="0.2">
      <c r="A445" s="52" t="s">
        <v>34</v>
      </c>
      <c r="B445" s="31">
        <f>ROUND((B394/B$410)*100,5)</f>
        <v>1.84517</v>
      </c>
      <c r="C445" s="31">
        <f t="shared" ref="C445:F445" si="689">ROUND((C394/C$410)*100,5)</f>
        <v>1.8353200000000001</v>
      </c>
      <c r="D445" s="31">
        <f t="shared" si="689"/>
        <v>1.8088599999999999</v>
      </c>
      <c r="E445" s="31">
        <f t="shared" si="689"/>
        <v>1.69034</v>
      </c>
      <c r="F445" s="31">
        <f t="shared" si="689"/>
        <v>1.6499600000000001</v>
      </c>
      <c r="G445" s="31">
        <f t="shared" ref="G445:I445" si="690">ROUND((G394/G$410)*100,5)</f>
        <v>1.6645300000000001</v>
      </c>
      <c r="H445" s="31">
        <f t="shared" si="690"/>
        <v>1.61452</v>
      </c>
      <c r="I445" s="31">
        <f t="shared" si="690"/>
        <v>1.5963099999999999</v>
      </c>
      <c r="J445" s="31">
        <f t="shared" ref="J445:M445" si="691">ROUND((J394/J$410)*100,5)</f>
        <v>1.58805</v>
      </c>
      <c r="K445" s="31">
        <f t="shared" si="691"/>
        <v>1.58924</v>
      </c>
      <c r="L445" s="31">
        <f t="shared" si="691"/>
        <v>1.53416</v>
      </c>
      <c r="M445" s="31">
        <f t="shared" si="691"/>
        <v>1.48407</v>
      </c>
      <c r="N445" s="31">
        <f t="shared" si="679"/>
        <v>1.53807</v>
      </c>
      <c r="O445" s="31">
        <f t="shared" si="679"/>
        <v>1.54308</v>
      </c>
      <c r="P445" s="31">
        <f t="shared" ref="P445:Q445" si="692">ROUND((P394/P$410)*100,5)</f>
        <v>1.66368</v>
      </c>
      <c r="Q445" s="31">
        <f t="shared" si="692"/>
        <v>1.6797800000000001</v>
      </c>
    </row>
    <row r="446" spans="1:17" ht="12" customHeight="1" x14ac:dyDescent="0.2">
      <c r="A446" s="29"/>
      <c r="B446" s="31"/>
      <c r="C446" s="31"/>
      <c r="D446" s="31"/>
      <c r="E446" s="31"/>
      <c r="F446" s="31"/>
      <c r="G446" s="31"/>
      <c r="H446" s="31"/>
      <c r="I446" s="31"/>
      <c r="J446" s="31"/>
      <c r="K446" s="31"/>
      <c r="L446" s="31"/>
      <c r="M446" s="31"/>
      <c r="N446" s="31"/>
      <c r="O446" s="31"/>
      <c r="P446" s="31"/>
      <c r="Q446" s="31"/>
    </row>
    <row r="447" spans="1:17" ht="12" customHeight="1" x14ac:dyDescent="0.2">
      <c r="A447" s="52" t="s">
        <v>41</v>
      </c>
      <c r="B447" s="31">
        <f t="shared" ref="B447:M447" si="693">ROUND((B396/B$410)*100,5)</f>
        <v>5.1606199999999998</v>
      </c>
      <c r="C447" s="31">
        <f t="shared" si="693"/>
        <v>4.8385600000000002</v>
      </c>
      <c r="D447" s="31">
        <f t="shared" si="693"/>
        <v>4.8052799999999998</v>
      </c>
      <c r="E447" s="31">
        <f t="shared" si="693"/>
        <v>4.7317299999999998</v>
      </c>
      <c r="F447" s="31">
        <f t="shared" si="693"/>
        <v>4.8062899999999997</v>
      </c>
      <c r="G447" s="31">
        <f t="shared" ref="G447:I447" si="694">ROUND((G396/G$410)*100,5)</f>
        <v>4.7835700000000001</v>
      </c>
      <c r="H447" s="31">
        <f t="shared" si="694"/>
        <v>4.9147600000000002</v>
      </c>
      <c r="I447" s="31">
        <f t="shared" si="694"/>
        <v>4.9372800000000003</v>
      </c>
      <c r="J447" s="31">
        <f t="shared" si="693"/>
        <v>4.8094900000000003</v>
      </c>
      <c r="K447" s="31">
        <f t="shared" si="693"/>
        <v>4.8595199999999998</v>
      </c>
      <c r="L447" s="31">
        <f t="shared" si="693"/>
        <v>4.8371500000000003</v>
      </c>
      <c r="M447" s="31">
        <f t="shared" si="693"/>
        <v>4.7025899999999998</v>
      </c>
      <c r="N447" s="31">
        <f t="shared" ref="N447:O460" si="695">ROUND((N396/N$410)*100,5)</f>
        <v>4.5705900000000002</v>
      </c>
      <c r="O447" s="31">
        <f t="shared" si="695"/>
        <v>4.7334699999999996</v>
      </c>
      <c r="P447" s="31">
        <f t="shared" ref="P447:Q447" si="696">ROUND((P396/P$410)*100,5)</f>
        <v>4.5782299999999996</v>
      </c>
      <c r="Q447" s="31">
        <f t="shared" si="696"/>
        <v>4.5802100000000001</v>
      </c>
    </row>
    <row r="448" spans="1:17" ht="12" customHeight="1" x14ac:dyDescent="0.2">
      <c r="A448" s="52" t="s">
        <v>42</v>
      </c>
      <c r="B448" s="31">
        <f t="shared" ref="B448:M448" si="697">ROUND((B397/B$410)*100,5)</f>
        <v>6.0718399999999999</v>
      </c>
      <c r="C448" s="31">
        <f t="shared" si="697"/>
        <v>6.2856699999999996</v>
      </c>
      <c r="D448" s="31">
        <f t="shared" si="697"/>
        <v>6.0910299999999999</v>
      </c>
      <c r="E448" s="31">
        <f t="shared" si="697"/>
        <v>5.9667399999999997</v>
      </c>
      <c r="F448" s="31">
        <f t="shared" si="697"/>
        <v>5.9225099999999999</v>
      </c>
      <c r="G448" s="31">
        <f t="shared" ref="G448:I448" si="698">ROUND((G397/G$410)*100,5)</f>
        <v>5.7171700000000003</v>
      </c>
      <c r="H448" s="31">
        <f t="shared" si="698"/>
        <v>5.5992600000000001</v>
      </c>
      <c r="I448" s="31">
        <f t="shared" si="698"/>
        <v>5.6781699999999997</v>
      </c>
      <c r="J448" s="31">
        <f t="shared" si="697"/>
        <v>5.6115000000000004</v>
      </c>
      <c r="K448" s="31">
        <f t="shared" si="697"/>
        <v>5.71591</v>
      </c>
      <c r="L448" s="31">
        <f t="shared" si="697"/>
        <v>5.8618699999999997</v>
      </c>
      <c r="M448" s="31">
        <f t="shared" si="697"/>
        <v>5.9860499999999996</v>
      </c>
      <c r="N448" s="31">
        <f t="shared" si="695"/>
        <v>6.09152</v>
      </c>
      <c r="O448" s="31">
        <f t="shared" si="695"/>
        <v>5.9144800000000002</v>
      </c>
      <c r="P448" s="31">
        <f t="shared" ref="P448:Q448" si="699">ROUND((P397/P$410)*100,5)</f>
        <v>6.0163900000000003</v>
      </c>
      <c r="Q448" s="31">
        <f t="shared" si="699"/>
        <v>5.8578599999999996</v>
      </c>
    </row>
    <row r="449" spans="1:17" ht="12" customHeight="1" x14ac:dyDescent="0.2">
      <c r="A449" s="52" t="s">
        <v>43</v>
      </c>
      <c r="B449" s="31">
        <f t="shared" ref="B449:M449" si="700">ROUND((B398/B$410)*100,5)</f>
        <v>6.4678199999999997</v>
      </c>
      <c r="C449" s="31">
        <f t="shared" si="700"/>
        <v>6.5945900000000002</v>
      </c>
      <c r="D449" s="31">
        <f t="shared" si="700"/>
        <v>6.5836600000000001</v>
      </c>
      <c r="E449" s="31">
        <f t="shared" si="700"/>
        <v>6.8176199999999998</v>
      </c>
      <c r="F449" s="31">
        <f t="shared" si="700"/>
        <v>6.9890699999999999</v>
      </c>
      <c r="G449" s="31">
        <f t="shared" ref="G449:I449" si="701">ROUND((G398/G$410)*100,5)</f>
        <v>6.90205</v>
      </c>
      <c r="H449" s="31">
        <f t="shared" si="701"/>
        <v>6.6543200000000002</v>
      </c>
      <c r="I449" s="31">
        <f t="shared" si="701"/>
        <v>6.6238099999999998</v>
      </c>
      <c r="J449" s="31">
        <f t="shared" si="700"/>
        <v>6.7040699999999998</v>
      </c>
      <c r="K449" s="31">
        <f t="shared" si="700"/>
        <v>6.5422399999999996</v>
      </c>
      <c r="L449" s="31">
        <f t="shared" si="700"/>
        <v>6.5466800000000003</v>
      </c>
      <c r="M449" s="31">
        <f t="shared" si="700"/>
        <v>6.4757400000000001</v>
      </c>
      <c r="N449" s="31">
        <f t="shared" si="695"/>
        <v>6.3866699999999996</v>
      </c>
      <c r="O449" s="31">
        <f t="shared" si="695"/>
        <v>6.4129100000000001</v>
      </c>
      <c r="P449" s="31">
        <f t="shared" ref="P449:Q449" si="702">ROUND((P398/P$410)*100,5)</f>
        <v>6.23644</v>
      </c>
      <c r="Q449" s="31">
        <f t="shared" si="702"/>
        <v>6.1198800000000002</v>
      </c>
    </row>
    <row r="450" spans="1:17" ht="12" customHeight="1" x14ac:dyDescent="0.2">
      <c r="A450" s="52" t="s">
        <v>44</v>
      </c>
      <c r="B450" s="31">
        <f t="shared" ref="B450:M450" si="703">ROUND((B399/B$410)*100,5)</f>
        <v>6.31121</v>
      </c>
      <c r="C450" s="31">
        <f t="shared" si="703"/>
        <v>6.3401899999999998</v>
      </c>
      <c r="D450" s="31">
        <f t="shared" si="703"/>
        <v>6.3077199999999998</v>
      </c>
      <c r="E450" s="31">
        <f t="shared" si="703"/>
        <v>6.0590299999999999</v>
      </c>
      <c r="F450" s="31">
        <f t="shared" si="703"/>
        <v>6.0552700000000002</v>
      </c>
      <c r="G450" s="31">
        <f t="shared" ref="G450:I450" si="704">ROUND((G399/G$410)*100,5)</f>
        <v>6.4269999999999996</v>
      </c>
      <c r="H450" s="31">
        <f t="shared" si="704"/>
        <v>6.5721699999999998</v>
      </c>
      <c r="I450" s="31">
        <f t="shared" si="704"/>
        <v>6.8276899999999996</v>
      </c>
      <c r="J450" s="31">
        <f t="shared" si="703"/>
        <v>7.2398499999999997</v>
      </c>
      <c r="K450" s="31">
        <f t="shared" si="703"/>
        <v>7.10398</v>
      </c>
      <c r="L450" s="31">
        <f t="shared" si="703"/>
        <v>7.1438100000000002</v>
      </c>
      <c r="M450" s="31">
        <f t="shared" si="703"/>
        <v>7.2300199999999997</v>
      </c>
      <c r="N450" s="31">
        <f t="shared" si="695"/>
        <v>7.2246300000000003</v>
      </c>
      <c r="O450" s="31">
        <f t="shared" si="695"/>
        <v>7.5523899999999999</v>
      </c>
      <c r="P450" s="31">
        <f t="shared" ref="P450:Q450" si="705">ROUND((P399/P$410)*100,5)</f>
        <v>7.4412799999999999</v>
      </c>
      <c r="Q450" s="31">
        <f t="shared" si="705"/>
        <v>7.5107299999999997</v>
      </c>
    </row>
    <row r="451" spans="1:17" ht="12" customHeight="1" x14ac:dyDescent="0.2">
      <c r="A451" s="52" t="s">
        <v>45</v>
      </c>
      <c r="B451" s="31">
        <f t="shared" ref="B451:M451" si="706">ROUND((B400/B$410)*100,5)</f>
        <v>4.9626299999999999</v>
      </c>
      <c r="C451" s="31">
        <f t="shared" si="706"/>
        <v>5.0070600000000001</v>
      </c>
      <c r="D451" s="31">
        <f t="shared" si="706"/>
        <v>4.8933099999999996</v>
      </c>
      <c r="E451" s="31">
        <f t="shared" si="706"/>
        <v>4.6455799999999998</v>
      </c>
      <c r="F451" s="31">
        <f t="shared" si="706"/>
        <v>4.6951999999999998</v>
      </c>
      <c r="G451" s="31">
        <f t="shared" ref="G451:I451" si="707">ROUND((G400/G$410)*100,5)</f>
        <v>4.5909800000000001</v>
      </c>
      <c r="H451" s="31">
        <f t="shared" si="707"/>
        <v>4.5387300000000002</v>
      </c>
      <c r="I451" s="31">
        <f t="shared" si="707"/>
        <v>4.6830800000000004</v>
      </c>
      <c r="J451" s="31">
        <f t="shared" si="706"/>
        <v>4.5844300000000002</v>
      </c>
      <c r="K451" s="31">
        <f t="shared" si="706"/>
        <v>4.4864199999999999</v>
      </c>
      <c r="L451" s="31">
        <f t="shared" si="706"/>
        <v>4.3352300000000001</v>
      </c>
      <c r="M451" s="31">
        <f t="shared" si="706"/>
        <v>4.0122900000000001</v>
      </c>
      <c r="N451" s="31">
        <f t="shared" si="695"/>
        <v>4.0713999999999997</v>
      </c>
      <c r="O451" s="31">
        <f t="shared" si="695"/>
        <v>4.0955500000000002</v>
      </c>
      <c r="P451" s="31">
        <f t="shared" ref="P451:Q451" si="708">ROUND((P400/P$410)*100,5)</f>
        <v>4.2317600000000004</v>
      </c>
      <c r="Q451" s="31">
        <f t="shared" si="708"/>
        <v>4.2991900000000003</v>
      </c>
    </row>
    <row r="452" spans="1:17" ht="12" customHeight="1" x14ac:dyDescent="0.2">
      <c r="A452" s="52" t="s">
        <v>46</v>
      </c>
      <c r="B452" s="31">
        <f t="shared" ref="B452:M452" si="709">ROUND((B401/B$410)*100,5)</f>
        <v>10.36506</v>
      </c>
      <c r="C452" s="31">
        <f t="shared" si="709"/>
        <v>10.05707</v>
      </c>
      <c r="D452" s="31">
        <f t="shared" si="709"/>
        <v>9.7882999999999996</v>
      </c>
      <c r="E452" s="31">
        <f t="shared" si="709"/>
        <v>9.8836200000000005</v>
      </c>
      <c r="F452" s="31">
        <f t="shared" si="709"/>
        <v>9.7408099999999997</v>
      </c>
      <c r="G452" s="31">
        <f t="shared" ref="G452:I452" si="710">ROUND((G401/G$410)*100,5)</f>
        <v>9.6001499999999993</v>
      </c>
      <c r="H452" s="31">
        <f t="shared" si="710"/>
        <v>9.0756399999999999</v>
      </c>
      <c r="I452" s="31">
        <f t="shared" si="710"/>
        <v>8.7024799999999995</v>
      </c>
      <c r="J452" s="31">
        <f t="shared" si="709"/>
        <v>8.7262900000000005</v>
      </c>
      <c r="K452" s="31">
        <f t="shared" si="709"/>
        <v>8.6439699999999995</v>
      </c>
      <c r="L452" s="31">
        <f t="shared" si="709"/>
        <v>8.9811300000000003</v>
      </c>
      <c r="M452" s="31">
        <f t="shared" si="709"/>
        <v>9.1303300000000007</v>
      </c>
      <c r="N452" s="31">
        <f t="shared" si="695"/>
        <v>9.3008199999999999</v>
      </c>
      <c r="O452" s="31">
        <f t="shared" si="695"/>
        <v>9.4152100000000001</v>
      </c>
      <c r="P452" s="31">
        <f t="shared" ref="P452:Q452" si="711">ROUND((P401/P$410)*100,5)</f>
        <v>9.7932100000000002</v>
      </c>
      <c r="Q452" s="31">
        <f t="shared" si="711"/>
        <v>9.5831400000000002</v>
      </c>
    </row>
    <row r="453" spans="1:17" ht="12" customHeight="1" x14ac:dyDescent="0.2">
      <c r="A453" s="52" t="s">
        <v>47</v>
      </c>
      <c r="B453" s="31">
        <f t="shared" ref="B453:M453" si="712">ROUND((B402/B$410)*100,5)</f>
        <v>6.2535999999999996</v>
      </c>
      <c r="C453" s="31">
        <f t="shared" si="712"/>
        <v>6.2501499999999997</v>
      </c>
      <c r="D453" s="31">
        <f t="shared" si="712"/>
        <v>6.2789400000000004</v>
      </c>
      <c r="E453" s="31">
        <f t="shared" si="712"/>
        <v>6.5486399999999998</v>
      </c>
      <c r="F453" s="31">
        <f t="shared" si="712"/>
        <v>6.4752099999999997</v>
      </c>
      <c r="G453" s="31">
        <f t="shared" ref="G453:I453" si="713">ROUND((G402/G$410)*100,5)</f>
        <v>6.5874899999999998</v>
      </c>
      <c r="H453" s="31">
        <f t="shared" si="713"/>
        <v>6.5183299999999997</v>
      </c>
      <c r="I453" s="31">
        <f t="shared" si="713"/>
        <v>6.56135</v>
      </c>
      <c r="J453" s="31">
        <f t="shared" si="712"/>
        <v>6.58901</v>
      </c>
      <c r="K453" s="31">
        <f t="shared" si="712"/>
        <v>6.82437</v>
      </c>
      <c r="L453" s="31">
        <f t="shared" si="712"/>
        <v>6.7880399999999996</v>
      </c>
      <c r="M453" s="31">
        <f t="shared" si="712"/>
        <v>6.6281800000000004</v>
      </c>
      <c r="N453" s="31">
        <f t="shared" si="695"/>
        <v>6.5455399999999999</v>
      </c>
      <c r="O453" s="31">
        <f t="shared" si="695"/>
        <v>6.4317200000000003</v>
      </c>
      <c r="P453" s="31">
        <f t="shared" ref="P453:Q453" si="714">ROUND((P402/P$410)*100,5)</f>
        <v>6.4525899999999998</v>
      </c>
      <c r="Q453" s="31">
        <f t="shared" si="714"/>
        <v>6.3533999999999997</v>
      </c>
    </row>
    <row r="454" spans="1:17" ht="12" customHeight="1" x14ac:dyDescent="0.2">
      <c r="A454" s="52" t="s">
        <v>48</v>
      </c>
      <c r="B454" s="31">
        <f t="shared" ref="B454:M454" si="715">ROUND((B403/B$410)*100,5)</f>
        <v>8.5426099999999998</v>
      </c>
      <c r="C454" s="31">
        <f t="shared" si="715"/>
        <v>8.3580400000000008</v>
      </c>
      <c r="D454" s="31">
        <f t="shared" si="715"/>
        <v>8.3366500000000006</v>
      </c>
      <c r="E454" s="31">
        <f t="shared" si="715"/>
        <v>8.2882099999999994</v>
      </c>
      <c r="F454" s="31">
        <f t="shared" si="715"/>
        <v>8.1865799999999993</v>
      </c>
      <c r="G454" s="31">
        <f t="shared" ref="G454:I454" si="716">ROUND((G403/G$410)*100,5)</f>
        <v>8.0236599999999996</v>
      </c>
      <c r="H454" s="31">
        <f t="shared" si="716"/>
        <v>7.8736499999999996</v>
      </c>
      <c r="I454" s="31">
        <f t="shared" si="716"/>
        <v>7.6466599999999998</v>
      </c>
      <c r="J454" s="31">
        <f t="shared" si="715"/>
        <v>7.5850099999999996</v>
      </c>
      <c r="K454" s="31">
        <f t="shared" si="715"/>
        <v>7.49796</v>
      </c>
      <c r="L454" s="31">
        <f t="shared" si="715"/>
        <v>7.6156699999999997</v>
      </c>
      <c r="M454" s="31">
        <f t="shared" si="715"/>
        <v>7.4306299999999998</v>
      </c>
      <c r="N454" s="31">
        <f t="shared" si="695"/>
        <v>7.4239899999999999</v>
      </c>
      <c r="O454" s="31">
        <f t="shared" si="695"/>
        <v>7.4552100000000001</v>
      </c>
      <c r="P454" s="31">
        <f t="shared" ref="P454:Q454" si="717">ROUND((P403/P$410)*100,5)</f>
        <v>7.5645699999999998</v>
      </c>
      <c r="Q454" s="31">
        <f t="shared" si="717"/>
        <v>7.6880499999999996</v>
      </c>
    </row>
    <row r="455" spans="1:17" ht="12" customHeight="1" x14ac:dyDescent="0.2">
      <c r="A455" s="52" t="s">
        <v>49</v>
      </c>
      <c r="B455" s="31">
        <f t="shared" ref="B455:M455" si="718">ROUND((B404/B$410)*100,5)</f>
        <v>4.4790299999999998</v>
      </c>
      <c r="C455" s="31">
        <f t="shared" si="718"/>
        <v>4.71549</v>
      </c>
      <c r="D455" s="31">
        <f t="shared" si="718"/>
        <v>4.7883500000000003</v>
      </c>
      <c r="E455" s="31">
        <f t="shared" si="718"/>
        <v>4.9295</v>
      </c>
      <c r="F455" s="31">
        <f t="shared" si="718"/>
        <v>5.0058699999999998</v>
      </c>
      <c r="G455" s="31">
        <f t="shared" ref="G455:I455" si="719">ROUND((G404/G$410)*100,5)</f>
        <v>5.02935</v>
      </c>
      <c r="H455" s="31">
        <f t="shared" si="719"/>
        <v>5.069</v>
      </c>
      <c r="I455" s="31">
        <f t="shared" si="719"/>
        <v>4.7629000000000001</v>
      </c>
      <c r="J455" s="31">
        <f t="shared" si="718"/>
        <v>4.7196400000000001</v>
      </c>
      <c r="K455" s="31">
        <f t="shared" si="718"/>
        <v>4.6208</v>
      </c>
      <c r="L455" s="31">
        <f t="shared" si="718"/>
        <v>4.84633</v>
      </c>
      <c r="M455" s="31">
        <f t="shared" si="718"/>
        <v>4.6275599999999999</v>
      </c>
      <c r="N455" s="31">
        <f t="shared" si="695"/>
        <v>5.06433</v>
      </c>
      <c r="O455" s="31">
        <f t="shared" si="695"/>
        <v>5.2146499999999998</v>
      </c>
      <c r="P455" s="31">
        <f t="shared" ref="P455:Q455" si="720">ROUND((P404/P$410)*100,5)</f>
        <v>5.3414000000000001</v>
      </c>
      <c r="Q455" s="31">
        <f t="shared" si="720"/>
        <v>5.3639000000000001</v>
      </c>
    </row>
    <row r="456" spans="1:17" ht="12" customHeight="1" x14ac:dyDescent="0.2">
      <c r="A456" s="52" t="s">
        <v>50</v>
      </c>
      <c r="B456" s="31">
        <f t="shared" ref="B456:M456" si="721">ROUND((B405/B$410)*100,5)</f>
        <v>7.4569299999999998</v>
      </c>
      <c r="C456" s="31">
        <f t="shared" si="721"/>
        <v>7.3156600000000003</v>
      </c>
      <c r="D456" s="31">
        <f t="shared" si="721"/>
        <v>7.0805199999999999</v>
      </c>
      <c r="E456" s="31">
        <f t="shared" si="721"/>
        <v>6.9345299999999996</v>
      </c>
      <c r="F456" s="31">
        <f t="shared" si="721"/>
        <v>6.8355499999999996</v>
      </c>
      <c r="G456" s="31">
        <f t="shared" ref="G456:I456" si="722">ROUND((G405/G$410)*100,5)</f>
        <v>6.50495</v>
      </c>
      <c r="H456" s="31">
        <f t="shared" si="722"/>
        <v>6.3002000000000002</v>
      </c>
      <c r="I456" s="31">
        <f t="shared" si="722"/>
        <v>6.23428</v>
      </c>
      <c r="J456" s="31">
        <f t="shared" si="721"/>
        <v>6.1330099999999996</v>
      </c>
      <c r="K456" s="31">
        <f t="shared" si="721"/>
        <v>6.1265700000000001</v>
      </c>
      <c r="L456" s="31">
        <f t="shared" si="721"/>
        <v>5.9921499999999996</v>
      </c>
      <c r="M456" s="31">
        <f t="shared" si="721"/>
        <v>6.2830199999999996</v>
      </c>
      <c r="N456" s="31">
        <f t="shared" si="695"/>
        <v>6.3617499999999998</v>
      </c>
      <c r="O456" s="31">
        <f t="shared" si="695"/>
        <v>6.5234100000000002</v>
      </c>
      <c r="P456" s="31">
        <f t="shared" ref="P456:Q456" si="723">ROUND((P405/P$410)*100,5)</f>
        <v>6.4229399999999996</v>
      </c>
      <c r="Q456" s="31">
        <f t="shared" si="723"/>
        <v>6.57822</v>
      </c>
    </row>
    <row r="457" spans="1:17" ht="12" customHeight="1" x14ac:dyDescent="0.2">
      <c r="A457" s="52" t="s">
        <v>51</v>
      </c>
      <c r="B457" s="31">
        <f t="shared" ref="B457:M457" si="724">ROUND((B406/B$410)*100,5)</f>
        <v>4.16988</v>
      </c>
      <c r="C457" s="31">
        <f t="shared" si="724"/>
        <v>4.2810300000000003</v>
      </c>
      <c r="D457" s="31">
        <f t="shared" si="724"/>
        <v>4.3532700000000002</v>
      </c>
      <c r="E457" s="31">
        <f t="shared" si="724"/>
        <v>4.6508599999999998</v>
      </c>
      <c r="F457" s="31">
        <f t="shared" si="724"/>
        <v>4.7674500000000002</v>
      </c>
      <c r="G457" s="31">
        <f t="shared" ref="G457:I457" si="725">ROUND((G406/G$410)*100,5)</f>
        <v>4.8321699999999996</v>
      </c>
      <c r="H457" s="31">
        <f t="shared" si="725"/>
        <v>4.7851600000000003</v>
      </c>
      <c r="I457" s="31">
        <f t="shared" si="725"/>
        <v>4.7221200000000003</v>
      </c>
      <c r="J457" s="31">
        <f t="shared" si="724"/>
        <v>4.65665</v>
      </c>
      <c r="K457" s="31">
        <f t="shared" si="724"/>
        <v>4.8394899999999996</v>
      </c>
      <c r="L457" s="31">
        <f t="shared" si="724"/>
        <v>4.7402699999999998</v>
      </c>
      <c r="M457" s="31">
        <f t="shared" si="724"/>
        <v>4.54068</v>
      </c>
      <c r="N457" s="31">
        <f t="shared" si="695"/>
        <v>4.5916100000000002</v>
      </c>
      <c r="O457" s="31">
        <f t="shared" si="695"/>
        <v>4.7953799999999998</v>
      </c>
      <c r="P457" s="31">
        <f t="shared" ref="P457:Q457" si="726">ROUND((P406/P$410)*100,5)</f>
        <v>4.7499000000000002</v>
      </c>
      <c r="Q457" s="31">
        <f t="shared" si="726"/>
        <v>4.7037000000000004</v>
      </c>
    </row>
    <row r="458" spans="1:17" ht="12" customHeight="1" x14ac:dyDescent="0.2">
      <c r="A458" s="52" t="s">
        <v>52</v>
      </c>
      <c r="B458" s="31">
        <f t="shared" ref="B458:M458" si="727">ROUND((B407/B$410)*100,5)</f>
        <v>5.0827200000000001</v>
      </c>
      <c r="C458" s="31">
        <f t="shared" si="727"/>
        <v>5.0731400000000004</v>
      </c>
      <c r="D458" s="31">
        <f t="shared" si="727"/>
        <v>4.9635600000000002</v>
      </c>
      <c r="E458" s="31">
        <f t="shared" si="727"/>
        <v>5.0077400000000001</v>
      </c>
      <c r="F458" s="31">
        <f t="shared" si="727"/>
        <v>5.0573499999999996</v>
      </c>
      <c r="G458" s="31">
        <f t="shared" ref="G458:I458" si="728">ROUND((G407/G$410)*100,5)</f>
        <v>5.3842600000000003</v>
      </c>
      <c r="H458" s="31">
        <f t="shared" si="728"/>
        <v>5.5454100000000004</v>
      </c>
      <c r="I458" s="31">
        <f t="shared" si="728"/>
        <v>5.6269799999999996</v>
      </c>
      <c r="J458" s="31">
        <f t="shared" si="727"/>
        <v>5.4678899999999997</v>
      </c>
      <c r="K458" s="31">
        <f t="shared" si="727"/>
        <v>5.5205900000000003</v>
      </c>
      <c r="L458" s="31">
        <f t="shared" si="727"/>
        <v>5.3516000000000004</v>
      </c>
      <c r="M458" s="31">
        <f t="shared" si="727"/>
        <v>5.3012800000000002</v>
      </c>
      <c r="N458" s="31">
        <f t="shared" si="695"/>
        <v>5.2800399999999996</v>
      </c>
      <c r="O458" s="31">
        <f t="shared" si="695"/>
        <v>5.39255</v>
      </c>
      <c r="P458" s="31">
        <f t="shared" ref="P458:Q458" si="729">ROUND((P407/P$410)*100,5)</f>
        <v>5.5708200000000003</v>
      </c>
      <c r="Q458" s="31">
        <f t="shared" si="729"/>
        <v>5.5918799999999997</v>
      </c>
    </row>
    <row r="459" spans="1:17" ht="12" customHeight="1" x14ac:dyDescent="0.2">
      <c r="A459" s="52" t="s">
        <v>53</v>
      </c>
      <c r="B459" s="31">
        <f t="shared" ref="B459:M459" si="730">ROUND((B408/B$410)*100,5)</f>
        <v>8.6935400000000005</v>
      </c>
      <c r="C459" s="31">
        <f t="shared" si="730"/>
        <v>9.0915099999999995</v>
      </c>
      <c r="D459" s="31">
        <f t="shared" si="730"/>
        <v>10.18952</v>
      </c>
      <c r="E459" s="31">
        <f t="shared" si="730"/>
        <v>10.246650000000001</v>
      </c>
      <c r="F459" s="31">
        <f t="shared" si="730"/>
        <v>10.40639</v>
      </c>
      <c r="G459" s="31">
        <f t="shared" ref="G459:I459" si="731">ROUND((G408/G$410)*100,5)</f>
        <v>10.641970000000001</v>
      </c>
      <c r="H459" s="31">
        <f t="shared" si="731"/>
        <v>11.49788</v>
      </c>
      <c r="I459" s="31">
        <f t="shared" si="731"/>
        <v>11.94802</v>
      </c>
      <c r="J459" s="31">
        <f t="shared" si="730"/>
        <v>12.115690000000001</v>
      </c>
      <c r="K459" s="31">
        <f t="shared" si="730"/>
        <v>11.80575</v>
      </c>
      <c r="L459" s="31">
        <f t="shared" si="730"/>
        <v>11.52664</v>
      </c>
      <c r="M459" s="31">
        <f t="shared" si="730"/>
        <v>11.53375</v>
      </c>
      <c r="N459" s="31">
        <f t="shared" si="695"/>
        <v>11.7041</v>
      </c>
      <c r="O459" s="31">
        <f t="shared" si="695"/>
        <v>11.58211</v>
      </c>
      <c r="P459" s="31">
        <f t="shared" ref="P459:Q459" si="732">ROUND((P408/P$410)*100,5)</f>
        <v>11.7105</v>
      </c>
      <c r="Q459" s="31">
        <f t="shared" si="732"/>
        <v>11.885910000000001</v>
      </c>
    </row>
    <row r="460" spans="1:17" ht="12" customHeight="1" x14ac:dyDescent="0.2">
      <c r="A460" s="52" t="s">
        <v>54</v>
      </c>
      <c r="B460" s="31">
        <f t="shared" ref="B460:M460" si="733">ROUND((B409/B$410)*100,5)</f>
        <v>5.6215099999999998</v>
      </c>
      <c r="C460" s="31">
        <f t="shared" si="733"/>
        <v>5.51999</v>
      </c>
      <c r="D460" s="31">
        <f t="shared" si="733"/>
        <v>5.3326099999999999</v>
      </c>
      <c r="E460" s="31">
        <f t="shared" si="733"/>
        <v>5.2978100000000001</v>
      </c>
      <c r="F460" s="31">
        <f t="shared" si="733"/>
        <v>5.5215399999999999</v>
      </c>
      <c r="G460" s="31">
        <f t="shared" ref="G460:I460" si="734">ROUND((G409/G$410)*100,5)</f>
        <v>5.6410499999999999</v>
      </c>
      <c r="H460" s="31">
        <f t="shared" si="734"/>
        <v>5.6996599999999997</v>
      </c>
      <c r="I460" s="31">
        <f t="shared" si="734"/>
        <v>5.6408699999999996</v>
      </c>
      <c r="J460" s="31">
        <f t="shared" si="733"/>
        <v>5.7408200000000003</v>
      </c>
      <c r="K460" s="31">
        <f t="shared" si="733"/>
        <v>5.9154</v>
      </c>
      <c r="L460" s="31">
        <f t="shared" si="733"/>
        <v>5.8242900000000004</v>
      </c>
      <c r="M460" s="31">
        <f t="shared" si="733"/>
        <v>6.3240999999999996</v>
      </c>
      <c r="N460" s="31">
        <f t="shared" si="695"/>
        <v>5.9365500000000004</v>
      </c>
      <c r="O460" s="31">
        <f t="shared" si="695"/>
        <v>5.9199700000000002</v>
      </c>
      <c r="P460" s="31">
        <f t="shared" ref="P460:Q460" si="735">ROUND((P409/P$410)*100,5)</f>
        <v>5.4319199999999999</v>
      </c>
      <c r="Q460" s="31">
        <f t="shared" si="735"/>
        <v>5.4818499999999997</v>
      </c>
    </row>
    <row r="461" spans="1:17" ht="12" customHeight="1" x14ac:dyDescent="0.2">
      <c r="A461" s="50" t="s">
        <v>55</v>
      </c>
      <c r="B461" s="35">
        <f t="shared" ref="B461:M461" si="736">B410/B$410*100</f>
        <v>100</v>
      </c>
      <c r="C461" s="33">
        <f t="shared" si="736"/>
        <v>100</v>
      </c>
      <c r="D461" s="33">
        <f t="shared" si="736"/>
        <v>100</v>
      </c>
      <c r="E461" s="33">
        <f t="shared" si="736"/>
        <v>100</v>
      </c>
      <c r="F461" s="33">
        <f t="shared" si="736"/>
        <v>100</v>
      </c>
      <c r="G461" s="33">
        <f t="shared" ref="G461:I461" si="737">G410/G$410*100</f>
        <v>100</v>
      </c>
      <c r="H461" s="33">
        <f t="shared" si="737"/>
        <v>100</v>
      </c>
      <c r="I461" s="33">
        <f t="shared" si="737"/>
        <v>100</v>
      </c>
      <c r="J461" s="33">
        <f t="shared" si="736"/>
        <v>100</v>
      </c>
      <c r="K461" s="33">
        <f t="shared" si="736"/>
        <v>100</v>
      </c>
      <c r="L461" s="33">
        <f t="shared" si="736"/>
        <v>100</v>
      </c>
      <c r="M461" s="33">
        <f t="shared" si="736"/>
        <v>100</v>
      </c>
      <c r="N461" s="33">
        <f>N410/N$410*100</f>
        <v>100</v>
      </c>
      <c r="O461" s="33">
        <f>O410/O$410*100</f>
        <v>100</v>
      </c>
      <c r="P461" s="33">
        <f>P410/P$410*100</f>
        <v>100</v>
      </c>
      <c r="Q461" s="33">
        <f>Q410/Q$410*100</f>
        <v>100</v>
      </c>
    </row>
    <row r="462" spans="1:17" ht="12" customHeight="1" x14ac:dyDescent="0.2">
      <c r="A462" s="51" t="s">
        <v>0</v>
      </c>
      <c r="B462" s="35"/>
      <c r="C462" s="33"/>
      <c r="D462" s="33"/>
      <c r="E462" s="33"/>
      <c r="F462" s="33"/>
      <c r="G462" s="33"/>
      <c r="H462" s="33"/>
      <c r="I462" s="33"/>
      <c r="J462" s="33"/>
      <c r="K462" s="33"/>
      <c r="L462" s="33"/>
      <c r="M462" s="33"/>
      <c r="N462" s="33"/>
      <c r="O462" s="33"/>
      <c r="P462" s="33"/>
      <c r="Q462" s="33"/>
    </row>
    <row r="463" spans="1:17" ht="12" customHeight="1" x14ac:dyDescent="0.2">
      <c r="A463" s="53" t="s">
        <v>36</v>
      </c>
      <c r="B463" s="31">
        <f>ROUND((B412/B$410)*100,5)</f>
        <v>10.361000000000001</v>
      </c>
      <c r="C463" s="31">
        <f t="shared" ref="C463:F463" si="738">ROUND((C412/C$410)*100,5)</f>
        <v>10.27183</v>
      </c>
      <c r="D463" s="31">
        <f t="shared" si="738"/>
        <v>10.20729</v>
      </c>
      <c r="E463" s="31">
        <f t="shared" si="738"/>
        <v>9.9917400000000001</v>
      </c>
      <c r="F463" s="31">
        <f t="shared" si="738"/>
        <v>9.5349000000000004</v>
      </c>
      <c r="G463" s="31">
        <f t="shared" ref="G463:I463" si="739">ROUND((G412/G$410)*100,5)</f>
        <v>9.3341899999999995</v>
      </c>
      <c r="H463" s="31">
        <f t="shared" si="739"/>
        <v>9.3558299999999992</v>
      </c>
      <c r="I463" s="31">
        <f t="shared" si="739"/>
        <v>9.4043299999999999</v>
      </c>
      <c r="J463" s="31">
        <f t="shared" ref="J463:M463" si="740">ROUND((J412/J$410)*100,5)</f>
        <v>9.3166600000000006</v>
      </c>
      <c r="K463" s="31">
        <f t="shared" si="740"/>
        <v>9.4970199999999991</v>
      </c>
      <c r="L463" s="31">
        <f t="shared" si="740"/>
        <v>9.6091499999999996</v>
      </c>
      <c r="M463" s="31">
        <f t="shared" si="740"/>
        <v>9.7937799999999999</v>
      </c>
      <c r="N463" s="31">
        <f t="shared" ref="N463:P464" si="741">ROUND((N412/N$410)*100,5)</f>
        <v>9.4464500000000005</v>
      </c>
      <c r="O463" s="31">
        <f t="shared" si="741"/>
        <v>8.5609900000000003</v>
      </c>
      <c r="P463" s="31">
        <f t="shared" si="741"/>
        <v>8.4580599999999997</v>
      </c>
      <c r="Q463" s="31">
        <f t="shared" ref="Q463" si="742">ROUND((Q412/Q$410)*100,5)</f>
        <v>8.4020700000000001</v>
      </c>
    </row>
    <row r="464" spans="1:17" ht="12" customHeight="1" x14ac:dyDescent="0.2">
      <c r="A464" s="53" t="s">
        <v>40</v>
      </c>
      <c r="B464" s="31">
        <f>ROUND((B413/B$410)*100,5)</f>
        <v>89.638999999999996</v>
      </c>
      <c r="C464" s="31">
        <f t="shared" ref="C464:F464" si="743">ROUND((C413/C$410)*100,5)</f>
        <v>89.728170000000006</v>
      </c>
      <c r="D464" s="31">
        <f t="shared" si="743"/>
        <v>89.79271</v>
      </c>
      <c r="E464" s="31">
        <f t="shared" si="743"/>
        <v>90.008260000000007</v>
      </c>
      <c r="F464" s="31">
        <f t="shared" si="743"/>
        <v>90.465100000000007</v>
      </c>
      <c r="G464" s="31">
        <f t="shared" ref="G464:I464" si="744">ROUND((G413/G$410)*100,5)</f>
        <v>90.665809999999993</v>
      </c>
      <c r="H464" s="31">
        <f t="shared" si="744"/>
        <v>90.644170000000003</v>
      </c>
      <c r="I464" s="31">
        <f t="shared" si="744"/>
        <v>90.595669999999998</v>
      </c>
      <c r="J464" s="31">
        <f t="shared" ref="J464:M464" si="745">ROUND((J413/J$410)*100,5)</f>
        <v>90.683340000000001</v>
      </c>
      <c r="K464" s="31">
        <f t="shared" si="745"/>
        <v>90.502979999999994</v>
      </c>
      <c r="L464" s="31">
        <f t="shared" si="745"/>
        <v>90.39085</v>
      </c>
      <c r="M464" s="31">
        <f t="shared" si="745"/>
        <v>90.206220000000002</v>
      </c>
      <c r="N464" s="31">
        <f t="shared" si="741"/>
        <v>90.553550000000001</v>
      </c>
      <c r="O464" s="31">
        <f t="shared" si="741"/>
        <v>91.439009999999996</v>
      </c>
      <c r="P464" s="31">
        <f t="shared" si="741"/>
        <v>91.541939999999997</v>
      </c>
      <c r="Q464" s="31">
        <f t="shared" ref="Q464" si="746">ROUND((Q413/Q$410)*100,5)</f>
        <v>91.597930000000005</v>
      </c>
    </row>
    <row r="465" spans="1:17" ht="12" customHeight="1" x14ac:dyDescent="0.2">
      <c r="A465" s="23"/>
      <c r="B465" s="21"/>
      <c r="C465" s="21"/>
      <c r="D465" s="21"/>
      <c r="E465" s="21"/>
      <c r="F465" s="21"/>
      <c r="G465" s="21"/>
      <c r="H465" s="21"/>
      <c r="I465" s="21"/>
    </row>
    <row r="466" spans="1:17" ht="12" customHeight="1" x14ac:dyDescent="0.2">
      <c r="A466" s="17"/>
      <c r="B466" s="182" t="s">
        <v>59</v>
      </c>
      <c r="C466" s="182"/>
      <c r="D466" s="182"/>
      <c r="E466" s="182"/>
      <c r="F466" s="182"/>
      <c r="G466" s="182"/>
      <c r="H466" s="182"/>
      <c r="I466" s="182"/>
      <c r="J466" s="182"/>
      <c r="K466" s="182"/>
      <c r="L466" s="182"/>
      <c r="M466" s="182"/>
      <c r="N466" s="182"/>
      <c r="O466" s="182"/>
      <c r="P466" s="182"/>
      <c r="Q466" s="182"/>
    </row>
    <row r="467" spans="1:17" ht="12" customHeight="1" x14ac:dyDescent="0.2">
      <c r="A467" s="52" t="s">
        <v>37</v>
      </c>
      <c r="B467" s="31">
        <f t="shared" ref="B467:O467" si="747">ROUND((B391/B8)*100,5)</f>
        <v>14.60674</v>
      </c>
      <c r="C467" s="31">
        <f t="shared" si="747"/>
        <v>15.09887</v>
      </c>
      <c r="D467" s="31">
        <f t="shared" si="747"/>
        <v>15.21576</v>
      </c>
      <c r="E467" s="31">
        <f t="shared" si="747"/>
        <v>14.63635</v>
      </c>
      <c r="F467" s="31">
        <f t="shared" si="747"/>
        <v>14.01177</v>
      </c>
      <c r="G467" s="31">
        <f t="shared" si="747"/>
        <v>14.047169999999999</v>
      </c>
      <c r="H467" s="31">
        <f t="shared" si="747"/>
        <v>13.97644</v>
      </c>
      <c r="I467" s="31">
        <f t="shared" si="747"/>
        <v>14.44929</v>
      </c>
      <c r="J467" s="31">
        <f t="shared" si="747"/>
        <v>14.525449999999999</v>
      </c>
      <c r="K467" s="31">
        <f t="shared" si="747"/>
        <v>14.09385</v>
      </c>
      <c r="L467" s="31">
        <f t="shared" si="747"/>
        <v>13.739470000000001</v>
      </c>
      <c r="M467" s="31">
        <f t="shared" si="747"/>
        <v>14.214980000000001</v>
      </c>
      <c r="N467" s="31">
        <f t="shared" si="747"/>
        <v>14.203609999999999</v>
      </c>
      <c r="O467" s="31">
        <f t="shared" si="747"/>
        <v>14.551539999999999</v>
      </c>
      <c r="P467" s="31">
        <f t="shared" ref="P467:Q467" si="748">ROUND((P391/P8)*100,5)</f>
        <v>14.975350000000001</v>
      </c>
      <c r="Q467" s="31">
        <f t="shared" si="748"/>
        <v>13.900829999999999</v>
      </c>
    </row>
    <row r="468" spans="1:17" ht="12" customHeight="1" x14ac:dyDescent="0.2">
      <c r="A468" s="52" t="s">
        <v>38</v>
      </c>
      <c r="B468" s="31">
        <f t="shared" ref="B468:O468" si="749">ROUND((B392/B9)*100,5)</f>
        <v>5.75692</v>
      </c>
      <c r="C468" s="31">
        <f t="shared" si="749"/>
        <v>5.3461100000000004</v>
      </c>
      <c r="D468" s="31">
        <f t="shared" si="749"/>
        <v>5.2355200000000002</v>
      </c>
      <c r="E468" s="31">
        <f t="shared" si="749"/>
        <v>4.8303000000000003</v>
      </c>
      <c r="F468" s="31">
        <f t="shared" si="749"/>
        <v>4.1030699999999998</v>
      </c>
      <c r="G468" s="31">
        <f t="shared" si="749"/>
        <v>3.8972699999999998</v>
      </c>
      <c r="H468" s="31">
        <f t="shared" si="749"/>
        <v>4.0022599999999997</v>
      </c>
      <c r="I468" s="31">
        <f t="shared" si="749"/>
        <v>4.1610300000000002</v>
      </c>
      <c r="J468" s="31">
        <f t="shared" si="749"/>
        <v>3.9888300000000001</v>
      </c>
      <c r="K468" s="31">
        <f t="shared" si="749"/>
        <v>3.4437600000000002</v>
      </c>
      <c r="L468" s="31">
        <f t="shared" si="749"/>
        <v>3.56094</v>
      </c>
      <c r="M468" s="31">
        <f t="shared" si="749"/>
        <v>3.6467000000000001</v>
      </c>
      <c r="N468" s="31">
        <f t="shared" si="749"/>
        <v>3.5853700000000002</v>
      </c>
      <c r="O468" s="31">
        <f t="shared" si="749"/>
        <v>3.5206200000000001</v>
      </c>
      <c r="P468" s="31">
        <f t="shared" ref="P468:Q468" si="750">ROUND((P392/P9)*100,5)</f>
        <v>3.4828999999999999</v>
      </c>
      <c r="Q468" s="31">
        <f t="shared" si="750"/>
        <v>3.4142199999999998</v>
      </c>
    </row>
    <row r="469" spans="1:17" ht="12" customHeight="1" x14ac:dyDescent="0.2">
      <c r="A469" s="52" t="s">
        <v>39</v>
      </c>
      <c r="B469" s="31">
        <f t="shared" ref="B469:O469" si="751">ROUND((B393/B10)*100,5)</f>
        <v>2.0840200000000002</v>
      </c>
      <c r="C469" s="31">
        <f t="shared" si="751"/>
        <v>2.06338</v>
      </c>
      <c r="D469" s="31">
        <f t="shared" si="751"/>
        <v>1.97492</v>
      </c>
      <c r="E469" s="31">
        <f t="shared" si="751"/>
        <v>1.9039999999999999</v>
      </c>
      <c r="F469" s="31">
        <f t="shared" si="751"/>
        <v>1.6971700000000001</v>
      </c>
      <c r="G469" s="31">
        <f t="shared" si="751"/>
        <v>1.6687000000000001</v>
      </c>
      <c r="H469" s="31">
        <f t="shared" si="751"/>
        <v>1.67456</v>
      </c>
      <c r="I469" s="31">
        <f t="shared" si="751"/>
        <v>2.0122300000000002</v>
      </c>
      <c r="J469" s="31">
        <f t="shared" si="751"/>
        <v>2.4536500000000001</v>
      </c>
      <c r="K469" s="31">
        <f t="shared" si="751"/>
        <v>4.3771399999999998</v>
      </c>
      <c r="L469" s="31">
        <f t="shared" si="751"/>
        <v>4.9098600000000001</v>
      </c>
      <c r="M469" s="31">
        <f t="shared" si="751"/>
        <v>6.8247600000000004</v>
      </c>
      <c r="N469" s="31">
        <f t="shared" si="751"/>
        <v>6.29955</v>
      </c>
      <c r="O469" s="31">
        <f t="shared" si="751"/>
        <v>3.3186200000000001</v>
      </c>
      <c r="P469" s="31">
        <f t="shared" ref="P469:Q469" si="752">ROUND((P393/P10)*100,5)</f>
        <v>2.4297300000000002</v>
      </c>
      <c r="Q469" s="31">
        <f t="shared" si="752"/>
        <v>2.9679099999999998</v>
      </c>
    </row>
    <row r="470" spans="1:17" ht="12" customHeight="1" x14ac:dyDescent="0.2">
      <c r="A470" s="52" t="s">
        <v>34</v>
      </c>
      <c r="B470" s="31">
        <f t="shared" ref="B470:O470" si="753">ROUND((B394/B11)*100,5)</f>
        <v>2.3767</v>
      </c>
      <c r="C470" s="31">
        <f t="shared" si="753"/>
        <v>2.3185699999999998</v>
      </c>
      <c r="D470" s="31">
        <f t="shared" si="753"/>
        <v>2.2780800000000001</v>
      </c>
      <c r="E470" s="31">
        <f t="shared" si="753"/>
        <v>2.0399500000000002</v>
      </c>
      <c r="F470" s="31">
        <f t="shared" si="753"/>
        <v>1.88035</v>
      </c>
      <c r="G470" s="31">
        <f t="shared" si="753"/>
        <v>1.84402</v>
      </c>
      <c r="H470" s="31">
        <f t="shared" si="753"/>
        <v>1.78525</v>
      </c>
      <c r="I470" s="31">
        <f t="shared" si="753"/>
        <v>1.80619</v>
      </c>
      <c r="J470" s="31">
        <f t="shared" si="753"/>
        <v>1.7906200000000001</v>
      </c>
      <c r="K470" s="31">
        <f t="shared" si="753"/>
        <v>1.7630300000000001</v>
      </c>
      <c r="L470" s="31">
        <f t="shared" si="753"/>
        <v>1.66754</v>
      </c>
      <c r="M470" s="31">
        <f t="shared" si="753"/>
        <v>1.68987</v>
      </c>
      <c r="N470" s="31">
        <f t="shared" si="753"/>
        <v>1.76342</v>
      </c>
      <c r="O470" s="31">
        <f t="shared" si="753"/>
        <v>1.8033399999999999</v>
      </c>
      <c r="P470" s="31">
        <f t="shared" ref="P470:Q470" si="754">ROUND((P394/P11)*100,5)</f>
        <v>2.0069300000000001</v>
      </c>
      <c r="Q470" s="31">
        <f t="shared" si="754"/>
        <v>1.96899</v>
      </c>
    </row>
    <row r="471" spans="1:17" ht="12" customHeight="1" x14ac:dyDescent="0.2">
      <c r="A471" s="29"/>
      <c r="B471" s="31"/>
      <c r="C471" s="31"/>
      <c r="D471" s="31"/>
      <c r="E471" s="31"/>
      <c r="F471" s="31"/>
      <c r="G471" s="31"/>
      <c r="H471" s="31"/>
      <c r="I471" s="31"/>
      <c r="J471" s="31"/>
      <c r="K471" s="31"/>
      <c r="L471" s="31"/>
      <c r="M471" s="31"/>
      <c r="N471" s="31"/>
      <c r="O471" s="31"/>
      <c r="P471" s="31"/>
      <c r="Q471" s="31"/>
    </row>
    <row r="472" spans="1:17" ht="12" customHeight="1" x14ac:dyDescent="0.2">
      <c r="A472" s="52" t="s">
        <v>41</v>
      </c>
      <c r="B472" s="31">
        <f t="shared" ref="B472:O472" si="755">ROUND((B396/B13)*100,5)</f>
        <v>9.8612300000000008</v>
      </c>
      <c r="C472" s="31">
        <f t="shared" si="755"/>
        <v>9.26708</v>
      </c>
      <c r="D472" s="31">
        <f t="shared" si="755"/>
        <v>9.1526099999999992</v>
      </c>
      <c r="E472" s="31">
        <f t="shared" si="755"/>
        <v>8.7616800000000001</v>
      </c>
      <c r="F472" s="31">
        <f t="shared" si="755"/>
        <v>8.5378799999999995</v>
      </c>
      <c r="G472" s="31">
        <f t="shared" si="755"/>
        <v>8.3745399999999997</v>
      </c>
      <c r="H472" s="31">
        <f t="shared" si="755"/>
        <v>8.6985299999999999</v>
      </c>
      <c r="I472" s="31">
        <f t="shared" si="755"/>
        <v>9.0426599999999997</v>
      </c>
      <c r="J472" s="31">
        <f t="shared" si="755"/>
        <v>9.0386799999999994</v>
      </c>
      <c r="K472" s="31">
        <f t="shared" si="755"/>
        <v>9.0716400000000004</v>
      </c>
      <c r="L472" s="31">
        <f t="shared" si="755"/>
        <v>8.9962999999999997</v>
      </c>
      <c r="M472" s="31">
        <f t="shared" si="755"/>
        <v>9.2472100000000008</v>
      </c>
      <c r="N472" s="31">
        <f t="shared" si="755"/>
        <v>9.0673100000000009</v>
      </c>
      <c r="O472" s="31">
        <f t="shared" si="755"/>
        <v>9.3031900000000007</v>
      </c>
      <c r="P472" s="31">
        <f t="shared" ref="P472:Q472" si="756">ROUND((P396/P13)*100,5)</f>
        <v>9.0609999999999999</v>
      </c>
      <c r="Q472" s="31">
        <f t="shared" si="756"/>
        <v>8.8586100000000005</v>
      </c>
    </row>
    <row r="473" spans="1:17" ht="12" customHeight="1" x14ac:dyDescent="0.2">
      <c r="A473" s="52" t="s">
        <v>42</v>
      </c>
      <c r="B473" s="31">
        <f t="shared" ref="B473:O473" si="757">ROUND((B397/B14)*100,5)</f>
        <v>11.80396</v>
      </c>
      <c r="C473" s="31">
        <f t="shared" si="757"/>
        <v>12.23315</v>
      </c>
      <c r="D473" s="31">
        <f t="shared" si="757"/>
        <v>11.822889999999999</v>
      </c>
      <c r="E473" s="31">
        <f t="shared" si="757"/>
        <v>11.280989999999999</v>
      </c>
      <c r="F473" s="31">
        <f t="shared" si="757"/>
        <v>10.76299</v>
      </c>
      <c r="G473" s="31">
        <f t="shared" si="757"/>
        <v>9.8932000000000002</v>
      </c>
      <c r="H473" s="31">
        <f t="shared" si="757"/>
        <v>9.5566700000000004</v>
      </c>
      <c r="I473" s="31">
        <f t="shared" si="757"/>
        <v>9.8771599999999999</v>
      </c>
      <c r="J473" s="31">
        <f t="shared" si="757"/>
        <v>9.8950099999999992</v>
      </c>
      <c r="K473" s="31">
        <f t="shared" si="757"/>
        <v>10.01975</v>
      </c>
      <c r="L473" s="31">
        <f t="shared" si="757"/>
        <v>10.10233</v>
      </c>
      <c r="M473" s="31">
        <f t="shared" si="757"/>
        <v>10.82544</v>
      </c>
      <c r="N473" s="31">
        <f t="shared" si="757"/>
        <v>10.92306</v>
      </c>
      <c r="O473" s="31">
        <f t="shared" si="757"/>
        <v>10.56677</v>
      </c>
      <c r="P473" s="31">
        <f t="shared" ref="P473:Q473" si="758">ROUND((P397/P14)*100,5)</f>
        <v>10.75074</v>
      </c>
      <c r="Q473" s="31">
        <f t="shared" si="758"/>
        <v>10.302680000000001</v>
      </c>
    </row>
    <row r="474" spans="1:17" ht="12" customHeight="1" x14ac:dyDescent="0.2">
      <c r="A474" s="52" t="s">
        <v>43</v>
      </c>
      <c r="B474" s="31">
        <f t="shared" ref="B474:O474" si="759">ROUND((B398/B15)*100,5)</f>
        <v>15.478569999999999</v>
      </c>
      <c r="C474" s="31">
        <f t="shared" si="759"/>
        <v>16.698740000000001</v>
      </c>
      <c r="D474" s="31">
        <f t="shared" si="759"/>
        <v>16.671669999999999</v>
      </c>
      <c r="E474" s="31">
        <f t="shared" si="759"/>
        <v>16.626650000000001</v>
      </c>
      <c r="F474" s="31">
        <f t="shared" si="759"/>
        <v>16.92362</v>
      </c>
      <c r="G474" s="31">
        <f t="shared" si="759"/>
        <v>16.44848</v>
      </c>
      <c r="H474" s="31">
        <f t="shared" si="759"/>
        <v>16.386849999999999</v>
      </c>
      <c r="I474" s="31">
        <f t="shared" si="759"/>
        <v>17.22776</v>
      </c>
      <c r="J474" s="31">
        <f t="shared" si="759"/>
        <v>17.7807</v>
      </c>
      <c r="K474" s="31">
        <f t="shared" si="759"/>
        <v>17.214269999999999</v>
      </c>
      <c r="L474" s="31">
        <f t="shared" si="759"/>
        <v>17.130680000000002</v>
      </c>
      <c r="M474" s="31">
        <f t="shared" si="759"/>
        <v>17.940919999999998</v>
      </c>
      <c r="N474" s="31">
        <f t="shared" si="759"/>
        <v>18.209879999999998</v>
      </c>
      <c r="O474" s="31">
        <f t="shared" si="759"/>
        <v>18.270109999999999</v>
      </c>
      <c r="P474" s="31">
        <f t="shared" ref="P474:Q474" si="760">ROUND((P398/P15)*100,5)</f>
        <v>17.99352</v>
      </c>
      <c r="Q474" s="31">
        <f t="shared" si="760"/>
        <v>17.508379999999999</v>
      </c>
    </row>
    <row r="475" spans="1:17" ht="12" customHeight="1" x14ac:dyDescent="0.2">
      <c r="A475" s="52" t="s">
        <v>44</v>
      </c>
      <c r="B475" s="31">
        <f t="shared" ref="B475:O475" si="761">ROUND((B399/B16)*100,5)</f>
        <v>14.88185</v>
      </c>
      <c r="C475" s="31">
        <f t="shared" si="761"/>
        <v>15.12959</v>
      </c>
      <c r="D475" s="31">
        <f t="shared" si="761"/>
        <v>14.82277</v>
      </c>
      <c r="E475" s="31">
        <f t="shared" si="761"/>
        <v>14.07165</v>
      </c>
      <c r="F475" s="31">
        <f t="shared" si="761"/>
        <v>13.51488</v>
      </c>
      <c r="G475" s="31">
        <f t="shared" si="761"/>
        <v>14.114240000000001</v>
      </c>
      <c r="H475" s="31">
        <f t="shared" si="761"/>
        <v>14.32921</v>
      </c>
      <c r="I475" s="31">
        <f t="shared" si="761"/>
        <v>15.24898</v>
      </c>
      <c r="J475" s="31">
        <f t="shared" si="761"/>
        <v>15.856170000000001</v>
      </c>
      <c r="K475" s="31">
        <f t="shared" si="761"/>
        <v>14.84304</v>
      </c>
      <c r="L475" s="31">
        <f t="shared" si="761"/>
        <v>14.870570000000001</v>
      </c>
      <c r="M475" s="31">
        <f t="shared" si="761"/>
        <v>15.608639999999999</v>
      </c>
      <c r="N475" s="31">
        <f t="shared" si="761"/>
        <v>15.596579999999999</v>
      </c>
      <c r="O475" s="31">
        <f t="shared" si="761"/>
        <v>16.10031</v>
      </c>
      <c r="P475" s="31">
        <f t="shared" ref="P475:Q475" si="762">ROUND((P399/P16)*100,5)</f>
        <v>15.74663</v>
      </c>
      <c r="Q475" s="31">
        <f t="shared" si="762"/>
        <v>16.698049999999999</v>
      </c>
    </row>
    <row r="476" spans="1:17" ht="12" customHeight="1" x14ac:dyDescent="0.2">
      <c r="A476" s="52" t="s">
        <v>45</v>
      </c>
      <c r="B476" s="31">
        <f t="shared" ref="B476:O476" si="763">ROUND((B400/B17)*100,5)</f>
        <v>8.3332200000000007</v>
      </c>
      <c r="C476" s="31">
        <f t="shared" si="763"/>
        <v>8.6008999999999993</v>
      </c>
      <c r="D476" s="31">
        <f t="shared" si="763"/>
        <v>8.3831199999999999</v>
      </c>
      <c r="E476" s="31">
        <f t="shared" si="763"/>
        <v>7.8559299999999999</v>
      </c>
      <c r="F476" s="31">
        <f t="shared" si="763"/>
        <v>7.7251099999999999</v>
      </c>
      <c r="G476" s="31">
        <f t="shared" si="763"/>
        <v>7.50502</v>
      </c>
      <c r="H476" s="31">
        <f t="shared" si="763"/>
        <v>7.5671799999999996</v>
      </c>
      <c r="I476" s="31">
        <f t="shared" si="763"/>
        <v>8.1360100000000006</v>
      </c>
      <c r="J476" s="31">
        <f t="shared" si="763"/>
        <v>8.1002500000000008</v>
      </c>
      <c r="K476" s="31">
        <f t="shared" si="763"/>
        <v>7.8651999999999997</v>
      </c>
      <c r="L476" s="31">
        <f t="shared" si="763"/>
        <v>7.6320300000000003</v>
      </c>
      <c r="M476" s="31">
        <f t="shared" si="763"/>
        <v>7.6995399999999998</v>
      </c>
      <c r="N476" s="31">
        <f t="shared" si="763"/>
        <v>7.95242</v>
      </c>
      <c r="O476" s="31">
        <f t="shared" si="763"/>
        <v>7.9329700000000001</v>
      </c>
      <c r="P476" s="31">
        <f t="shared" ref="P476:Q476" si="764">ROUND((P400/P17)*100,5)</f>
        <v>8.1977899999999995</v>
      </c>
      <c r="Q476" s="31">
        <f t="shared" si="764"/>
        <v>8.2155900000000006</v>
      </c>
    </row>
    <row r="477" spans="1:17" ht="12" customHeight="1" x14ac:dyDescent="0.2">
      <c r="A477" s="52" t="s">
        <v>46</v>
      </c>
      <c r="B477" s="31">
        <f t="shared" ref="B477:O477" si="765">ROUND((B401/B18)*100,5)</f>
        <v>18.327909999999999</v>
      </c>
      <c r="C477" s="31">
        <f t="shared" si="765"/>
        <v>17.97514</v>
      </c>
      <c r="D477" s="31">
        <f t="shared" si="765"/>
        <v>17.362839999999998</v>
      </c>
      <c r="E477" s="31">
        <f t="shared" si="765"/>
        <v>16.935780000000001</v>
      </c>
      <c r="F477" s="31">
        <f t="shared" si="765"/>
        <v>16.074280000000002</v>
      </c>
      <c r="G477" s="31">
        <f t="shared" si="765"/>
        <v>15.702629999999999</v>
      </c>
      <c r="H477" s="31">
        <f t="shared" si="765"/>
        <v>14.67381</v>
      </c>
      <c r="I477" s="31">
        <f t="shared" si="765"/>
        <v>14.229380000000001</v>
      </c>
      <c r="J477" s="31">
        <f t="shared" si="765"/>
        <v>14.724600000000001</v>
      </c>
      <c r="K477" s="31">
        <f t="shared" si="765"/>
        <v>14.44492</v>
      </c>
      <c r="L477" s="31">
        <f t="shared" si="765"/>
        <v>14.802479999999999</v>
      </c>
      <c r="M477" s="31">
        <f t="shared" si="765"/>
        <v>15.62965</v>
      </c>
      <c r="N477" s="31">
        <f t="shared" si="765"/>
        <v>15.928879999999999</v>
      </c>
      <c r="O477" s="31">
        <f t="shared" si="765"/>
        <v>15.892379999999999</v>
      </c>
      <c r="P477" s="31">
        <f t="shared" ref="P477:Q477" si="766">ROUND((P401/P18)*100,5)</f>
        <v>16.406939999999999</v>
      </c>
      <c r="Q477" s="31">
        <f t="shared" si="766"/>
        <v>15.80686</v>
      </c>
    </row>
    <row r="478" spans="1:17" ht="12" customHeight="1" x14ac:dyDescent="0.2">
      <c r="A478" s="52" t="s">
        <v>47</v>
      </c>
      <c r="B478" s="31">
        <f t="shared" ref="B478:O478" si="767">ROUND((B402/B19)*100,5)</f>
        <v>15.140560000000001</v>
      </c>
      <c r="C478" s="31">
        <f t="shared" si="767"/>
        <v>15.164020000000001</v>
      </c>
      <c r="D478" s="31">
        <f t="shared" si="767"/>
        <v>15.21454</v>
      </c>
      <c r="E478" s="31">
        <f t="shared" si="767"/>
        <v>15.379530000000001</v>
      </c>
      <c r="F478" s="31">
        <f t="shared" si="767"/>
        <v>15.10332</v>
      </c>
      <c r="G478" s="31">
        <f t="shared" si="767"/>
        <v>15.368320000000001</v>
      </c>
      <c r="H478" s="31">
        <f t="shared" si="767"/>
        <v>15.26329</v>
      </c>
      <c r="I478" s="31">
        <f t="shared" si="767"/>
        <v>15.92948</v>
      </c>
      <c r="J478" s="31">
        <f t="shared" si="767"/>
        <v>16.278009999999998</v>
      </c>
      <c r="K478" s="31">
        <f t="shared" si="767"/>
        <v>16.814050000000002</v>
      </c>
      <c r="L478" s="31">
        <f t="shared" si="767"/>
        <v>16.75393</v>
      </c>
      <c r="M478" s="31">
        <f t="shared" si="767"/>
        <v>17.08539</v>
      </c>
      <c r="N478" s="31">
        <f t="shared" si="767"/>
        <v>16.978079999999999</v>
      </c>
      <c r="O478" s="31">
        <f t="shared" si="767"/>
        <v>16.540700000000001</v>
      </c>
      <c r="P478" s="31">
        <f t="shared" ref="P478:Q478" si="768">ROUND((P402/P19)*100,5)</f>
        <v>16.644189999999998</v>
      </c>
      <c r="Q478" s="31">
        <f t="shared" si="768"/>
        <v>16.263750000000002</v>
      </c>
    </row>
    <row r="479" spans="1:17" ht="12" customHeight="1" x14ac:dyDescent="0.2">
      <c r="A479" s="52" t="s">
        <v>48</v>
      </c>
      <c r="B479" s="31">
        <f t="shared" ref="B479:O479" si="769">ROUND((B403/B20)*100,5)</f>
        <v>13.969720000000001</v>
      </c>
      <c r="C479" s="31">
        <f t="shared" si="769"/>
        <v>13.80171</v>
      </c>
      <c r="D479" s="31">
        <f t="shared" si="769"/>
        <v>13.74887</v>
      </c>
      <c r="E479" s="31">
        <f t="shared" si="769"/>
        <v>13.502789999999999</v>
      </c>
      <c r="F479" s="31">
        <f t="shared" si="769"/>
        <v>12.80838</v>
      </c>
      <c r="G479" s="31">
        <f t="shared" si="769"/>
        <v>12.49982</v>
      </c>
      <c r="H479" s="31">
        <f t="shared" si="769"/>
        <v>12.148479999999999</v>
      </c>
      <c r="I479" s="31">
        <f t="shared" si="769"/>
        <v>12.222479999999999</v>
      </c>
      <c r="J479" s="31">
        <f t="shared" si="769"/>
        <v>12.49222</v>
      </c>
      <c r="K479" s="31">
        <f t="shared" si="769"/>
        <v>12.49461</v>
      </c>
      <c r="L479" s="31">
        <f t="shared" si="769"/>
        <v>12.642799999999999</v>
      </c>
      <c r="M479" s="31">
        <f t="shared" si="769"/>
        <v>12.979240000000001</v>
      </c>
      <c r="N479" s="31">
        <f t="shared" si="769"/>
        <v>13.2563</v>
      </c>
      <c r="O479" s="31">
        <f t="shared" si="769"/>
        <v>13.33567</v>
      </c>
      <c r="P479" s="31">
        <f t="shared" ref="P479:Q479" si="770">ROUND((P403/P20)*100,5)</f>
        <v>13.525320000000001</v>
      </c>
      <c r="Q479" s="31">
        <f t="shared" si="770"/>
        <v>13.47541</v>
      </c>
    </row>
    <row r="480" spans="1:17" ht="12" customHeight="1" x14ac:dyDescent="0.2">
      <c r="A480" s="52" t="s">
        <v>49</v>
      </c>
      <c r="B480" s="31">
        <f t="shared" ref="B480:O480" si="771">ROUND((B404/B21)*100,5)</f>
        <v>11.50863</v>
      </c>
      <c r="C480" s="31">
        <f t="shared" si="771"/>
        <v>12.022489999999999</v>
      </c>
      <c r="D480" s="31">
        <f t="shared" si="771"/>
        <v>12.047190000000001</v>
      </c>
      <c r="E480" s="31">
        <f t="shared" si="771"/>
        <v>12.20377</v>
      </c>
      <c r="F480" s="31">
        <f t="shared" si="771"/>
        <v>12.156499999999999</v>
      </c>
      <c r="G480" s="31">
        <f t="shared" si="771"/>
        <v>12.325530000000001</v>
      </c>
      <c r="H480" s="31">
        <f t="shared" si="771"/>
        <v>12.254530000000001</v>
      </c>
      <c r="I480" s="31">
        <f t="shared" si="771"/>
        <v>12.08985</v>
      </c>
      <c r="J480" s="31">
        <f t="shared" si="771"/>
        <v>12.2142</v>
      </c>
      <c r="K480" s="31">
        <f t="shared" si="771"/>
        <v>11.83488</v>
      </c>
      <c r="L480" s="31">
        <f t="shared" si="771"/>
        <v>12.315630000000001</v>
      </c>
      <c r="M480" s="31">
        <f t="shared" si="771"/>
        <v>12.5708</v>
      </c>
      <c r="N480" s="31">
        <f t="shared" si="771"/>
        <v>13.8781</v>
      </c>
      <c r="O480" s="31">
        <f t="shared" si="771"/>
        <v>14.32878</v>
      </c>
      <c r="P480" s="31">
        <f t="shared" ref="P480:Q480" si="772">ROUND((P404/P21)*100,5)</f>
        <v>14.73437</v>
      </c>
      <c r="Q480" s="31">
        <f t="shared" si="772"/>
        <v>14.58051</v>
      </c>
    </row>
    <row r="481" spans="1:17" ht="12" customHeight="1" x14ac:dyDescent="0.2">
      <c r="A481" s="52" t="s">
        <v>50</v>
      </c>
      <c r="B481" s="31">
        <f t="shared" ref="B481:O481" si="773">ROUND((B405/B22)*100,5)</f>
        <v>11.51961</v>
      </c>
      <c r="C481" s="31">
        <f t="shared" si="773"/>
        <v>11.533899999999999</v>
      </c>
      <c r="D481" s="31">
        <f t="shared" si="773"/>
        <v>11.08417</v>
      </c>
      <c r="E481" s="31">
        <f t="shared" si="773"/>
        <v>10.75118</v>
      </c>
      <c r="F481" s="31">
        <f t="shared" si="773"/>
        <v>10.35346</v>
      </c>
      <c r="G481" s="31">
        <f t="shared" si="773"/>
        <v>9.6925399999999993</v>
      </c>
      <c r="H481" s="31">
        <f t="shared" si="773"/>
        <v>9.3165399999999998</v>
      </c>
      <c r="I481" s="31">
        <f t="shared" si="773"/>
        <v>9.3955500000000001</v>
      </c>
      <c r="J481" s="31">
        <f t="shared" si="773"/>
        <v>9.4928000000000008</v>
      </c>
      <c r="K481" s="31">
        <f t="shared" si="773"/>
        <v>9.4526699999999995</v>
      </c>
      <c r="L481" s="31">
        <f t="shared" si="773"/>
        <v>9.3214500000000005</v>
      </c>
      <c r="M481" s="31">
        <f t="shared" si="773"/>
        <v>10.212730000000001</v>
      </c>
      <c r="N481" s="31">
        <f t="shared" si="773"/>
        <v>10.475899999999999</v>
      </c>
      <c r="O481" s="31">
        <f t="shared" si="773"/>
        <v>10.360060000000001</v>
      </c>
      <c r="P481" s="31">
        <f t="shared" ref="P481:Q481" si="774">ROUND((P405/P22)*100,5)</f>
        <v>9.8200900000000004</v>
      </c>
      <c r="Q481" s="31">
        <f t="shared" si="774"/>
        <v>9.7101000000000006</v>
      </c>
    </row>
    <row r="482" spans="1:17" ht="12" customHeight="1" x14ac:dyDescent="0.2">
      <c r="A482" s="52" t="s">
        <v>51</v>
      </c>
      <c r="B482" s="31">
        <f t="shared" ref="B482:O482" si="775">ROUND((B406/B23)*100,5)</f>
        <v>13.99053</v>
      </c>
      <c r="C482" s="31">
        <f t="shared" si="775"/>
        <v>14.41244</v>
      </c>
      <c r="D482" s="31">
        <f t="shared" si="775"/>
        <v>14.3985</v>
      </c>
      <c r="E482" s="31">
        <f t="shared" si="775"/>
        <v>15.25135</v>
      </c>
      <c r="F482" s="31">
        <f t="shared" si="775"/>
        <v>15.34459</v>
      </c>
      <c r="G482" s="31">
        <f t="shared" si="775"/>
        <v>15.473850000000001</v>
      </c>
      <c r="H482" s="31">
        <f t="shared" si="775"/>
        <v>15.233750000000001</v>
      </c>
      <c r="I482" s="31">
        <f t="shared" si="775"/>
        <v>15.661960000000001</v>
      </c>
      <c r="J482" s="31">
        <f t="shared" si="775"/>
        <v>15.60389</v>
      </c>
      <c r="K482" s="31">
        <f t="shared" si="775"/>
        <v>16.200060000000001</v>
      </c>
      <c r="L482" s="31">
        <f t="shared" si="775"/>
        <v>15.84015</v>
      </c>
      <c r="M482" s="31">
        <f t="shared" si="775"/>
        <v>16.12397</v>
      </c>
      <c r="N482" s="31">
        <f t="shared" si="775"/>
        <v>16.66478</v>
      </c>
      <c r="O482" s="31">
        <f t="shared" si="775"/>
        <v>17.528929999999999</v>
      </c>
      <c r="P482" s="31">
        <f t="shared" ref="P482:Q482" si="776">ROUND((P406/P23)*100,5)</f>
        <v>17.527640000000002</v>
      </c>
      <c r="Q482" s="31">
        <f t="shared" si="776"/>
        <v>17.26071</v>
      </c>
    </row>
    <row r="483" spans="1:17" ht="12" customHeight="1" x14ac:dyDescent="0.2">
      <c r="A483" s="52" t="s">
        <v>52</v>
      </c>
      <c r="B483" s="31">
        <f t="shared" ref="B483:O483" si="777">ROUND((B407/B24)*100,5)</f>
        <v>11.72968</v>
      </c>
      <c r="C483" s="31">
        <f t="shared" si="777"/>
        <v>11.775309999999999</v>
      </c>
      <c r="D483" s="31">
        <f t="shared" si="777"/>
        <v>11.69922</v>
      </c>
      <c r="E483" s="31">
        <f t="shared" si="777"/>
        <v>11.87791</v>
      </c>
      <c r="F483" s="31">
        <f t="shared" si="777"/>
        <v>12.115970000000001</v>
      </c>
      <c r="G483" s="31">
        <f t="shared" si="777"/>
        <v>12.830819999999999</v>
      </c>
      <c r="H483" s="31">
        <f t="shared" si="777"/>
        <v>13.19178</v>
      </c>
      <c r="I483" s="31">
        <f t="shared" si="777"/>
        <v>14.02378</v>
      </c>
      <c r="J483" s="31">
        <f t="shared" si="777"/>
        <v>14.062329999999999</v>
      </c>
      <c r="K483" s="31">
        <f t="shared" si="777"/>
        <v>13.988709999999999</v>
      </c>
      <c r="L483" s="31">
        <f t="shared" si="777"/>
        <v>13.613189999999999</v>
      </c>
      <c r="M483" s="31">
        <f t="shared" si="777"/>
        <v>14.30794</v>
      </c>
      <c r="N483" s="31">
        <f t="shared" si="777"/>
        <v>14.360150000000001</v>
      </c>
      <c r="O483" s="31">
        <f t="shared" si="777"/>
        <v>14.63918</v>
      </c>
      <c r="P483" s="31">
        <f t="shared" ref="P483:Q483" si="778">ROUND((P407/P24)*100,5)</f>
        <v>15.28497</v>
      </c>
      <c r="Q483" s="31">
        <f t="shared" si="778"/>
        <v>15.33019</v>
      </c>
    </row>
    <row r="484" spans="1:17" ht="12" customHeight="1" x14ac:dyDescent="0.2">
      <c r="A484" s="52" t="s">
        <v>53</v>
      </c>
      <c r="B484" s="31">
        <f t="shared" ref="B484:O484" si="779">ROUND((B408/B25)*100,5)</f>
        <v>17.492239999999999</v>
      </c>
      <c r="C484" s="31">
        <f t="shared" si="779"/>
        <v>17.93693</v>
      </c>
      <c r="D484" s="31">
        <f t="shared" si="779"/>
        <v>19.44875</v>
      </c>
      <c r="E484" s="31">
        <f t="shared" si="779"/>
        <v>18.82499</v>
      </c>
      <c r="F484" s="31">
        <f t="shared" si="779"/>
        <v>18.58099</v>
      </c>
      <c r="G484" s="31">
        <f t="shared" si="779"/>
        <v>18.875039999999998</v>
      </c>
      <c r="H484" s="31">
        <f t="shared" si="779"/>
        <v>19.769010000000002</v>
      </c>
      <c r="I484" s="31">
        <f t="shared" si="779"/>
        <v>20.592410000000001</v>
      </c>
      <c r="J484" s="31">
        <f t="shared" si="779"/>
        <v>21.299499999999998</v>
      </c>
      <c r="K484" s="31">
        <f t="shared" si="779"/>
        <v>20.93206</v>
      </c>
      <c r="L484" s="31">
        <f t="shared" si="779"/>
        <v>20.429849999999998</v>
      </c>
      <c r="M484" s="31">
        <f t="shared" si="779"/>
        <v>21.143540000000002</v>
      </c>
      <c r="N484" s="31">
        <f t="shared" si="779"/>
        <v>21.287230000000001</v>
      </c>
      <c r="O484" s="31">
        <f t="shared" si="779"/>
        <v>20.906179999999999</v>
      </c>
      <c r="P484" s="31">
        <f t="shared" ref="P484:Q484" si="780">ROUND((P408/P25)*100,5)</f>
        <v>21.132750000000001</v>
      </c>
      <c r="Q484" s="31">
        <f t="shared" si="780"/>
        <v>20.698070000000001</v>
      </c>
    </row>
    <row r="485" spans="1:17" ht="12" customHeight="1" x14ac:dyDescent="0.2">
      <c r="A485" s="52" t="s">
        <v>54</v>
      </c>
      <c r="B485" s="31">
        <f t="shared" ref="B485:O485" si="781">ROUND((B409/B26)*100,5)</f>
        <v>11.81345</v>
      </c>
      <c r="C485" s="31">
        <f t="shared" si="781"/>
        <v>11.89273</v>
      </c>
      <c r="D485" s="31">
        <f t="shared" si="781"/>
        <v>11.46768</v>
      </c>
      <c r="E485" s="31">
        <f t="shared" si="781"/>
        <v>11.392329999999999</v>
      </c>
      <c r="F485" s="31">
        <f t="shared" si="781"/>
        <v>11.785119999999999</v>
      </c>
      <c r="G485" s="31">
        <f t="shared" si="781"/>
        <v>12.15108</v>
      </c>
      <c r="H485" s="31">
        <f t="shared" si="781"/>
        <v>12.34629</v>
      </c>
      <c r="I485" s="31">
        <f t="shared" si="781"/>
        <v>12.479369999999999</v>
      </c>
      <c r="J485" s="31">
        <f t="shared" si="781"/>
        <v>13.110099999999999</v>
      </c>
      <c r="K485" s="31">
        <f t="shared" si="781"/>
        <v>13.307919999999999</v>
      </c>
      <c r="L485" s="31">
        <f t="shared" si="781"/>
        <v>13.106809999999999</v>
      </c>
      <c r="M485" s="31">
        <f t="shared" si="781"/>
        <v>15.08506</v>
      </c>
      <c r="N485" s="31">
        <f t="shared" si="781"/>
        <v>14.509219999999999</v>
      </c>
      <c r="O485" s="31">
        <f t="shared" si="781"/>
        <v>14.571479999999999</v>
      </c>
      <c r="P485" s="31">
        <f t="shared" ref="P485:Q485" si="782">ROUND((P409/P26)*100,5)</f>
        <v>13.693860000000001</v>
      </c>
      <c r="Q485" s="31">
        <f t="shared" si="782"/>
        <v>13.62679</v>
      </c>
    </row>
    <row r="486" spans="1:17" ht="12" customHeight="1" x14ac:dyDescent="0.2">
      <c r="A486" s="50" t="s">
        <v>55</v>
      </c>
      <c r="B486" s="32">
        <f t="shared" ref="B486:O486" si="783">ROUND((B410/B27)*100,5)</f>
        <v>11.309760000000001</v>
      </c>
      <c r="C486" s="32">
        <f t="shared" si="783"/>
        <v>11.38008</v>
      </c>
      <c r="D486" s="32">
        <f t="shared" si="783"/>
        <v>11.324540000000001</v>
      </c>
      <c r="E486" s="32">
        <f t="shared" si="783"/>
        <v>11.07437</v>
      </c>
      <c r="F486" s="32">
        <f t="shared" si="783"/>
        <v>10.74518</v>
      </c>
      <c r="G486" s="32">
        <f t="shared" si="783"/>
        <v>10.65422</v>
      </c>
      <c r="H486" s="32">
        <f t="shared" si="783"/>
        <v>10.64001</v>
      </c>
      <c r="I486" s="32">
        <f t="shared" si="783"/>
        <v>10.972950000000001</v>
      </c>
      <c r="J486" s="32">
        <f t="shared" si="783"/>
        <v>11.181570000000001</v>
      </c>
      <c r="K486" s="32">
        <f t="shared" si="783"/>
        <v>11.11623</v>
      </c>
      <c r="L486" s="32">
        <f t="shared" si="783"/>
        <v>11.06664</v>
      </c>
      <c r="M486" s="32">
        <f t="shared" si="783"/>
        <v>11.683949999999999</v>
      </c>
      <c r="N486" s="32">
        <f t="shared" si="783"/>
        <v>11.82639</v>
      </c>
      <c r="O486" s="32">
        <f t="shared" si="783"/>
        <v>11.798500000000001</v>
      </c>
      <c r="P486" s="32">
        <f t="shared" ref="P486:Q486" si="784">ROUND((P410/P27)*100,5)</f>
        <v>11.84193</v>
      </c>
      <c r="Q486" s="32">
        <f t="shared" si="784"/>
        <v>11.664300000000001</v>
      </c>
    </row>
    <row r="487" spans="1:17" ht="12" customHeight="1" x14ac:dyDescent="0.2">
      <c r="A487" s="51" t="s">
        <v>0</v>
      </c>
      <c r="B487" s="31"/>
      <c r="C487" s="31"/>
      <c r="D487" s="31"/>
      <c r="E487" s="31"/>
      <c r="F487" s="31"/>
      <c r="G487" s="31"/>
      <c r="H487" s="31"/>
      <c r="I487" s="31"/>
      <c r="J487" s="31"/>
      <c r="K487" s="31"/>
      <c r="L487" s="31"/>
      <c r="M487" s="31"/>
      <c r="N487" s="31"/>
      <c r="O487" s="31"/>
      <c r="P487" s="31"/>
      <c r="Q487" s="31"/>
    </row>
    <row r="488" spans="1:17" ht="12" customHeight="1" x14ac:dyDescent="0.2">
      <c r="A488" s="53" t="s">
        <v>36</v>
      </c>
      <c r="B488" s="31">
        <f t="shared" ref="B488:O488" si="785">ROUND((B412/B29)*100,5)</f>
        <v>5.0891000000000002</v>
      </c>
      <c r="C488" s="31">
        <f t="shared" si="785"/>
        <v>5.0043300000000004</v>
      </c>
      <c r="D488" s="31">
        <f t="shared" si="785"/>
        <v>4.9756999999999998</v>
      </c>
      <c r="E488" s="31">
        <f t="shared" si="785"/>
        <v>4.7111200000000002</v>
      </c>
      <c r="F488" s="31">
        <f t="shared" si="785"/>
        <v>4.2912600000000003</v>
      </c>
      <c r="G488" s="31">
        <f t="shared" si="785"/>
        <v>4.1874099999999999</v>
      </c>
      <c r="H488" s="31">
        <f t="shared" si="785"/>
        <v>4.2110099999999999</v>
      </c>
      <c r="I488" s="31">
        <f t="shared" si="785"/>
        <v>4.3883299999999998</v>
      </c>
      <c r="J488" s="31">
        <f t="shared" si="785"/>
        <v>4.40829</v>
      </c>
      <c r="K488" s="31">
        <f t="shared" si="785"/>
        <v>4.4886100000000004</v>
      </c>
      <c r="L488" s="31">
        <f t="shared" si="785"/>
        <v>4.4984799999999998</v>
      </c>
      <c r="M488" s="31">
        <f t="shared" si="785"/>
        <v>4.8793499999999996</v>
      </c>
      <c r="N488" s="31">
        <f t="shared" si="785"/>
        <v>4.8094099999999997</v>
      </c>
      <c r="O488" s="31">
        <f t="shared" si="785"/>
        <v>4.4251100000000001</v>
      </c>
      <c r="P488" s="31">
        <f t="shared" ref="P488:Q488" si="786">ROUND((P412/P29)*100,5)</f>
        <v>4.4572099999999999</v>
      </c>
      <c r="Q488" s="31">
        <f t="shared" si="786"/>
        <v>4.3346900000000002</v>
      </c>
    </row>
    <row r="489" spans="1:17" ht="12" customHeight="1" x14ac:dyDescent="0.2">
      <c r="A489" s="53" t="s">
        <v>40</v>
      </c>
      <c r="B489" s="31">
        <f t="shared" ref="B489:O489" si="787">ROUND((B413/B30)*100,5)</f>
        <v>13.170590000000001</v>
      </c>
      <c r="C489" s="31">
        <f t="shared" si="787"/>
        <v>13.323270000000001</v>
      </c>
      <c r="D489" s="31">
        <f t="shared" si="787"/>
        <v>13.245810000000001</v>
      </c>
      <c r="E489" s="31">
        <f t="shared" si="787"/>
        <v>13.02772</v>
      </c>
      <c r="F489" s="31">
        <f t="shared" si="787"/>
        <v>12.76932</v>
      </c>
      <c r="G489" s="31">
        <f t="shared" si="787"/>
        <v>12.66841</v>
      </c>
      <c r="H489" s="31">
        <f t="shared" si="787"/>
        <v>12.63029</v>
      </c>
      <c r="I489" s="31">
        <f t="shared" si="787"/>
        <v>12.99741</v>
      </c>
      <c r="J489" s="31">
        <f t="shared" si="787"/>
        <v>13.2775</v>
      </c>
      <c r="K489" s="31">
        <f t="shared" si="787"/>
        <v>13.15441</v>
      </c>
      <c r="L489" s="31">
        <f t="shared" si="787"/>
        <v>13.099959999999999</v>
      </c>
      <c r="M489" s="31">
        <f t="shared" si="787"/>
        <v>13.768660000000001</v>
      </c>
      <c r="N489" s="31">
        <f t="shared" si="787"/>
        <v>13.94955</v>
      </c>
      <c r="O489" s="31">
        <f t="shared" si="787"/>
        <v>13.979340000000001</v>
      </c>
      <c r="P489" s="31">
        <f t="shared" ref="P489:Q489" si="788">ROUND((P413/P30)*100,5)</f>
        <v>13.98236</v>
      </c>
      <c r="Q489" s="31">
        <f t="shared" si="788"/>
        <v>13.80561</v>
      </c>
    </row>
    <row r="490" spans="1:17" ht="12" customHeight="1" x14ac:dyDescent="0.2">
      <c r="A490" s="23"/>
      <c r="B490" s="25"/>
      <c r="C490" s="25"/>
      <c r="D490" s="25"/>
      <c r="E490" s="25"/>
      <c r="F490" s="25"/>
      <c r="G490" s="25"/>
      <c r="H490" s="25"/>
      <c r="I490" s="25"/>
    </row>
    <row r="491" spans="1:17" ht="12" customHeight="1" x14ac:dyDescent="0.2">
      <c r="A491" s="26"/>
      <c r="B491" s="183" t="s">
        <v>69</v>
      </c>
      <c r="C491" s="183"/>
      <c r="D491" s="183"/>
      <c r="E491" s="183"/>
      <c r="F491" s="183"/>
      <c r="G491" s="183"/>
      <c r="H491" s="183"/>
      <c r="I491" s="183"/>
      <c r="J491" s="183"/>
      <c r="K491" s="183"/>
      <c r="L491" s="183"/>
      <c r="M491" s="183"/>
      <c r="N491" s="183"/>
      <c r="O491" s="183"/>
      <c r="P491" s="183"/>
      <c r="Q491" s="183"/>
    </row>
    <row r="492" spans="1:17" ht="12" customHeight="1" x14ac:dyDescent="0.2">
      <c r="A492" s="17"/>
      <c r="B492" s="182" t="s">
        <v>35</v>
      </c>
      <c r="C492" s="182"/>
      <c r="D492" s="182"/>
      <c r="E492" s="182"/>
      <c r="F492" s="182"/>
      <c r="G492" s="182"/>
      <c r="H492" s="182"/>
      <c r="I492" s="182"/>
      <c r="J492" s="182"/>
      <c r="K492" s="182"/>
      <c r="L492" s="182"/>
      <c r="M492" s="182"/>
      <c r="N492" s="182"/>
      <c r="O492" s="182"/>
      <c r="P492" s="182"/>
      <c r="Q492" s="182"/>
    </row>
    <row r="493" spans="1:17" ht="12" customHeight="1" x14ac:dyDescent="0.2">
      <c r="A493" s="52" t="s">
        <v>37</v>
      </c>
      <c r="B493" s="79">
        <v>3.84</v>
      </c>
      <c r="C493" s="79">
        <v>3.3340000000000001</v>
      </c>
      <c r="D493" s="79">
        <v>2.9470000000000001</v>
      </c>
      <c r="E493" s="79">
        <v>2.7080000000000002</v>
      </c>
      <c r="F493" s="79">
        <v>2.5459999999999998</v>
      </c>
      <c r="G493" s="79">
        <v>2.4169999999999998</v>
      </c>
      <c r="H493" s="79">
        <v>2.4009999999999998</v>
      </c>
      <c r="I493" s="79">
        <v>2.4750000000000001</v>
      </c>
      <c r="J493" s="79">
        <v>2.496</v>
      </c>
      <c r="K493" s="79">
        <v>2.335</v>
      </c>
      <c r="L493" s="79">
        <v>2.323</v>
      </c>
      <c r="M493" s="79">
        <v>2.38</v>
      </c>
      <c r="N493" s="79">
        <v>2.3199999999999998</v>
      </c>
      <c r="O493" s="79">
        <v>2.1960000000000002</v>
      </c>
      <c r="P493" s="79">
        <v>2.2719999999999998</v>
      </c>
      <c r="Q493" s="79">
        <v>2.1659999999999999</v>
      </c>
    </row>
    <row r="494" spans="1:17" ht="12" customHeight="1" x14ac:dyDescent="0.2">
      <c r="A494" s="52" t="s">
        <v>38</v>
      </c>
      <c r="B494" s="79">
        <v>5.6349999999999998</v>
      </c>
      <c r="C494" s="79">
        <v>4.7140000000000004</v>
      </c>
      <c r="D494" s="79">
        <v>3.7570000000000001</v>
      </c>
      <c r="E494" s="79">
        <v>3.3130000000000002</v>
      </c>
      <c r="F494" s="79">
        <v>3.0870000000000002</v>
      </c>
      <c r="G494" s="79">
        <v>2.8639999999999999</v>
      </c>
      <c r="H494" s="79">
        <v>2.835</v>
      </c>
      <c r="I494" s="79">
        <v>2.78</v>
      </c>
      <c r="J494" s="79">
        <v>2.7360000000000002</v>
      </c>
      <c r="K494" s="79">
        <v>2.633</v>
      </c>
      <c r="L494" s="79">
        <v>2.6739999999999999</v>
      </c>
      <c r="M494" s="79">
        <v>2.8290000000000002</v>
      </c>
      <c r="N494" s="79">
        <v>2.875</v>
      </c>
      <c r="O494" s="79">
        <v>2.8</v>
      </c>
      <c r="P494" s="79">
        <v>2.8180000000000001</v>
      </c>
      <c r="Q494" s="79">
        <v>2.8820000000000001</v>
      </c>
    </row>
    <row r="495" spans="1:17" ht="12" customHeight="1" x14ac:dyDescent="0.2">
      <c r="A495" s="52" t="s">
        <v>39</v>
      </c>
      <c r="B495" s="79">
        <v>4.1820000000000004</v>
      </c>
      <c r="C495" s="79">
        <v>3.7949999999999999</v>
      </c>
      <c r="D495" s="79">
        <v>3.3079999999999998</v>
      </c>
      <c r="E495" s="79">
        <v>2.7530000000000001</v>
      </c>
      <c r="F495" s="79">
        <v>2.5089999999999999</v>
      </c>
      <c r="G495" s="79">
        <v>2.1240000000000001</v>
      </c>
      <c r="H495" s="79">
        <v>2.032</v>
      </c>
      <c r="I495" s="79">
        <v>2.1970000000000001</v>
      </c>
      <c r="J495" s="79">
        <v>2.069</v>
      </c>
      <c r="K495" s="79">
        <v>1.9410000000000001</v>
      </c>
      <c r="L495" s="79">
        <v>1.9550000000000001</v>
      </c>
      <c r="M495" s="79">
        <v>2.0249999999999999</v>
      </c>
      <c r="N495" s="79">
        <v>2.0430000000000001</v>
      </c>
      <c r="O495" s="79">
        <v>1.984</v>
      </c>
      <c r="P495" s="79">
        <v>2.0110000000000001</v>
      </c>
      <c r="Q495" s="79">
        <v>2.028</v>
      </c>
    </row>
    <row r="496" spans="1:17" ht="12" customHeight="1" x14ac:dyDescent="0.2">
      <c r="A496" s="52" t="s">
        <v>34</v>
      </c>
      <c r="B496" s="79">
        <v>6.7859999999999996</v>
      </c>
      <c r="C496" s="79">
        <v>5.7359999999999998</v>
      </c>
      <c r="D496" s="79">
        <v>4.7380000000000004</v>
      </c>
      <c r="E496" s="79">
        <v>4.46</v>
      </c>
      <c r="F496" s="79">
        <v>4.3099999999999996</v>
      </c>
      <c r="G496" s="79">
        <v>4.3079999999999998</v>
      </c>
      <c r="H496" s="79">
        <v>4.0369999999999999</v>
      </c>
      <c r="I496" s="79">
        <v>3.8170000000000002</v>
      </c>
      <c r="J496" s="79">
        <v>3.8559999999999999</v>
      </c>
      <c r="K496" s="79">
        <v>3.5870000000000002</v>
      </c>
      <c r="L496" s="79">
        <v>3.51</v>
      </c>
      <c r="M496" s="79">
        <v>3.5750000000000002</v>
      </c>
      <c r="N496" s="79">
        <v>3.8109999999999999</v>
      </c>
      <c r="O496" s="79">
        <v>3.8279999999999998</v>
      </c>
      <c r="P496" s="79">
        <v>3.786</v>
      </c>
      <c r="Q496" s="79">
        <v>3.8450000000000002</v>
      </c>
    </row>
    <row r="497" spans="1:17" ht="12" customHeight="1" x14ac:dyDescent="0.2">
      <c r="A497" s="29"/>
      <c r="B497" s="79"/>
      <c r="C497" s="79"/>
      <c r="D497" s="79"/>
      <c r="E497" s="79"/>
      <c r="F497" s="79"/>
      <c r="G497" s="79"/>
      <c r="H497" s="79"/>
      <c r="I497" s="79"/>
      <c r="J497" s="79"/>
      <c r="K497" s="79"/>
      <c r="L497" s="79"/>
      <c r="M497" s="79"/>
      <c r="N497" s="79"/>
      <c r="O497" s="79"/>
      <c r="P497" s="79"/>
      <c r="Q497" s="79"/>
    </row>
    <row r="498" spans="1:17" ht="12" customHeight="1" x14ac:dyDescent="0.2">
      <c r="A498" s="52" t="s">
        <v>41</v>
      </c>
      <c r="B498" s="79">
        <v>8.5649999999999995</v>
      </c>
      <c r="C498" s="79">
        <v>7.9249999999999998</v>
      </c>
      <c r="D498" s="79">
        <v>7.2050000000000001</v>
      </c>
      <c r="E498" s="79">
        <v>6.6689999999999996</v>
      </c>
      <c r="F498" s="79">
        <v>6.5140000000000002</v>
      </c>
      <c r="G498" s="79">
        <v>6.3129999999999997</v>
      </c>
      <c r="H498" s="79">
        <v>6.2130000000000001</v>
      </c>
      <c r="I498" s="79">
        <v>6.4059999999999997</v>
      </c>
      <c r="J498" s="79">
        <v>6.484</v>
      </c>
      <c r="K498" s="79">
        <v>6.52</v>
      </c>
      <c r="L498" s="79">
        <v>6.4690000000000003</v>
      </c>
      <c r="M498" s="79">
        <v>6.6319999999999997</v>
      </c>
      <c r="N498" s="79">
        <v>6.7880000000000003</v>
      </c>
      <c r="O498" s="79">
        <v>6.6459999999999999</v>
      </c>
      <c r="P498" s="79">
        <v>6.5410000000000004</v>
      </c>
      <c r="Q498" s="79">
        <v>6.5339999999999998</v>
      </c>
    </row>
    <row r="499" spans="1:17" ht="12" customHeight="1" x14ac:dyDescent="0.2">
      <c r="A499" s="52" t="s">
        <v>42</v>
      </c>
      <c r="B499" s="79">
        <v>8.4</v>
      </c>
      <c r="C499" s="79">
        <v>7.649</v>
      </c>
      <c r="D499" s="79">
        <v>7.0739999999999998</v>
      </c>
      <c r="E499" s="79">
        <v>6.3419999999999996</v>
      </c>
      <c r="F499" s="79">
        <v>6.0960000000000001</v>
      </c>
      <c r="G499" s="79">
        <v>6.12</v>
      </c>
      <c r="H499" s="79">
        <v>6.1509999999999998</v>
      </c>
      <c r="I499" s="79">
        <v>6.3090000000000002</v>
      </c>
      <c r="J499" s="79">
        <v>6.3310000000000004</v>
      </c>
      <c r="K499" s="79">
        <v>6.4059999999999997</v>
      </c>
      <c r="L499" s="79">
        <v>6.367</v>
      </c>
      <c r="M499" s="79">
        <v>6.7009999999999996</v>
      </c>
      <c r="N499" s="79">
        <v>6.8949999999999996</v>
      </c>
      <c r="O499" s="79">
        <v>6.9089999999999998</v>
      </c>
      <c r="P499" s="79">
        <v>6.7619999999999996</v>
      </c>
      <c r="Q499" s="79">
        <v>6.665</v>
      </c>
    </row>
    <row r="500" spans="1:17" ht="12" customHeight="1" x14ac:dyDescent="0.2">
      <c r="A500" s="52" t="s">
        <v>43</v>
      </c>
      <c r="B500" s="79">
        <v>8.0250000000000004</v>
      </c>
      <c r="C500" s="79">
        <v>6.4180000000000001</v>
      </c>
      <c r="D500" s="79">
        <v>5.6130000000000004</v>
      </c>
      <c r="E500" s="79">
        <v>5.3559999999999999</v>
      </c>
      <c r="F500" s="79">
        <v>5.0919999999999996</v>
      </c>
      <c r="G500" s="79">
        <v>4.7240000000000002</v>
      </c>
      <c r="H500" s="79">
        <v>4.6189999999999998</v>
      </c>
      <c r="I500" s="79">
        <v>4.7240000000000002</v>
      </c>
      <c r="J500" s="79">
        <v>4.59</v>
      </c>
      <c r="K500" s="79">
        <v>4.6150000000000002</v>
      </c>
      <c r="L500" s="79">
        <v>4.6280000000000001</v>
      </c>
      <c r="M500" s="79">
        <v>4.8449999999999998</v>
      </c>
      <c r="N500" s="79">
        <v>4.7709999999999999</v>
      </c>
      <c r="O500" s="79">
        <v>4.6840000000000002</v>
      </c>
      <c r="P500" s="79">
        <v>4.6790000000000003</v>
      </c>
      <c r="Q500" s="79">
        <v>4.5519999999999996</v>
      </c>
    </row>
    <row r="501" spans="1:17" ht="12" customHeight="1" x14ac:dyDescent="0.2">
      <c r="A501" s="52" t="s">
        <v>44</v>
      </c>
      <c r="B501" s="79">
        <v>7.508</v>
      </c>
      <c r="C501" s="79">
        <v>6.2590000000000003</v>
      </c>
      <c r="D501" s="79">
        <v>5.7679999999999998</v>
      </c>
      <c r="E501" s="79">
        <v>5.2359999999999998</v>
      </c>
      <c r="F501" s="79">
        <v>5.1109999999999998</v>
      </c>
      <c r="G501" s="79">
        <v>4.8899999999999997</v>
      </c>
      <c r="H501" s="79">
        <v>5.0590000000000002</v>
      </c>
      <c r="I501" s="79">
        <v>5.2110000000000003</v>
      </c>
      <c r="J501" s="79">
        <v>5.0540000000000003</v>
      </c>
      <c r="K501" s="79">
        <v>5.2030000000000003</v>
      </c>
      <c r="L501" s="79">
        <v>5.1310000000000002</v>
      </c>
      <c r="M501" s="79">
        <v>5.3369999999999997</v>
      </c>
      <c r="N501" s="79">
        <v>5.3049999999999997</v>
      </c>
      <c r="O501" s="79">
        <v>5.133</v>
      </c>
      <c r="P501" s="79">
        <v>5.1829999999999998</v>
      </c>
      <c r="Q501" s="79">
        <v>5.2910000000000004</v>
      </c>
    </row>
    <row r="502" spans="1:17" ht="12" customHeight="1" x14ac:dyDescent="0.2">
      <c r="A502" s="52" t="s">
        <v>45</v>
      </c>
      <c r="B502" s="79">
        <v>11.709</v>
      </c>
      <c r="C502" s="79">
        <v>10.003</v>
      </c>
      <c r="D502" s="79">
        <v>8.7910000000000004</v>
      </c>
      <c r="E502" s="79">
        <v>8.125</v>
      </c>
      <c r="F502" s="79">
        <v>7.8390000000000004</v>
      </c>
      <c r="G502" s="79">
        <v>7.59</v>
      </c>
      <c r="H502" s="79">
        <v>7.6379999999999999</v>
      </c>
      <c r="I502" s="79">
        <v>7.6230000000000002</v>
      </c>
      <c r="J502" s="79">
        <v>7.4560000000000004</v>
      </c>
      <c r="K502" s="79">
        <v>7.4359999999999999</v>
      </c>
      <c r="L502" s="79">
        <v>7.3810000000000002</v>
      </c>
      <c r="M502" s="79">
        <v>7.8440000000000003</v>
      </c>
      <c r="N502" s="79">
        <v>8.093</v>
      </c>
      <c r="O502" s="79">
        <v>8.0449999999999999</v>
      </c>
      <c r="P502" s="79">
        <v>8.234</v>
      </c>
      <c r="Q502" s="79">
        <v>8.173</v>
      </c>
    </row>
    <row r="503" spans="1:17" ht="12" customHeight="1" x14ac:dyDescent="0.2">
      <c r="A503" s="52" t="s">
        <v>46</v>
      </c>
      <c r="B503" s="79">
        <v>9.3810000000000002</v>
      </c>
      <c r="C503" s="79">
        <v>8.6470000000000002</v>
      </c>
      <c r="D503" s="79">
        <v>7.8550000000000004</v>
      </c>
      <c r="E503" s="79">
        <v>7.1289999999999996</v>
      </c>
      <c r="F503" s="79">
        <v>6.9130000000000003</v>
      </c>
      <c r="G503" s="79">
        <v>6.944</v>
      </c>
      <c r="H503" s="79">
        <v>6.9059999999999997</v>
      </c>
      <c r="I503" s="79">
        <v>7.4379999999999997</v>
      </c>
      <c r="J503" s="79">
        <v>7.2869999999999999</v>
      </c>
      <c r="K503" s="79">
        <v>7.3529999999999998</v>
      </c>
      <c r="L503" s="79">
        <v>7.4690000000000003</v>
      </c>
      <c r="M503" s="79">
        <v>7.7409999999999997</v>
      </c>
      <c r="N503" s="79">
        <v>7.7309999999999999</v>
      </c>
      <c r="O503" s="79">
        <v>7.5410000000000004</v>
      </c>
      <c r="P503" s="79">
        <v>7.5010000000000003</v>
      </c>
      <c r="Q503" s="79">
        <v>7.48</v>
      </c>
    </row>
    <row r="504" spans="1:17" ht="12" customHeight="1" x14ac:dyDescent="0.2">
      <c r="A504" s="52" t="s">
        <v>47</v>
      </c>
      <c r="B504" s="79">
        <v>6.7039999999999997</v>
      </c>
      <c r="C504" s="79">
        <v>5.6769999999999996</v>
      </c>
      <c r="D504" s="79">
        <v>5.2</v>
      </c>
      <c r="E504" s="79">
        <v>5.2229999999999999</v>
      </c>
      <c r="F504" s="79">
        <v>5.27</v>
      </c>
      <c r="G504" s="79">
        <v>4.8760000000000003</v>
      </c>
      <c r="H504" s="79">
        <v>4.5229999999999997</v>
      </c>
      <c r="I504" s="79">
        <v>4.7</v>
      </c>
      <c r="J504" s="79">
        <v>4.9359999999999999</v>
      </c>
      <c r="K504" s="79">
        <v>4.8049999999999997</v>
      </c>
      <c r="L504" s="79">
        <v>4.7149999999999999</v>
      </c>
      <c r="M504" s="79">
        <v>4.84</v>
      </c>
      <c r="N504" s="79">
        <v>5.0309999999999997</v>
      </c>
      <c r="O504" s="79">
        <v>5.2759999999999998</v>
      </c>
      <c r="P504" s="79">
        <v>5.3710000000000004</v>
      </c>
      <c r="Q504" s="79">
        <v>5.2560000000000002</v>
      </c>
    </row>
    <row r="505" spans="1:17" ht="12" customHeight="1" x14ac:dyDescent="0.2">
      <c r="A505" s="52" t="s">
        <v>48</v>
      </c>
      <c r="B505" s="79">
        <v>12.173999999999999</v>
      </c>
      <c r="C505" s="79">
        <v>10.625</v>
      </c>
      <c r="D505" s="79">
        <v>9.2409999999999997</v>
      </c>
      <c r="E505" s="79">
        <v>8.2539999999999996</v>
      </c>
      <c r="F505" s="79">
        <v>7.7309999999999999</v>
      </c>
      <c r="G505" s="79">
        <v>7.6079999999999997</v>
      </c>
      <c r="H505" s="79">
        <v>7.6959999999999997</v>
      </c>
      <c r="I505" s="79">
        <v>8.2409999999999997</v>
      </c>
      <c r="J505" s="79">
        <v>8.2420000000000009</v>
      </c>
      <c r="K505" s="79">
        <v>8.0489999999999995</v>
      </c>
      <c r="L505" s="79">
        <v>7.9180000000000001</v>
      </c>
      <c r="M505" s="79">
        <v>8.0869999999999997</v>
      </c>
      <c r="N505" s="79">
        <v>8.1020000000000003</v>
      </c>
      <c r="O505" s="79">
        <v>8.0449999999999999</v>
      </c>
      <c r="P505" s="79">
        <v>8.15</v>
      </c>
      <c r="Q505" s="79">
        <v>8.1769999999999996</v>
      </c>
    </row>
    <row r="506" spans="1:17" ht="12" customHeight="1" x14ac:dyDescent="0.2">
      <c r="A506" s="52" t="s">
        <v>49</v>
      </c>
      <c r="B506" s="79">
        <v>7.1289999999999996</v>
      </c>
      <c r="C506" s="79">
        <v>6.57</v>
      </c>
      <c r="D506" s="79">
        <v>5.91</v>
      </c>
      <c r="E506" s="79">
        <v>5.2190000000000003</v>
      </c>
      <c r="F506" s="79">
        <v>4.8780000000000001</v>
      </c>
      <c r="G506" s="79">
        <v>4.9029999999999996</v>
      </c>
      <c r="H506" s="79">
        <v>5.048</v>
      </c>
      <c r="I506" s="79">
        <v>4.8419999999999996</v>
      </c>
      <c r="J506" s="79">
        <v>4.6859999999999999</v>
      </c>
      <c r="K506" s="79">
        <v>4.7549999999999999</v>
      </c>
      <c r="L506" s="79">
        <v>4.6219999999999999</v>
      </c>
      <c r="M506" s="79">
        <v>4.766</v>
      </c>
      <c r="N506" s="79">
        <v>4.6020000000000003</v>
      </c>
      <c r="O506" s="79">
        <v>4.42</v>
      </c>
      <c r="P506" s="79">
        <v>4.4290000000000003</v>
      </c>
      <c r="Q506" s="79">
        <v>4.2510000000000003</v>
      </c>
    </row>
    <row r="507" spans="1:17" ht="12" customHeight="1" x14ac:dyDescent="0.2">
      <c r="A507" s="52" t="s">
        <v>50</v>
      </c>
      <c r="B507" s="79">
        <v>12.727</v>
      </c>
      <c r="C507" s="79">
        <v>11.154</v>
      </c>
      <c r="D507" s="79">
        <v>10.443</v>
      </c>
      <c r="E507" s="79">
        <v>9.3179999999999996</v>
      </c>
      <c r="F507" s="79">
        <v>8.7829999999999995</v>
      </c>
      <c r="G507" s="79">
        <v>8.6140000000000008</v>
      </c>
      <c r="H507" s="79">
        <v>9.1140000000000008</v>
      </c>
      <c r="I507" s="79">
        <v>9.548</v>
      </c>
      <c r="J507" s="79">
        <v>9.3130000000000006</v>
      </c>
      <c r="K507" s="79">
        <v>9.5519999999999996</v>
      </c>
      <c r="L507" s="79">
        <v>9.2639999999999993</v>
      </c>
      <c r="M507" s="79">
        <v>9.2370000000000001</v>
      </c>
      <c r="N507" s="79">
        <v>8.7889999999999997</v>
      </c>
      <c r="O507" s="79">
        <v>8.5039999999999996</v>
      </c>
      <c r="P507" s="79">
        <v>8.3840000000000003</v>
      </c>
      <c r="Q507" s="79">
        <v>8.2539999999999996</v>
      </c>
    </row>
    <row r="508" spans="1:17" ht="12" customHeight="1" x14ac:dyDescent="0.2">
      <c r="A508" s="52" t="s">
        <v>51</v>
      </c>
      <c r="B508" s="79">
        <v>5.173</v>
      </c>
      <c r="C508" s="79">
        <v>4.5</v>
      </c>
      <c r="D508" s="79">
        <v>4.0439999999999996</v>
      </c>
      <c r="E508" s="79">
        <v>3.6560000000000001</v>
      </c>
      <c r="F508" s="79">
        <v>3.4020000000000001</v>
      </c>
      <c r="G508" s="79">
        <v>3.3410000000000002</v>
      </c>
      <c r="H508" s="79">
        <v>3.415</v>
      </c>
      <c r="I508" s="79">
        <v>3.5379999999999998</v>
      </c>
      <c r="J508" s="79">
        <v>3.4689999999999999</v>
      </c>
      <c r="K508" s="79">
        <v>3.5870000000000002</v>
      </c>
      <c r="L508" s="79">
        <v>3.5979999999999999</v>
      </c>
      <c r="M508" s="79">
        <v>3.6160000000000001</v>
      </c>
      <c r="N508" s="79">
        <v>3.55</v>
      </c>
      <c r="O508" s="79">
        <v>3.484</v>
      </c>
      <c r="P508" s="79">
        <v>3.4620000000000002</v>
      </c>
      <c r="Q508" s="79">
        <v>3.4140000000000001</v>
      </c>
    </row>
    <row r="509" spans="1:17" ht="12" customHeight="1" x14ac:dyDescent="0.2">
      <c r="A509" s="52" t="s">
        <v>52</v>
      </c>
      <c r="B509" s="79">
        <v>9.2620000000000005</v>
      </c>
      <c r="C509" s="79">
        <v>8.2289999999999992</v>
      </c>
      <c r="D509" s="79">
        <v>7.468</v>
      </c>
      <c r="E509" s="79">
        <v>7.0090000000000003</v>
      </c>
      <c r="F509" s="79">
        <v>6.5250000000000004</v>
      </c>
      <c r="G509" s="79">
        <v>6.4009999999999998</v>
      </c>
      <c r="H509" s="79">
        <v>5.9489999999999998</v>
      </c>
      <c r="I509" s="79">
        <v>5.5960000000000001</v>
      </c>
      <c r="J509" s="79">
        <v>5.5910000000000002</v>
      </c>
      <c r="K509" s="79">
        <v>5.532</v>
      </c>
      <c r="L509" s="79">
        <v>5.45</v>
      </c>
      <c r="M509" s="79">
        <v>5.6429999999999998</v>
      </c>
      <c r="N509" s="79">
        <v>5.8150000000000004</v>
      </c>
      <c r="O509" s="79">
        <v>5.7190000000000003</v>
      </c>
      <c r="P509" s="79">
        <v>5.7809999999999997</v>
      </c>
      <c r="Q509" s="79">
        <v>5.7320000000000002</v>
      </c>
    </row>
    <row r="510" spans="1:17" ht="12" customHeight="1" x14ac:dyDescent="0.2">
      <c r="A510" s="52" t="s">
        <v>53</v>
      </c>
      <c r="B510" s="79">
        <v>7.9020000000000001</v>
      </c>
      <c r="C510" s="79">
        <v>7.0979999999999999</v>
      </c>
      <c r="D510" s="79">
        <v>6.5279999999999996</v>
      </c>
      <c r="E510" s="79">
        <v>5.9779999999999998</v>
      </c>
      <c r="F510" s="79">
        <v>5.702</v>
      </c>
      <c r="G510" s="79">
        <v>5.7119999999999997</v>
      </c>
      <c r="H510" s="79">
        <v>5.86</v>
      </c>
      <c r="I510" s="79">
        <v>6.1029999999999998</v>
      </c>
      <c r="J510" s="79">
        <v>6.1180000000000003</v>
      </c>
      <c r="K510" s="79">
        <v>6.1639999999999997</v>
      </c>
      <c r="L510" s="79">
        <v>6.0110000000000001</v>
      </c>
      <c r="M510" s="79">
        <v>6.2709999999999999</v>
      </c>
      <c r="N510" s="79">
        <v>6.5750000000000002</v>
      </c>
      <c r="O510" s="79">
        <v>6.5449999999999999</v>
      </c>
      <c r="P510" s="79">
        <v>6.5549999999999997</v>
      </c>
      <c r="Q510" s="79">
        <v>6.593</v>
      </c>
    </row>
    <row r="511" spans="1:17" ht="12" customHeight="1" x14ac:dyDescent="0.2">
      <c r="A511" s="52" t="s">
        <v>54</v>
      </c>
      <c r="B511" s="79">
        <v>7.9710000000000001</v>
      </c>
      <c r="C511" s="79">
        <v>7.0460000000000003</v>
      </c>
      <c r="D511" s="79">
        <v>6.016</v>
      </c>
      <c r="E511" s="79">
        <v>5.5309999999999997</v>
      </c>
      <c r="F511" s="79">
        <v>4.8849999999999998</v>
      </c>
      <c r="G511" s="79">
        <v>4.5259999999999998</v>
      </c>
      <c r="H511" s="79">
        <v>4.5410000000000004</v>
      </c>
      <c r="I511" s="79">
        <v>4.5640000000000001</v>
      </c>
      <c r="J511" s="79">
        <v>4.4550000000000001</v>
      </c>
      <c r="K511" s="79">
        <v>4.5090000000000003</v>
      </c>
      <c r="L511" s="79">
        <v>4.5469999999999997</v>
      </c>
      <c r="M511" s="79">
        <v>4.59</v>
      </c>
      <c r="N511" s="79">
        <v>4.6520000000000001</v>
      </c>
      <c r="O511" s="79">
        <v>4.4870000000000001</v>
      </c>
      <c r="P511" s="79">
        <v>4.4130000000000003</v>
      </c>
      <c r="Q511" s="79">
        <v>4.2919999999999998</v>
      </c>
    </row>
    <row r="512" spans="1:17" ht="12" customHeight="1" x14ac:dyDescent="0.2">
      <c r="A512" s="50" t="s">
        <v>55</v>
      </c>
      <c r="B512" s="82">
        <f>SUM(B493:B511)</f>
        <v>143.07300000000001</v>
      </c>
      <c r="C512" s="82">
        <f t="shared" ref="C512:F512" si="789">SUM(C493:C511)</f>
        <v>125.379</v>
      </c>
      <c r="D512" s="82">
        <f t="shared" si="789"/>
        <v>111.90600000000001</v>
      </c>
      <c r="E512" s="82">
        <f t="shared" si="789"/>
        <v>102.279</v>
      </c>
      <c r="F512" s="82">
        <f t="shared" si="789"/>
        <v>97.192999999999998</v>
      </c>
      <c r="G512" s="82">
        <f t="shared" ref="G512:I512" si="790">SUM(G493:G511)</f>
        <v>94.274999999999991</v>
      </c>
      <c r="H512" s="82">
        <f t="shared" si="790"/>
        <v>94.037000000000006</v>
      </c>
      <c r="I512" s="82">
        <f t="shared" si="790"/>
        <v>96.111999999999995</v>
      </c>
      <c r="J512" s="82">
        <f t="shared" ref="J512" si="791">SUM(J493:J511)</f>
        <v>95.168999999999997</v>
      </c>
      <c r="K512" s="82">
        <f t="shared" ref="K512" si="792">SUM(K493:K511)</f>
        <v>94.981999999999999</v>
      </c>
      <c r="L512" s="82">
        <f t="shared" ref="L512" si="793">SUM(L493:L511)</f>
        <v>94.031999999999996</v>
      </c>
      <c r="M512" s="82">
        <f t="shared" ref="M512" si="794">SUM(M493:M511)</f>
        <v>96.959000000000003</v>
      </c>
      <c r="N512" s="82">
        <f t="shared" ref="N512:O512" si="795">SUM(N493:N511)</f>
        <v>97.748000000000005</v>
      </c>
      <c r="O512" s="82">
        <f t="shared" si="795"/>
        <v>96.245999999999995</v>
      </c>
      <c r="P512" s="82">
        <f t="shared" ref="P512:Q512" si="796">SUM(P493:P511)</f>
        <v>96.332000000000008</v>
      </c>
      <c r="Q512" s="82">
        <f t="shared" si="796"/>
        <v>95.585000000000008</v>
      </c>
    </row>
    <row r="513" spans="1:17" ht="12" customHeight="1" x14ac:dyDescent="0.2">
      <c r="A513" s="51" t="s">
        <v>0</v>
      </c>
      <c r="B513" s="58"/>
      <c r="C513" s="58"/>
      <c r="D513" s="58"/>
      <c r="E513" s="58"/>
      <c r="F513" s="58"/>
      <c r="G513" s="58"/>
      <c r="H513" s="58"/>
      <c r="I513" s="58"/>
      <c r="J513" s="58"/>
      <c r="K513" s="58"/>
      <c r="L513" s="58"/>
      <c r="M513" s="58"/>
      <c r="N513" s="58"/>
      <c r="O513" s="58"/>
      <c r="P513" s="58"/>
      <c r="Q513" s="58"/>
    </row>
    <row r="514" spans="1:17" ht="12" customHeight="1" x14ac:dyDescent="0.2">
      <c r="A514" s="53" t="s">
        <v>36</v>
      </c>
      <c r="B514" s="81">
        <f>B493+B494+B495+B496</f>
        <v>20.442999999999998</v>
      </c>
      <c r="C514" s="81">
        <f t="shared" ref="C514:F514" si="797">C493+C494+C495+C496</f>
        <v>17.579000000000001</v>
      </c>
      <c r="D514" s="81">
        <f t="shared" si="797"/>
        <v>14.75</v>
      </c>
      <c r="E514" s="81">
        <f t="shared" si="797"/>
        <v>13.234000000000002</v>
      </c>
      <c r="F514" s="81">
        <f t="shared" si="797"/>
        <v>12.451999999999998</v>
      </c>
      <c r="G514" s="81">
        <f t="shared" ref="G514:I514" si="798">G493+G494+G495+G496</f>
        <v>11.712999999999999</v>
      </c>
      <c r="H514" s="81">
        <f t="shared" si="798"/>
        <v>11.305</v>
      </c>
      <c r="I514" s="81">
        <f t="shared" si="798"/>
        <v>11.269</v>
      </c>
      <c r="J514" s="81">
        <f t="shared" ref="J514:N514" si="799">J493+J494+J495+J496</f>
        <v>11.157</v>
      </c>
      <c r="K514" s="81">
        <f t="shared" si="799"/>
        <v>10.496</v>
      </c>
      <c r="L514" s="81">
        <f t="shared" si="799"/>
        <v>10.462</v>
      </c>
      <c r="M514" s="81">
        <f t="shared" si="799"/>
        <v>10.809000000000001</v>
      </c>
      <c r="N514" s="81">
        <f t="shared" si="799"/>
        <v>11.048999999999999</v>
      </c>
      <c r="O514" s="81">
        <f t="shared" ref="O514:P514" si="800">O493+O494+O495+O496</f>
        <v>10.808</v>
      </c>
      <c r="P514" s="81">
        <f t="shared" si="800"/>
        <v>10.887</v>
      </c>
      <c r="Q514" s="81">
        <f t="shared" ref="Q514" si="801">Q493+Q494+Q495+Q496</f>
        <v>10.921000000000001</v>
      </c>
    </row>
    <row r="515" spans="1:17" ht="12" customHeight="1" x14ac:dyDescent="0.2">
      <c r="A515" s="53" t="s">
        <v>40</v>
      </c>
      <c r="B515" s="81">
        <f>B498+B499+B500+B501+B502+B503+B504+B505+B506+B507+B508+B509+B510+B511</f>
        <v>122.63000000000002</v>
      </c>
      <c r="C515" s="81">
        <f t="shared" ref="C515:F515" si="802">C498+C499+C500+C501+C502+C503+C504+C505+C506+C507+C508+C509+C510+C511</f>
        <v>107.8</v>
      </c>
      <c r="D515" s="81">
        <f t="shared" si="802"/>
        <v>97.156000000000006</v>
      </c>
      <c r="E515" s="81">
        <f t="shared" si="802"/>
        <v>89.045000000000002</v>
      </c>
      <c r="F515" s="81">
        <f t="shared" si="802"/>
        <v>84.741</v>
      </c>
      <c r="G515" s="81">
        <f t="shared" ref="G515:I515" si="803">G498+G499+G500+G501+G502+G503+G504+G505+G506+G507+G508+G509+G510+G511</f>
        <v>82.561999999999983</v>
      </c>
      <c r="H515" s="81">
        <f t="shared" si="803"/>
        <v>82.731999999999999</v>
      </c>
      <c r="I515" s="81">
        <f t="shared" si="803"/>
        <v>84.842999999999989</v>
      </c>
      <c r="J515" s="81">
        <f t="shared" ref="J515:N515" si="804">J498+J499+J500+J501+J502+J503+J504+J505+J506+J507+J508+J509+J510+J511</f>
        <v>84.011999999999986</v>
      </c>
      <c r="K515" s="81">
        <f t="shared" si="804"/>
        <v>84.48599999999999</v>
      </c>
      <c r="L515" s="81">
        <f t="shared" si="804"/>
        <v>83.57</v>
      </c>
      <c r="M515" s="81">
        <f t="shared" si="804"/>
        <v>86.15</v>
      </c>
      <c r="N515" s="81">
        <f t="shared" si="804"/>
        <v>86.698999999999998</v>
      </c>
      <c r="O515" s="81">
        <f t="shared" ref="O515:P515" si="805">O498+O499+O500+O501+O502+O503+O504+O505+O506+O507+O508+O509+O510+O511</f>
        <v>85.437999999999988</v>
      </c>
      <c r="P515" s="81">
        <f t="shared" si="805"/>
        <v>85.445000000000007</v>
      </c>
      <c r="Q515" s="81">
        <f t="shared" ref="Q515" si="806">Q498+Q499+Q500+Q501+Q502+Q503+Q504+Q505+Q506+Q507+Q508+Q509+Q510+Q511</f>
        <v>84.664000000000001</v>
      </c>
    </row>
    <row r="516" spans="1:17" ht="12" customHeight="1" x14ac:dyDescent="0.2">
      <c r="A516" s="23"/>
      <c r="B516" s="19"/>
      <c r="C516" s="19"/>
      <c r="D516" s="19"/>
      <c r="E516" s="19"/>
      <c r="F516" s="19"/>
      <c r="G516" s="19"/>
      <c r="H516" s="19"/>
      <c r="I516" s="19"/>
    </row>
    <row r="517" spans="1:17" s="22" customFormat="1" ht="12" customHeight="1" x14ac:dyDescent="0.2">
      <c r="A517" s="17"/>
      <c r="B517" s="181" t="s">
        <v>58</v>
      </c>
      <c r="C517" s="181"/>
      <c r="D517" s="181"/>
      <c r="E517" s="181"/>
      <c r="F517" s="181"/>
      <c r="G517" s="181"/>
      <c r="H517" s="181"/>
      <c r="I517" s="181"/>
      <c r="J517" s="181"/>
      <c r="K517" s="181"/>
      <c r="L517" s="181"/>
      <c r="M517" s="181"/>
      <c r="N517" s="181"/>
      <c r="O517" s="181"/>
      <c r="P517" s="181"/>
      <c r="Q517" s="181"/>
    </row>
    <row r="518" spans="1:17" ht="12" customHeight="1" x14ac:dyDescent="0.2">
      <c r="A518" s="52" t="s">
        <v>37</v>
      </c>
      <c r="B518" s="37" t="s">
        <v>2</v>
      </c>
      <c r="C518" s="37">
        <f t="shared" ref="C518:C521" si="807">ROUND((C493/B493)*100-100,5)</f>
        <v>-13.17708</v>
      </c>
      <c r="D518" s="37">
        <f t="shared" ref="D518:D521" si="808">ROUND((D493/C493)*100-100,5)</f>
        <v>-11.60768</v>
      </c>
      <c r="E518" s="37">
        <f t="shared" ref="E518:E521" si="809">ROUND((E493/D493)*100-100,5)</f>
        <v>-8.1099399999999999</v>
      </c>
      <c r="F518" s="37">
        <f t="shared" ref="F518:F521" si="810">ROUND((F493/E493)*100-100,5)</f>
        <v>-5.9822699999999998</v>
      </c>
      <c r="G518" s="37">
        <f t="shared" ref="G518:G521" si="811">ROUND((G493/F493)*100-100,5)</f>
        <v>-5.06677</v>
      </c>
      <c r="H518" s="37">
        <f t="shared" ref="H518:H521" si="812">ROUND((H493/G493)*100-100,5)</f>
        <v>-0.66198000000000001</v>
      </c>
      <c r="I518" s="37">
        <f t="shared" ref="I518:I521" si="813">ROUND((I493/H493)*100-100,5)</f>
        <v>3.0820500000000002</v>
      </c>
      <c r="J518" s="37">
        <f t="shared" ref="J518:J521" si="814">ROUND((J493/I493)*100-100,5)</f>
        <v>0.84848000000000001</v>
      </c>
      <c r="K518" s="37">
        <f t="shared" ref="K518:M518" si="815">ROUND((K493/J493)*100-100,5)</f>
        <v>-6.4503199999999996</v>
      </c>
      <c r="L518" s="37">
        <f t="shared" si="815"/>
        <v>-0.51392000000000004</v>
      </c>
      <c r="M518" s="37">
        <f t="shared" si="815"/>
        <v>2.4537200000000001</v>
      </c>
      <c r="N518" s="37">
        <f t="shared" ref="N518:Q521" si="816">ROUND((N493/M493)*100-100,5)</f>
        <v>-2.52101</v>
      </c>
      <c r="O518" s="37">
        <f t="shared" si="816"/>
        <v>-5.34483</v>
      </c>
      <c r="P518" s="37">
        <f t="shared" si="816"/>
        <v>3.4608400000000001</v>
      </c>
      <c r="Q518" s="37">
        <f t="shared" si="816"/>
        <v>-4.6654900000000001</v>
      </c>
    </row>
    <row r="519" spans="1:17" ht="12" customHeight="1" x14ac:dyDescent="0.2">
      <c r="A519" s="52" t="s">
        <v>38</v>
      </c>
      <c r="B519" s="31" t="s">
        <v>2</v>
      </c>
      <c r="C519" s="37">
        <f t="shared" si="807"/>
        <v>-16.344280000000001</v>
      </c>
      <c r="D519" s="37">
        <f t="shared" si="808"/>
        <v>-20.30123</v>
      </c>
      <c r="E519" s="37">
        <f t="shared" si="809"/>
        <v>-11.81794</v>
      </c>
      <c r="F519" s="37">
        <f t="shared" si="810"/>
        <v>-6.8216099999999997</v>
      </c>
      <c r="G519" s="37">
        <f t="shared" si="811"/>
        <v>-7.22384</v>
      </c>
      <c r="H519" s="37">
        <f t="shared" si="812"/>
        <v>-1.01257</v>
      </c>
      <c r="I519" s="37">
        <f t="shared" si="813"/>
        <v>-1.94004</v>
      </c>
      <c r="J519" s="37">
        <f t="shared" si="814"/>
        <v>-1.58273</v>
      </c>
      <c r="K519" s="37">
        <f t="shared" ref="K519:M519" si="817">ROUND((K494/J494)*100-100,5)</f>
        <v>-3.7646199999999999</v>
      </c>
      <c r="L519" s="37">
        <f t="shared" si="817"/>
        <v>1.5571600000000001</v>
      </c>
      <c r="M519" s="37">
        <f t="shared" si="817"/>
        <v>5.7965600000000004</v>
      </c>
      <c r="N519" s="37">
        <f t="shared" si="816"/>
        <v>1.62602</v>
      </c>
      <c r="O519" s="37">
        <f t="shared" si="816"/>
        <v>-2.6086999999999998</v>
      </c>
      <c r="P519" s="37">
        <f t="shared" si="816"/>
        <v>0.64285999999999999</v>
      </c>
      <c r="Q519" s="37">
        <f t="shared" si="816"/>
        <v>2.2711100000000002</v>
      </c>
    </row>
    <row r="520" spans="1:17" ht="12" customHeight="1" x14ac:dyDescent="0.2">
      <c r="A520" s="52" t="s">
        <v>39</v>
      </c>
      <c r="B520" s="31" t="s">
        <v>2</v>
      </c>
      <c r="C520" s="37">
        <f t="shared" si="807"/>
        <v>-9.2539499999999997</v>
      </c>
      <c r="D520" s="37">
        <f t="shared" si="808"/>
        <v>-12.83267</v>
      </c>
      <c r="E520" s="37">
        <f t="shared" si="809"/>
        <v>-16.777509999999999</v>
      </c>
      <c r="F520" s="37">
        <f t="shared" si="810"/>
        <v>-8.8630600000000008</v>
      </c>
      <c r="G520" s="37">
        <f t="shared" si="811"/>
        <v>-15.344760000000001</v>
      </c>
      <c r="H520" s="37">
        <f t="shared" si="812"/>
        <v>-4.3314500000000002</v>
      </c>
      <c r="I520" s="37">
        <f t="shared" si="813"/>
        <v>8.1200799999999997</v>
      </c>
      <c r="J520" s="37">
        <f t="shared" si="814"/>
        <v>-5.82613</v>
      </c>
      <c r="K520" s="37">
        <f t="shared" ref="K520:M520" si="818">ROUND((K495/J495)*100-100,5)</f>
        <v>-6.1865600000000001</v>
      </c>
      <c r="L520" s="37">
        <f t="shared" si="818"/>
        <v>0.72128000000000003</v>
      </c>
      <c r="M520" s="37">
        <f t="shared" si="818"/>
        <v>3.5805600000000002</v>
      </c>
      <c r="N520" s="37">
        <f t="shared" si="816"/>
        <v>0.88888999999999996</v>
      </c>
      <c r="O520" s="37">
        <f t="shared" si="816"/>
        <v>-2.8879100000000002</v>
      </c>
      <c r="P520" s="37">
        <f t="shared" si="816"/>
        <v>1.3608899999999999</v>
      </c>
      <c r="Q520" s="37">
        <f t="shared" si="816"/>
        <v>0.84535000000000005</v>
      </c>
    </row>
    <row r="521" spans="1:17" ht="12" customHeight="1" x14ac:dyDescent="0.2">
      <c r="A521" s="52" t="s">
        <v>34</v>
      </c>
      <c r="B521" s="31" t="s">
        <v>2</v>
      </c>
      <c r="C521" s="37">
        <f t="shared" si="807"/>
        <v>-15.47303</v>
      </c>
      <c r="D521" s="37">
        <f t="shared" si="808"/>
        <v>-17.398879999999998</v>
      </c>
      <c r="E521" s="37">
        <f t="shared" si="809"/>
        <v>-5.8674499999999998</v>
      </c>
      <c r="F521" s="37">
        <f t="shared" si="810"/>
        <v>-3.3632300000000002</v>
      </c>
      <c r="G521" s="37">
        <f t="shared" si="811"/>
        <v>-4.6399999999999997E-2</v>
      </c>
      <c r="H521" s="37">
        <f t="shared" si="812"/>
        <v>-6.2906199999999997</v>
      </c>
      <c r="I521" s="37">
        <f t="shared" si="813"/>
        <v>-5.4495899999999997</v>
      </c>
      <c r="J521" s="37">
        <f t="shared" si="814"/>
        <v>1.0217400000000001</v>
      </c>
      <c r="K521" s="37">
        <f t="shared" ref="K521:M521" si="819">ROUND((K496/J496)*100-100,5)</f>
        <v>-6.97614</v>
      </c>
      <c r="L521" s="37">
        <f t="shared" si="819"/>
        <v>-2.1466400000000001</v>
      </c>
      <c r="M521" s="37">
        <f t="shared" si="819"/>
        <v>1.85185</v>
      </c>
      <c r="N521" s="37">
        <f t="shared" si="816"/>
        <v>6.6013999999999999</v>
      </c>
      <c r="O521" s="37">
        <f t="shared" si="816"/>
        <v>0.44607999999999998</v>
      </c>
      <c r="P521" s="37">
        <f t="shared" si="816"/>
        <v>-1.09718</v>
      </c>
      <c r="Q521" s="37">
        <f t="shared" si="816"/>
        <v>1.55837</v>
      </c>
    </row>
    <row r="522" spans="1:17" ht="12" customHeight="1" x14ac:dyDescent="0.2">
      <c r="A522" s="29"/>
      <c r="B522" s="31"/>
      <c r="C522" s="37"/>
      <c r="D522" s="37"/>
      <c r="E522" s="37"/>
      <c r="F522" s="37"/>
      <c r="G522" s="37"/>
      <c r="H522" s="37"/>
      <c r="I522" s="37"/>
      <c r="J522" s="37"/>
      <c r="K522" s="37"/>
      <c r="L522" s="37"/>
      <c r="M522" s="37"/>
      <c r="N522" s="37"/>
      <c r="O522" s="37"/>
      <c r="P522" s="37"/>
      <c r="Q522" s="37"/>
    </row>
    <row r="523" spans="1:17" ht="12" customHeight="1" x14ac:dyDescent="0.2">
      <c r="A523" s="52" t="s">
        <v>41</v>
      </c>
      <c r="B523" s="31" t="s">
        <v>2</v>
      </c>
      <c r="C523" s="37">
        <f t="shared" ref="C523:C537" si="820">ROUND((C498/B498)*100-100,5)</f>
        <v>-7.47227</v>
      </c>
      <c r="D523" s="37">
        <f t="shared" ref="D523:D537" si="821">ROUND((D498/C498)*100-100,5)</f>
        <v>-9.0851699999999997</v>
      </c>
      <c r="E523" s="37">
        <f t="shared" ref="E523:E537" si="822">ROUND((E498/D498)*100-100,5)</f>
        <v>-7.4392800000000001</v>
      </c>
      <c r="F523" s="37">
        <f t="shared" ref="F523:F537" si="823">ROUND((F498/E498)*100-100,5)</f>
        <v>-2.3241900000000002</v>
      </c>
      <c r="G523" s="37">
        <f t="shared" ref="G523:G537" si="824">ROUND((G498/F498)*100-100,5)</f>
        <v>-3.0856599999999998</v>
      </c>
      <c r="H523" s="37">
        <f t="shared" ref="H523:H537" si="825">ROUND((H498/G498)*100-100,5)</f>
        <v>-1.58403</v>
      </c>
      <c r="I523" s="37">
        <f t="shared" ref="I523:I537" si="826">ROUND((I498/H498)*100-100,5)</f>
        <v>3.1063900000000002</v>
      </c>
      <c r="J523" s="37">
        <f t="shared" ref="J523:J537" si="827">ROUND((J498/I498)*100-100,5)</f>
        <v>1.2176100000000001</v>
      </c>
      <c r="K523" s="37">
        <f t="shared" ref="K523:M523" si="828">ROUND((K498/J498)*100-100,5)</f>
        <v>0.55520999999999998</v>
      </c>
      <c r="L523" s="37">
        <f t="shared" si="828"/>
        <v>-0.78220999999999996</v>
      </c>
      <c r="M523" s="37">
        <f t="shared" si="828"/>
        <v>2.5197099999999999</v>
      </c>
      <c r="N523" s="37">
        <f t="shared" ref="N523:Q537" si="829">ROUND((N498/M498)*100-100,5)</f>
        <v>2.35223</v>
      </c>
      <c r="O523" s="37">
        <f t="shared" si="829"/>
        <v>-2.0919300000000001</v>
      </c>
      <c r="P523" s="37">
        <f t="shared" si="829"/>
        <v>-1.5799000000000001</v>
      </c>
      <c r="Q523" s="37">
        <f t="shared" si="829"/>
        <v>-0.10702</v>
      </c>
    </row>
    <row r="524" spans="1:17" ht="12" customHeight="1" x14ac:dyDescent="0.2">
      <c r="A524" s="52" t="s">
        <v>42</v>
      </c>
      <c r="B524" s="31" t="s">
        <v>2</v>
      </c>
      <c r="C524" s="37">
        <f t="shared" si="820"/>
        <v>-8.9404800000000009</v>
      </c>
      <c r="D524" s="37">
        <f t="shared" si="821"/>
        <v>-7.5173199999999998</v>
      </c>
      <c r="E524" s="37">
        <f t="shared" si="822"/>
        <v>-10.34775</v>
      </c>
      <c r="F524" s="37">
        <f t="shared" si="823"/>
        <v>-3.8788999999999998</v>
      </c>
      <c r="G524" s="37">
        <f t="shared" si="824"/>
        <v>0.39369999999999999</v>
      </c>
      <c r="H524" s="37">
        <f t="shared" si="825"/>
        <v>0.50653999999999999</v>
      </c>
      <c r="I524" s="37">
        <f t="shared" si="826"/>
        <v>2.5686900000000001</v>
      </c>
      <c r="J524" s="37">
        <f t="shared" si="827"/>
        <v>0.34871000000000002</v>
      </c>
      <c r="K524" s="37">
        <f t="shared" ref="K524:M524" si="830">ROUND((K499/J499)*100-100,5)</f>
        <v>1.18465</v>
      </c>
      <c r="L524" s="37">
        <f t="shared" si="830"/>
        <v>-0.60880000000000001</v>
      </c>
      <c r="M524" s="37">
        <f t="shared" si="830"/>
        <v>5.2458</v>
      </c>
      <c r="N524" s="37">
        <f t="shared" si="829"/>
        <v>2.8950900000000002</v>
      </c>
      <c r="O524" s="37">
        <f t="shared" si="829"/>
        <v>0.20305000000000001</v>
      </c>
      <c r="P524" s="37">
        <f t="shared" si="829"/>
        <v>-2.1276600000000001</v>
      </c>
      <c r="Q524" s="37">
        <f t="shared" si="829"/>
        <v>-1.43449</v>
      </c>
    </row>
    <row r="525" spans="1:17" ht="12" customHeight="1" x14ac:dyDescent="0.2">
      <c r="A525" s="52" t="s">
        <v>43</v>
      </c>
      <c r="B525" s="31" t="s">
        <v>2</v>
      </c>
      <c r="C525" s="37">
        <f t="shared" si="820"/>
        <v>-20.024920000000002</v>
      </c>
      <c r="D525" s="37">
        <f t="shared" si="821"/>
        <v>-12.54285</v>
      </c>
      <c r="E525" s="37">
        <f t="shared" si="822"/>
        <v>-4.5786600000000002</v>
      </c>
      <c r="F525" s="37">
        <f t="shared" si="823"/>
        <v>-4.9290500000000002</v>
      </c>
      <c r="G525" s="37">
        <f t="shared" si="824"/>
        <v>-7.2270200000000004</v>
      </c>
      <c r="H525" s="37">
        <f t="shared" si="825"/>
        <v>-2.2226900000000001</v>
      </c>
      <c r="I525" s="37">
        <f t="shared" si="826"/>
        <v>2.2732199999999998</v>
      </c>
      <c r="J525" s="37">
        <f t="shared" si="827"/>
        <v>-2.8365800000000001</v>
      </c>
      <c r="K525" s="37">
        <f t="shared" ref="K525:M525" si="831">ROUND((K500/J500)*100-100,5)</f>
        <v>0.54466000000000003</v>
      </c>
      <c r="L525" s="37">
        <f t="shared" si="831"/>
        <v>0.28169</v>
      </c>
      <c r="M525" s="37">
        <f t="shared" si="831"/>
        <v>4.6888500000000004</v>
      </c>
      <c r="N525" s="37">
        <f t="shared" si="829"/>
        <v>-1.52735</v>
      </c>
      <c r="O525" s="37">
        <f t="shared" si="829"/>
        <v>-1.82352</v>
      </c>
      <c r="P525" s="37">
        <f t="shared" si="829"/>
        <v>-0.10675</v>
      </c>
      <c r="Q525" s="37">
        <f t="shared" si="829"/>
        <v>-2.7142599999999999</v>
      </c>
    </row>
    <row r="526" spans="1:17" ht="12" customHeight="1" x14ac:dyDescent="0.2">
      <c r="A526" s="52" t="s">
        <v>44</v>
      </c>
      <c r="B526" s="31" t="s">
        <v>2</v>
      </c>
      <c r="C526" s="37">
        <f t="shared" si="820"/>
        <v>-16.635590000000001</v>
      </c>
      <c r="D526" s="37">
        <f t="shared" si="821"/>
        <v>-7.8446999999999996</v>
      </c>
      <c r="E526" s="37">
        <f t="shared" si="822"/>
        <v>-9.2233000000000001</v>
      </c>
      <c r="F526" s="37">
        <f t="shared" si="823"/>
        <v>-2.3873199999999999</v>
      </c>
      <c r="G526" s="37">
        <f t="shared" si="824"/>
        <v>-4.3240100000000004</v>
      </c>
      <c r="H526" s="37">
        <f t="shared" si="825"/>
        <v>3.4560300000000002</v>
      </c>
      <c r="I526" s="37">
        <f t="shared" si="826"/>
        <v>3.0045500000000001</v>
      </c>
      <c r="J526" s="37">
        <f t="shared" si="827"/>
        <v>-3.0128599999999999</v>
      </c>
      <c r="K526" s="37">
        <f t="shared" ref="K526:M526" si="832">ROUND((K501/J501)*100-100,5)</f>
        <v>2.9481600000000001</v>
      </c>
      <c r="L526" s="37">
        <f t="shared" si="832"/>
        <v>-1.3838200000000001</v>
      </c>
      <c r="M526" s="37">
        <f t="shared" si="832"/>
        <v>4.0148099999999998</v>
      </c>
      <c r="N526" s="37">
        <f t="shared" si="829"/>
        <v>-0.59958999999999996</v>
      </c>
      <c r="O526" s="37">
        <f t="shared" si="829"/>
        <v>-3.2422200000000001</v>
      </c>
      <c r="P526" s="37">
        <f t="shared" si="829"/>
        <v>0.97409000000000001</v>
      </c>
      <c r="Q526" s="37">
        <f t="shared" si="829"/>
        <v>2.0837400000000001</v>
      </c>
    </row>
    <row r="527" spans="1:17" ht="12" customHeight="1" x14ac:dyDescent="0.2">
      <c r="A527" s="52" t="s">
        <v>45</v>
      </c>
      <c r="B527" s="31" t="s">
        <v>2</v>
      </c>
      <c r="C527" s="37">
        <f t="shared" si="820"/>
        <v>-14.569990000000001</v>
      </c>
      <c r="D527" s="37">
        <f t="shared" si="821"/>
        <v>-12.11637</v>
      </c>
      <c r="E527" s="37">
        <f t="shared" si="822"/>
        <v>-7.5759299999999996</v>
      </c>
      <c r="F527" s="37">
        <f t="shared" si="823"/>
        <v>-3.52</v>
      </c>
      <c r="G527" s="37">
        <f t="shared" si="824"/>
        <v>-3.1764299999999999</v>
      </c>
      <c r="H527" s="37">
        <f t="shared" si="825"/>
        <v>0.63241000000000003</v>
      </c>
      <c r="I527" s="37">
        <f t="shared" si="826"/>
        <v>-0.19639000000000001</v>
      </c>
      <c r="J527" s="37">
        <f t="shared" si="827"/>
        <v>-2.1907399999999999</v>
      </c>
      <c r="K527" s="37">
        <f t="shared" ref="K527:M527" si="833">ROUND((K502/J502)*100-100,5)</f>
        <v>-0.26823999999999998</v>
      </c>
      <c r="L527" s="37">
        <f t="shared" si="833"/>
        <v>-0.73963999999999996</v>
      </c>
      <c r="M527" s="37">
        <f t="shared" si="833"/>
        <v>6.2728599999999997</v>
      </c>
      <c r="N527" s="37">
        <f t="shared" si="829"/>
        <v>3.1743999999999999</v>
      </c>
      <c r="O527" s="37">
        <f t="shared" si="829"/>
        <v>-0.59311000000000003</v>
      </c>
      <c r="P527" s="37">
        <f t="shared" si="829"/>
        <v>2.3492899999999999</v>
      </c>
      <c r="Q527" s="37">
        <f t="shared" si="829"/>
        <v>-0.74082999999999999</v>
      </c>
    </row>
    <row r="528" spans="1:17" ht="12" customHeight="1" x14ac:dyDescent="0.2">
      <c r="A528" s="52" t="s">
        <v>46</v>
      </c>
      <c r="B528" s="31" t="s">
        <v>2</v>
      </c>
      <c r="C528" s="37">
        <f t="shared" si="820"/>
        <v>-7.8243299999999998</v>
      </c>
      <c r="D528" s="37">
        <f t="shared" si="821"/>
        <v>-9.1592500000000001</v>
      </c>
      <c r="E528" s="37">
        <f t="shared" si="822"/>
        <v>-9.2425200000000007</v>
      </c>
      <c r="F528" s="37">
        <f t="shared" si="823"/>
        <v>-3.0298799999999999</v>
      </c>
      <c r="G528" s="37">
        <f t="shared" si="824"/>
        <v>0.44843</v>
      </c>
      <c r="H528" s="37">
        <f t="shared" si="825"/>
        <v>-0.54723999999999995</v>
      </c>
      <c r="I528" s="37">
        <f t="shared" si="826"/>
        <v>7.7034500000000001</v>
      </c>
      <c r="J528" s="37">
        <f t="shared" si="827"/>
        <v>-2.0301200000000001</v>
      </c>
      <c r="K528" s="37">
        <f t="shared" ref="K528:M528" si="834">ROUND((K503/J503)*100-100,5)</f>
        <v>0.90571999999999997</v>
      </c>
      <c r="L528" s="37">
        <f t="shared" si="834"/>
        <v>1.57759</v>
      </c>
      <c r="M528" s="37">
        <f t="shared" si="834"/>
        <v>3.6417199999999998</v>
      </c>
      <c r="N528" s="37">
        <f t="shared" si="829"/>
        <v>-0.12917999999999999</v>
      </c>
      <c r="O528" s="37">
        <f t="shared" si="829"/>
        <v>-2.45764</v>
      </c>
      <c r="P528" s="37">
        <f t="shared" si="829"/>
        <v>-0.53042999999999996</v>
      </c>
      <c r="Q528" s="37">
        <f t="shared" si="829"/>
        <v>-0.27995999999999999</v>
      </c>
    </row>
    <row r="529" spans="1:17" ht="12" customHeight="1" x14ac:dyDescent="0.2">
      <c r="A529" s="52" t="s">
        <v>47</v>
      </c>
      <c r="B529" s="31" t="s">
        <v>2</v>
      </c>
      <c r="C529" s="37">
        <f t="shared" si="820"/>
        <v>-15.31921</v>
      </c>
      <c r="D529" s="37">
        <f t="shared" si="821"/>
        <v>-8.4023299999999992</v>
      </c>
      <c r="E529" s="37">
        <f t="shared" si="822"/>
        <v>0.44230999999999998</v>
      </c>
      <c r="F529" s="37">
        <f t="shared" si="823"/>
        <v>0.89986999999999995</v>
      </c>
      <c r="G529" s="37">
        <f t="shared" si="824"/>
        <v>-7.47628</v>
      </c>
      <c r="H529" s="37">
        <f t="shared" si="825"/>
        <v>-7.2395399999999999</v>
      </c>
      <c r="I529" s="37">
        <f t="shared" si="826"/>
        <v>3.9133300000000002</v>
      </c>
      <c r="J529" s="37">
        <f t="shared" si="827"/>
        <v>5.02128</v>
      </c>
      <c r="K529" s="37">
        <f t="shared" ref="K529:M529" si="835">ROUND((K504/J504)*100-100,5)</f>
        <v>-2.6539700000000002</v>
      </c>
      <c r="L529" s="37">
        <f t="shared" si="835"/>
        <v>-1.8730500000000001</v>
      </c>
      <c r="M529" s="37">
        <f t="shared" si="835"/>
        <v>2.6511100000000001</v>
      </c>
      <c r="N529" s="37">
        <f t="shared" si="829"/>
        <v>3.9462799999999998</v>
      </c>
      <c r="O529" s="37">
        <f t="shared" si="829"/>
        <v>4.8698100000000002</v>
      </c>
      <c r="P529" s="37">
        <f t="shared" si="829"/>
        <v>1.80061</v>
      </c>
      <c r="Q529" s="37">
        <f t="shared" si="829"/>
        <v>-2.14113</v>
      </c>
    </row>
    <row r="530" spans="1:17" ht="12" customHeight="1" x14ac:dyDescent="0.2">
      <c r="A530" s="52" t="s">
        <v>48</v>
      </c>
      <c r="B530" s="31" t="s">
        <v>2</v>
      </c>
      <c r="C530" s="37">
        <f t="shared" si="820"/>
        <v>-12.723839999999999</v>
      </c>
      <c r="D530" s="37">
        <f t="shared" si="821"/>
        <v>-13.025880000000001</v>
      </c>
      <c r="E530" s="37">
        <f t="shared" si="822"/>
        <v>-10.68066</v>
      </c>
      <c r="F530" s="37">
        <f t="shared" si="823"/>
        <v>-6.3363199999999997</v>
      </c>
      <c r="G530" s="37">
        <f t="shared" si="824"/>
        <v>-1.591</v>
      </c>
      <c r="H530" s="37">
        <f t="shared" si="825"/>
        <v>1.1566799999999999</v>
      </c>
      <c r="I530" s="37">
        <f t="shared" si="826"/>
        <v>7.0815999999999999</v>
      </c>
      <c r="J530" s="37">
        <f t="shared" si="827"/>
        <v>1.213E-2</v>
      </c>
      <c r="K530" s="37">
        <f t="shared" ref="K530:M530" si="836">ROUND((K505/J505)*100-100,5)</f>
        <v>-2.3416600000000001</v>
      </c>
      <c r="L530" s="37">
        <f t="shared" si="836"/>
        <v>-1.6275299999999999</v>
      </c>
      <c r="M530" s="37">
        <f t="shared" si="836"/>
        <v>2.1343800000000002</v>
      </c>
      <c r="N530" s="37">
        <f t="shared" si="829"/>
        <v>0.18548000000000001</v>
      </c>
      <c r="O530" s="37">
        <f t="shared" si="829"/>
        <v>-0.70352999999999999</v>
      </c>
      <c r="P530" s="37">
        <f t="shared" si="829"/>
        <v>1.3051600000000001</v>
      </c>
      <c r="Q530" s="37">
        <f t="shared" si="829"/>
        <v>0.33128999999999997</v>
      </c>
    </row>
    <row r="531" spans="1:17" ht="12" customHeight="1" x14ac:dyDescent="0.2">
      <c r="A531" s="52" t="s">
        <v>49</v>
      </c>
      <c r="B531" s="31" t="s">
        <v>2</v>
      </c>
      <c r="C531" s="37">
        <f t="shared" si="820"/>
        <v>-7.8412100000000002</v>
      </c>
      <c r="D531" s="37">
        <f t="shared" si="821"/>
        <v>-10.04566</v>
      </c>
      <c r="E531" s="37">
        <f t="shared" si="822"/>
        <v>-11.69205</v>
      </c>
      <c r="F531" s="37">
        <f t="shared" si="823"/>
        <v>-6.5338200000000004</v>
      </c>
      <c r="G531" s="37">
        <f t="shared" si="824"/>
        <v>0.51251000000000002</v>
      </c>
      <c r="H531" s="37">
        <f t="shared" si="825"/>
        <v>2.9573700000000001</v>
      </c>
      <c r="I531" s="37">
        <f t="shared" si="826"/>
        <v>-4.0808200000000001</v>
      </c>
      <c r="J531" s="37">
        <f t="shared" si="827"/>
        <v>-3.2218100000000001</v>
      </c>
      <c r="K531" s="37">
        <f t="shared" ref="K531:M531" si="837">ROUND((K506/J506)*100-100,5)</f>
        <v>1.4724699999999999</v>
      </c>
      <c r="L531" s="37">
        <f t="shared" si="837"/>
        <v>-2.7970600000000001</v>
      </c>
      <c r="M531" s="37">
        <f t="shared" si="837"/>
        <v>3.1155300000000001</v>
      </c>
      <c r="N531" s="37">
        <f t="shared" si="829"/>
        <v>-3.4410400000000001</v>
      </c>
      <c r="O531" s="37">
        <f t="shared" si="829"/>
        <v>-3.9548000000000001</v>
      </c>
      <c r="P531" s="37">
        <f t="shared" si="829"/>
        <v>0.20362</v>
      </c>
      <c r="Q531" s="37">
        <f t="shared" si="829"/>
        <v>-4.0189700000000004</v>
      </c>
    </row>
    <row r="532" spans="1:17" ht="12" customHeight="1" x14ac:dyDescent="0.2">
      <c r="A532" s="52" t="s">
        <v>50</v>
      </c>
      <c r="B532" s="31" t="s">
        <v>2</v>
      </c>
      <c r="C532" s="37">
        <f t="shared" si="820"/>
        <v>-12.35955</v>
      </c>
      <c r="D532" s="37">
        <f t="shared" si="821"/>
        <v>-6.37439</v>
      </c>
      <c r="E532" s="37">
        <f t="shared" si="822"/>
        <v>-10.77277</v>
      </c>
      <c r="F532" s="37">
        <f t="shared" si="823"/>
        <v>-5.7415799999999999</v>
      </c>
      <c r="G532" s="37">
        <f t="shared" si="824"/>
        <v>-1.9241699999999999</v>
      </c>
      <c r="H532" s="37">
        <f t="shared" si="825"/>
        <v>5.8045</v>
      </c>
      <c r="I532" s="37">
        <f t="shared" si="826"/>
        <v>4.7618999999999998</v>
      </c>
      <c r="J532" s="37">
        <f t="shared" si="827"/>
        <v>-2.4612500000000002</v>
      </c>
      <c r="K532" s="37">
        <f t="shared" ref="K532:M532" si="838">ROUND((K507/J507)*100-100,5)</f>
        <v>2.5663100000000001</v>
      </c>
      <c r="L532" s="37">
        <f t="shared" si="838"/>
        <v>-3.0150800000000002</v>
      </c>
      <c r="M532" s="37">
        <f t="shared" si="838"/>
        <v>-0.29144999999999999</v>
      </c>
      <c r="N532" s="37">
        <f t="shared" si="829"/>
        <v>-4.85006</v>
      </c>
      <c r="O532" s="37">
        <f t="shared" si="829"/>
        <v>-3.2426900000000001</v>
      </c>
      <c r="P532" s="37">
        <f t="shared" si="829"/>
        <v>-1.4111</v>
      </c>
      <c r="Q532" s="37">
        <f t="shared" si="829"/>
        <v>-1.55057</v>
      </c>
    </row>
    <row r="533" spans="1:17" ht="12" customHeight="1" x14ac:dyDescent="0.2">
      <c r="A533" s="52" t="s">
        <v>51</v>
      </c>
      <c r="B533" s="31" t="s">
        <v>2</v>
      </c>
      <c r="C533" s="37">
        <f t="shared" si="820"/>
        <v>-13.00986</v>
      </c>
      <c r="D533" s="37">
        <f t="shared" si="821"/>
        <v>-10.133330000000001</v>
      </c>
      <c r="E533" s="37">
        <f t="shared" si="822"/>
        <v>-9.5944599999999998</v>
      </c>
      <c r="F533" s="37">
        <f t="shared" si="823"/>
        <v>-6.9474799999999997</v>
      </c>
      <c r="G533" s="37">
        <f t="shared" si="824"/>
        <v>-1.7930600000000001</v>
      </c>
      <c r="H533" s="37">
        <f t="shared" si="825"/>
        <v>2.2149100000000002</v>
      </c>
      <c r="I533" s="37">
        <f t="shared" si="826"/>
        <v>3.6017600000000001</v>
      </c>
      <c r="J533" s="37">
        <f t="shared" si="827"/>
        <v>-1.95025</v>
      </c>
      <c r="K533" s="37">
        <f t="shared" ref="K533:M533" si="839">ROUND((K508/J508)*100-100,5)</f>
        <v>3.4015599999999999</v>
      </c>
      <c r="L533" s="37">
        <f t="shared" si="839"/>
        <v>0.30665999999999999</v>
      </c>
      <c r="M533" s="37">
        <f t="shared" si="839"/>
        <v>0.50027999999999995</v>
      </c>
      <c r="N533" s="37">
        <f t="shared" si="829"/>
        <v>-1.8252200000000001</v>
      </c>
      <c r="O533" s="37">
        <f t="shared" si="829"/>
        <v>-1.8591500000000001</v>
      </c>
      <c r="P533" s="37">
        <f t="shared" si="829"/>
        <v>-0.63146000000000002</v>
      </c>
      <c r="Q533" s="37">
        <f t="shared" si="829"/>
        <v>-1.3864799999999999</v>
      </c>
    </row>
    <row r="534" spans="1:17" ht="12" customHeight="1" x14ac:dyDescent="0.2">
      <c r="A534" s="52" t="s">
        <v>52</v>
      </c>
      <c r="B534" s="31" t="s">
        <v>2</v>
      </c>
      <c r="C534" s="37">
        <f t="shared" si="820"/>
        <v>-11.1531</v>
      </c>
      <c r="D534" s="37">
        <f t="shared" si="821"/>
        <v>-9.2477800000000006</v>
      </c>
      <c r="E534" s="37">
        <f t="shared" si="822"/>
        <v>-6.1462199999999996</v>
      </c>
      <c r="F534" s="37">
        <f t="shared" si="823"/>
        <v>-6.9054099999999998</v>
      </c>
      <c r="G534" s="37">
        <f t="shared" si="824"/>
        <v>-1.90038</v>
      </c>
      <c r="H534" s="37">
        <f t="shared" si="825"/>
        <v>-7.0613999999999999</v>
      </c>
      <c r="I534" s="37">
        <f t="shared" si="826"/>
        <v>-5.93377</v>
      </c>
      <c r="J534" s="37">
        <f t="shared" si="827"/>
        <v>-8.9349999999999999E-2</v>
      </c>
      <c r="K534" s="37">
        <f t="shared" ref="K534:M534" si="840">ROUND((K509/J509)*100-100,5)</f>
        <v>-1.0552699999999999</v>
      </c>
      <c r="L534" s="37">
        <f t="shared" si="840"/>
        <v>-1.48228</v>
      </c>
      <c r="M534" s="37">
        <f t="shared" si="840"/>
        <v>3.54128</v>
      </c>
      <c r="N534" s="37">
        <f t="shared" si="829"/>
        <v>3.0480200000000002</v>
      </c>
      <c r="O534" s="37">
        <f t="shared" si="829"/>
        <v>-1.6509</v>
      </c>
      <c r="P534" s="37">
        <f t="shared" si="829"/>
        <v>1.0841099999999999</v>
      </c>
      <c r="Q534" s="37">
        <f t="shared" si="829"/>
        <v>-0.84760000000000002</v>
      </c>
    </row>
    <row r="535" spans="1:17" ht="12" customHeight="1" x14ac:dyDescent="0.2">
      <c r="A535" s="52" t="s">
        <v>53</v>
      </c>
      <c r="B535" s="31" t="s">
        <v>2</v>
      </c>
      <c r="C535" s="37">
        <f t="shared" si="820"/>
        <v>-10.17464</v>
      </c>
      <c r="D535" s="37">
        <f t="shared" si="821"/>
        <v>-8.0304300000000008</v>
      </c>
      <c r="E535" s="37">
        <f t="shared" si="822"/>
        <v>-8.4252500000000001</v>
      </c>
      <c r="F535" s="37">
        <f t="shared" si="823"/>
        <v>-4.61693</v>
      </c>
      <c r="G535" s="37">
        <f t="shared" si="824"/>
        <v>0.17538000000000001</v>
      </c>
      <c r="H535" s="37">
        <f t="shared" si="825"/>
        <v>2.59104</v>
      </c>
      <c r="I535" s="37">
        <f t="shared" si="826"/>
        <v>4.1467599999999996</v>
      </c>
      <c r="J535" s="37">
        <f t="shared" si="827"/>
        <v>0.24578</v>
      </c>
      <c r="K535" s="37">
        <f t="shared" ref="K535:M535" si="841">ROUND((K510/J510)*100-100,5)</f>
        <v>0.75187999999999999</v>
      </c>
      <c r="L535" s="37">
        <f t="shared" si="841"/>
        <v>-2.4821499999999999</v>
      </c>
      <c r="M535" s="37">
        <f t="shared" si="841"/>
        <v>4.3254000000000001</v>
      </c>
      <c r="N535" s="37">
        <f t="shared" si="829"/>
        <v>4.8477100000000002</v>
      </c>
      <c r="O535" s="37">
        <f t="shared" si="829"/>
        <v>-0.45627000000000001</v>
      </c>
      <c r="P535" s="37">
        <f t="shared" si="829"/>
        <v>0.15279000000000001</v>
      </c>
      <c r="Q535" s="37">
        <f t="shared" si="829"/>
        <v>0.57970999999999995</v>
      </c>
    </row>
    <row r="536" spans="1:17" ht="12" customHeight="1" x14ac:dyDescent="0.2">
      <c r="A536" s="52" t="s">
        <v>54</v>
      </c>
      <c r="B536" s="31" t="s">
        <v>2</v>
      </c>
      <c r="C536" s="37">
        <f t="shared" si="820"/>
        <v>-11.604570000000001</v>
      </c>
      <c r="D536" s="37">
        <f t="shared" si="821"/>
        <v>-14.618220000000001</v>
      </c>
      <c r="E536" s="37">
        <f t="shared" si="822"/>
        <v>-8.0618400000000001</v>
      </c>
      <c r="F536" s="37">
        <f t="shared" si="823"/>
        <v>-11.67962</v>
      </c>
      <c r="G536" s="37">
        <f t="shared" si="824"/>
        <v>-7.34903</v>
      </c>
      <c r="H536" s="37">
        <f t="shared" si="825"/>
        <v>0.33141999999999999</v>
      </c>
      <c r="I536" s="37">
        <f t="shared" si="826"/>
        <v>0.50649999999999995</v>
      </c>
      <c r="J536" s="37">
        <f t="shared" si="827"/>
        <v>-2.3882599999999998</v>
      </c>
      <c r="K536" s="37">
        <f t="shared" ref="K536:M536" si="842">ROUND((K511/J511)*100-100,5)</f>
        <v>1.2121200000000001</v>
      </c>
      <c r="L536" s="37">
        <f t="shared" si="842"/>
        <v>0.84275999999999995</v>
      </c>
      <c r="M536" s="37">
        <f t="shared" si="842"/>
        <v>0.94567999999999997</v>
      </c>
      <c r="N536" s="37">
        <f t="shared" si="829"/>
        <v>1.35076</v>
      </c>
      <c r="O536" s="37">
        <f t="shared" si="829"/>
        <v>-3.5468600000000001</v>
      </c>
      <c r="P536" s="37">
        <f t="shared" si="829"/>
        <v>-1.6492100000000001</v>
      </c>
      <c r="Q536" s="37">
        <f t="shared" si="829"/>
        <v>-2.7418999999999998</v>
      </c>
    </row>
    <row r="537" spans="1:17" ht="12" customHeight="1" x14ac:dyDescent="0.2">
      <c r="A537" s="50" t="s">
        <v>55</v>
      </c>
      <c r="B537" s="31" t="s">
        <v>2</v>
      </c>
      <c r="C537" s="43">
        <f t="shared" si="820"/>
        <v>-12.36711</v>
      </c>
      <c r="D537" s="43">
        <f t="shared" si="821"/>
        <v>-10.74582</v>
      </c>
      <c r="E537" s="43">
        <f t="shared" si="822"/>
        <v>-8.60276</v>
      </c>
      <c r="F537" s="43">
        <f t="shared" si="823"/>
        <v>-4.9726699999999999</v>
      </c>
      <c r="G537" s="43">
        <f t="shared" si="824"/>
        <v>-3.0022700000000002</v>
      </c>
      <c r="H537" s="43">
        <f t="shared" si="825"/>
        <v>-0.25245000000000001</v>
      </c>
      <c r="I537" s="43">
        <f t="shared" si="826"/>
        <v>2.2065800000000002</v>
      </c>
      <c r="J537" s="43">
        <f t="shared" si="827"/>
        <v>-0.98114999999999997</v>
      </c>
      <c r="K537" s="43">
        <f t="shared" ref="K537:M537" si="843">ROUND((K512/J512)*100-100,5)</f>
        <v>-0.19649</v>
      </c>
      <c r="L537" s="43">
        <f t="shared" si="843"/>
        <v>-1.0001899999999999</v>
      </c>
      <c r="M537" s="43">
        <f t="shared" si="843"/>
        <v>3.1127699999999998</v>
      </c>
      <c r="N537" s="43">
        <f t="shared" si="829"/>
        <v>0.81374999999999997</v>
      </c>
      <c r="O537" s="43">
        <f t="shared" si="829"/>
        <v>-1.5366</v>
      </c>
      <c r="P537" s="43">
        <f t="shared" si="829"/>
        <v>8.9349999999999999E-2</v>
      </c>
      <c r="Q537" s="43">
        <f t="shared" si="829"/>
        <v>-0.77544000000000002</v>
      </c>
    </row>
    <row r="538" spans="1:17" ht="12" customHeight="1" x14ac:dyDescent="0.2">
      <c r="A538" s="51" t="s">
        <v>0</v>
      </c>
      <c r="B538" s="31"/>
      <c r="C538" s="37"/>
      <c r="D538" s="37"/>
      <c r="E538" s="37"/>
      <c r="F538" s="37"/>
      <c r="G538" s="37"/>
      <c r="H538" s="37"/>
      <c r="I538" s="37"/>
      <c r="J538" s="37"/>
      <c r="K538" s="37"/>
      <c r="L538" s="37"/>
      <c r="M538" s="37"/>
      <c r="N538" s="37"/>
      <c r="O538" s="37"/>
      <c r="P538" s="37"/>
      <c r="Q538" s="37"/>
    </row>
    <row r="539" spans="1:17" ht="12" customHeight="1" x14ac:dyDescent="0.2">
      <c r="A539" s="53" t="s">
        <v>36</v>
      </c>
      <c r="B539" s="31" t="s">
        <v>2</v>
      </c>
      <c r="C539" s="37">
        <f t="shared" ref="C539:C540" si="844">ROUND((C514/B514)*100-100,5)</f>
        <v>-14.009690000000001</v>
      </c>
      <c r="D539" s="37">
        <f t="shared" ref="D539:D540" si="845">ROUND((D514/C514)*100-100,5)</f>
        <v>-16.093070000000001</v>
      </c>
      <c r="E539" s="37">
        <f t="shared" ref="E539:E540" si="846">ROUND((E514/D514)*100-100,5)</f>
        <v>-10.27797</v>
      </c>
      <c r="F539" s="37">
        <f t="shared" ref="F539:F540" si="847">ROUND((F514/E514)*100-100,5)</f>
        <v>-5.9090199999999999</v>
      </c>
      <c r="G539" s="37">
        <f t="shared" ref="G539:G540" si="848">ROUND((G514/F514)*100-100,5)</f>
        <v>-5.9347899999999996</v>
      </c>
      <c r="H539" s="37">
        <f t="shared" ref="H539:H540" si="849">ROUND((H514/G514)*100-100,5)</f>
        <v>-3.4833099999999999</v>
      </c>
      <c r="I539" s="37">
        <f t="shared" ref="I539:I540" si="850">ROUND((I514/H514)*100-100,5)</f>
        <v>-0.31844</v>
      </c>
      <c r="J539" s="37">
        <f t="shared" ref="J539:J540" si="851">ROUND((J514/I514)*100-100,5)</f>
        <v>-0.99387999999999999</v>
      </c>
      <c r="K539" s="37">
        <f t="shared" ref="K539:M539" si="852">ROUND((K514/J514)*100-100,5)</f>
        <v>-5.9245299999999999</v>
      </c>
      <c r="L539" s="37">
        <f t="shared" si="852"/>
        <v>-0.32393</v>
      </c>
      <c r="M539" s="37">
        <f t="shared" si="852"/>
        <v>3.31677</v>
      </c>
      <c r="N539" s="37">
        <f t="shared" ref="N539:Q540" si="853">ROUND((N514/M514)*100-100,5)</f>
        <v>2.22037</v>
      </c>
      <c r="O539" s="37">
        <f t="shared" si="853"/>
        <v>-2.18119</v>
      </c>
      <c r="P539" s="37">
        <f t="shared" si="853"/>
        <v>0.73094000000000003</v>
      </c>
      <c r="Q539" s="37">
        <f t="shared" si="853"/>
        <v>0.31230000000000002</v>
      </c>
    </row>
    <row r="540" spans="1:17" ht="12" customHeight="1" x14ac:dyDescent="0.2">
      <c r="A540" s="53" t="s">
        <v>40</v>
      </c>
      <c r="B540" s="31" t="s">
        <v>2</v>
      </c>
      <c r="C540" s="37">
        <f t="shared" si="844"/>
        <v>-12.09329</v>
      </c>
      <c r="D540" s="37">
        <f t="shared" si="845"/>
        <v>-9.8738399999999995</v>
      </c>
      <c r="E540" s="37">
        <f t="shared" si="846"/>
        <v>-8.3484300000000005</v>
      </c>
      <c r="F540" s="37">
        <f t="shared" si="847"/>
        <v>-4.8335100000000004</v>
      </c>
      <c r="G540" s="37">
        <f t="shared" si="848"/>
        <v>-2.5713599999999999</v>
      </c>
      <c r="H540" s="37">
        <f t="shared" si="849"/>
        <v>0.20591000000000001</v>
      </c>
      <c r="I540" s="37">
        <f t="shared" si="850"/>
        <v>2.5516100000000002</v>
      </c>
      <c r="J540" s="37">
        <f t="shared" si="851"/>
        <v>-0.97946</v>
      </c>
      <c r="K540" s="37">
        <f t="shared" ref="K540:M540" si="854">ROUND((K515/J515)*100-100,5)</f>
        <v>0.56420999999999999</v>
      </c>
      <c r="L540" s="37">
        <f t="shared" si="854"/>
        <v>-1.0842000000000001</v>
      </c>
      <c r="M540" s="37">
        <f t="shared" si="854"/>
        <v>3.0872299999999999</v>
      </c>
      <c r="N540" s="37">
        <f t="shared" si="853"/>
        <v>0.63726000000000005</v>
      </c>
      <c r="O540" s="37">
        <f t="shared" si="853"/>
        <v>-1.4544600000000001</v>
      </c>
      <c r="P540" s="37">
        <f t="shared" si="853"/>
        <v>8.1899999999999994E-3</v>
      </c>
      <c r="Q540" s="37">
        <f t="shared" si="853"/>
        <v>-0.91403999999999996</v>
      </c>
    </row>
    <row r="541" spans="1:17" ht="12" customHeight="1" x14ac:dyDescent="0.2">
      <c r="A541" s="23"/>
      <c r="B541" s="19"/>
      <c r="C541" s="19"/>
      <c r="D541" s="19"/>
      <c r="E541" s="19"/>
      <c r="F541" s="19"/>
      <c r="G541" s="19"/>
      <c r="H541" s="19"/>
      <c r="I541" s="19"/>
    </row>
    <row r="542" spans="1:17" ht="12.9" customHeight="1" x14ac:dyDescent="0.2">
      <c r="A542" s="23"/>
      <c r="B542" s="56"/>
      <c r="C542" s="56"/>
      <c r="D542" s="56"/>
      <c r="E542" s="56"/>
      <c r="F542" s="56"/>
      <c r="G542" s="56"/>
      <c r="H542" s="56"/>
      <c r="I542" s="56"/>
      <c r="J542" s="56"/>
      <c r="K542" s="56"/>
      <c r="L542" s="56"/>
      <c r="M542" s="56"/>
      <c r="N542" s="56"/>
    </row>
    <row r="543" spans="1:17" s="22" customFormat="1" ht="12" customHeight="1" x14ac:dyDescent="0.2">
      <c r="A543" s="17"/>
      <c r="B543" s="182" t="s">
        <v>56</v>
      </c>
      <c r="C543" s="182"/>
      <c r="D543" s="182"/>
      <c r="E543" s="182"/>
      <c r="F543" s="182"/>
      <c r="G543" s="182"/>
      <c r="H543" s="182"/>
      <c r="I543" s="182"/>
      <c r="J543" s="182"/>
      <c r="K543" s="182"/>
      <c r="L543" s="182"/>
      <c r="M543" s="182"/>
      <c r="N543" s="182"/>
      <c r="O543" s="182"/>
      <c r="P543" s="182"/>
      <c r="Q543" s="182"/>
    </row>
    <row r="544" spans="1:17" ht="12" customHeight="1" x14ac:dyDescent="0.2">
      <c r="A544" s="52" t="s">
        <v>37</v>
      </c>
      <c r="B544" s="31">
        <f>ROUND((B493/B$512)*100,5)</f>
        <v>2.6839400000000002</v>
      </c>
      <c r="C544" s="31">
        <f t="shared" ref="C544:F544" si="855">ROUND((C493/C$512)*100,5)</f>
        <v>2.6591399999999998</v>
      </c>
      <c r="D544" s="31">
        <f t="shared" si="855"/>
        <v>2.6334599999999999</v>
      </c>
      <c r="E544" s="31">
        <f t="shared" si="855"/>
        <v>2.6476600000000001</v>
      </c>
      <c r="F544" s="31">
        <f t="shared" si="855"/>
        <v>2.6195300000000001</v>
      </c>
      <c r="G544" s="31">
        <f t="shared" ref="G544:I544" si="856">ROUND((G493/G$512)*100,5)</f>
        <v>2.5637799999999999</v>
      </c>
      <c r="H544" s="31">
        <f t="shared" si="856"/>
        <v>2.5532499999999998</v>
      </c>
      <c r="I544" s="31">
        <f t="shared" si="856"/>
        <v>2.5751200000000001</v>
      </c>
      <c r="J544" s="31">
        <f t="shared" ref="J544:M544" si="857">ROUND((J493/J$512)*100,5)</f>
        <v>2.6227</v>
      </c>
      <c r="K544" s="31">
        <f t="shared" si="857"/>
        <v>2.4583599999999999</v>
      </c>
      <c r="L544" s="31">
        <f t="shared" si="857"/>
        <v>2.47044</v>
      </c>
      <c r="M544" s="31">
        <f t="shared" si="857"/>
        <v>2.45465</v>
      </c>
      <c r="N544" s="31">
        <f t="shared" ref="N544:O547" si="858">ROUND((N493/N$512)*100,5)</f>
        <v>2.3734500000000001</v>
      </c>
      <c r="O544" s="31">
        <f t="shared" si="858"/>
        <v>2.28165</v>
      </c>
      <c r="P544" s="31">
        <f t="shared" ref="P544:Q544" si="859">ROUND((P493/P$512)*100,5)</f>
        <v>2.3585099999999999</v>
      </c>
      <c r="Q544" s="31">
        <f t="shared" si="859"/>
        <v>2.2660499999999999</v>
      </c>
    </row>
    <row r="545" spans="1:17" ht="12" customHeight="1" x14ac:dyDescent="0.2">
      <c r="A545" s="52" t="s">
        <v>38</v>
      </c>
      <c r="B545" s="31">
        <f>ROUND((B494/B$512)*100,5)</f>
        <v>3.9385500000000002</v>
      </c>
      <c r="C545" s="31">
        <f t="shared" ref="C545:F545" si="860">ROUND((C494/C$512)*100,5)</f>
        <v>3.7597999999999998</v>
      </c>
      <c r="D545" s="31">
        <f t="shared" si="860"/>
        <v>3.3572799999999998</v>
      </c>
      <c r="E545" s="31">
        <f t="shared" si="860"/>
        <v>3.2391800000000002</v>
      </c>
      <c r="F545" s="31">
        <f t="shared" si="860"/>
        <v>3.1761499999999998</v>
      </c>
      <c r="G545" s="31">
        <f t="shared" ref="G545:I545" si="861">ROUND((G494/G$512)*100,5)</f>
        <v>3.0379200000000002</v>
      </c>
      <c r="H545" s="31">
        <f t="shared" si="861"/>
        <v>3.0147699999999999</v>
      </c>
      <c r="I545" s="31">
        <f t="shared" si="861"/>
        <v>2.8924599999999998</v>
      </c>
      <c r="J545" s="31">
        <f t="shared" ref="J545:M545" si="862">ROUND((J494/J$512)*100,5)</f>
        <v>2.8748900000000002</v>
      </c>
      <c r="K545" s="31">
        <f t="shared" si="862"/>
        <v>2.7721</v>
      </c>
      <c r="L545" s="31">
        <f t="shared" si="862"/>
        <v>2.8437100000000002</v>
      </c>
      <c r="M545" s="31">
        <f t="shared" si="862"/>
        <v>2.9177300000000002</v>
      </c>
      <c r="N545" s="31">
        <f t="shared" si="858"/>
        <v>2.9412400000000001</v>
      </c>
      <c r="O545" s="31">
        <f t="shared" si="858"/>
        <v>2.9092099999999999</v>
      </c>
      <c r="P545" s="31">
        <f t="shared" ref="P545:Q545" si="863">ROUND((P494/P$512)*100,5)</f>
        <v>2.9253</v>
      </c>
      <c r="Q545" s="31">
        <f t="shared" si="863"/>
        <v>3.01512</v>
      </c>
    </row>
    <row r="546" spans="1:17" ht="12" customHeight="1" x14ac:dyDescent="0.2">
      <c r="A546" s="52" t="s">
        <v>39</v>
      </c>
      <c r="B546" s="31">
        <f>ROUND((B495/B$512)*100,5)</f>
        <v>2.9229799999999999</v>
      </c>
      <c r="C546" s="31">
        <f t="shared" ref="C546:F546" si="864">ROUND((C495/C$512)*100,5)</f>
        <v>3.0268199999999998</v>
      </c>
      <c r="D546" s="31">
        <f t="shared" si="864"/>
        <v>2.9560499999999998</v>
      </c>
      <c r="E546" s="31">
        <f t="shared" si="864"/>
        <v>2.6916600000000002</v>
      </c>
      <c r="F546" s="31">
        <f t="shared" si="864"/>
        <v>2.5814599999999999</v>
      </c>
      <c r="G546" s="31">
        <f t="shared" ref="G546:I546" si="865">ROUND((G495/G$512)*100,5)</f>
        <v>2.25298</v>
      </c>
      <c r="H546" s="31">
        <f t="shared" si="865"/>
        <v>2.1608499999999999</v>
      </c>
      <c r="I546" s="31">
        <f t="shared" si="865"/>
        <v>2.2858700000000001</v>
      </c>
      <c r="J546" s="31">
        <f t="shared" ref="J546:M546" si="866">ROUND((J495/J$512)*100,5)</f>
        <v>2.1740300000000001</v>
      </c>
      <c r="K546" s="31">
        <f t="shared" si="866"/>
        <v>2.0435500000000002</v>
      </c>
      <c r="L546" s="31">
        <f t="shared" si="866"/>
        <v>2.0790799999999998</v>
      </c>
      <c r="M546" s="31">
        <f t="shared" si="866"/>
        <v>2.0885099999999999</v>
      </c>
      <c r="N546" s="31">
        <f t="shared" si="858"/>
        <v>2.0900699999999999</v>
      </c>
      <c r="O546" s="31">
        <f t="shared" si="858"/>
        <v>2.0613800000000002</v>
      </c>
      <c r="P546" s="31">
        <f t="shared" ref="P546:Q546" si="867">ROUND((P495/P$512)*100,5)</f>
        <v>2.0875699999999999</v>
      </c>
      <c r="Q546" s="31">
        <f t="shared" si="867"/>
        <v>2.1216699999999999</v>
      </c>
    </row>
    <row r="547" spans="1:17" ht="12" customHeight="1" x14ac:dyDescent="0.2">
      <c r="A547" s="52" t="s">
        <v>34</v>
      </c>
      <c r="B547" s="31">
        <f>ROUND((B496/B$512)*100,5)</f>
        <v>4.7430300000000001</v>
      </c>
      <c r="C547" s="31">
        <f t="shared" ref="C547:F547" si="868">ROUND((C496/C$512)*100,5)</f>
        <v>4.5749300000000002</v>
      </c>
      <c r="D547" s="31">
        <f t="shared" si="868"/>
        <v>4.2339099999999998</v>
      </c>
      <c r="E547" s="31">
        <f t="shared" si="868"/>
        <v>4.3606199999999999</v>
      </c>
      <c r="F547" s="31">
        <f t="shared" si="868"/>
        <v>4.4344799999999998</v>
      </c>
      <c r="G547" s="31">
        <f t="shared" ref="G547:I547" si="869">ROUND((G496/G$512)*100,5)</f>
        <v>4.5696099999999999</v>
      </c>
      <c r="H547" s="31">
        <f t="shared" si="869"/>
        <v>4.2929899999999996</v>
      </c>
      <c r="I547" s="31">
        <f t="shared" si="869"/>
        <v>3.9714100000000001</v>
      </c>
      <c r="J547" s="31">
        <f t="shared" ref="J547:M547" si="870">ROUND((J496/J$512)*100,5)</f>
        <v>4.0517399999999997</v>
      </c>
      <c r="K547" s="31">
        <f t="shared" si="870"/>
        <v>3.77651</v>
      </c>
      <c r="L547" s="31">
        <f t="shared" si="870"/>
        <v>3.7327699999999999</v>
      </c>
      <c r="M547" s="31">
        <f t="shared" si="870"/>
        <v>3.6871299999999998</v>
      </c>
      <c r="N547" s="31">
        <f t="shared" si="858"/>
        <v>3.8988</v>
      </c>
      <c r="O547" s="31">
        <f t="shared" si="858"/>
        <v>3.9773100000000001</v>
      </c>
      <c r="P547" s="31">
        <f t="shared" ref="P547:Q547" si="871">ROUND((P496/P$512)*100,5)</f>
        <v>3.9301599999999999</v>
      </c>
      <c r="Q547" s="31">
        <f t="shared" si="871"/>
        <v>4.0225999999999997</v>
      </c>
    </row>
    <row r="548" spans="1:17" ht="12" customHeight="1" x14ac:dyDescent="0.2">
      <c r="A548" s="29"/>
      <c r="B548" s="31"/>
      <c r="C548" s="31"/>
      <c r="D548" s="31"/>
      <c r="E548" s="31"/>
      <c r="F548" s="31"/>
      <c r="G548" s="31"/>
      <c r="H548" s="31"/>
      <c r="I548" s="31"/>
      <c r="J548" s="31"/>
      <c r="K548" s="31"/>
      <c r="L548" s="31"/>
      <c r="M548" s="31"/>
      <c r="N548" s="31"/>
      <c r="O548" s="31"/>
      <c r="P548" s="31"/>
      <c r="Q548" s="31"/>
    </row>
    <row r="549" spans="1:17" ht="12" customHeight="1" x14ac:dyDescent="0.2">
      <c r="A549" s="52" t="s">
        <v>41</v>
      </c>
      <c r="B549" s="31">
        <f t="shared" ref="B549:M549" si="872">ROUND((B498/B$512)*100,5)</f>
        <v>5.9864499999999996</v>
      </c>
      <c r="C549" s="31">
        <f t="shared" si="872"/>
        <v>6.3208399999999996</v>
      </c>
      <c r="D549" s="31">
        <f t="shared" si="872"/>
        <v>6.4384399999999999</v>
      </c>
      <c r="E549" s="31">
        <f t="shared" si="872"/>
        <v>6.5204000000000004</v>
      </c>
      <c r="F549" s="31">
        <f t="shared" si="872"/>
        <v>6.7021300000000004</v>
      </c>
      <c r="G549" s="31">
        <f t="shared" ref="G549:I549" si="873">ROUND((G498/G$512)*100,5)</f>
        <v>6.6963699999999999</v>
      </c>
      <c r="H549" s="31">
        <f t="shared" si="873"/>
        <v>6.6069699999999996</v>
      </c>
      <c r="I549" s="31">
        <f t="shared" si="873"/>
        <v>6.6651400000000001</v>
      </c>
      <c r="J549" s="31">
        <f t="shared" si="872"/>
        <v>6.8131399999999998</v>
      </c>
      <c r="K549" s="31">
        <f t="shared" si="872"/>
        <v>6.8644600000000002</v>
      </c>
      <c r="L549" s="31">
        <f t="shared" si="872"/>
        <v>6.8795700000000002</v>
      </c>
      <c r="M549" s="31">
        <f t="shared" si="872"/>
        <v>6.84</v>
      </c>
      <c r="N549" s="31">
        <f t="shared" ref="N549:O562" si="874">ROUND((N498/N$512)*100,5)</f>
        <v>6.9443900000000003</v>
      </c>
      <c r="O549" s="31">
        <f t="shared" si="874"/>
        <v>6.9052199999999999</v>
      </c>
      <c r="P549" s="31">
        <f t="shared" ref="P549:Q549" si="875">ROUND((P498/P$512)*100,5)</f>
        <v>6.7900600000000004</v>
      </c>
      <c r="Q549" s="31">
        <f t="shared" si="875"/>
        <v>6.8357999999999999</v>
      </c>
    </row>
    <row r="550" spans="1:17" ht="12" customHeight="1" x14ac:dyDescent="0.2">
      <c r="A550" s="52" t="s">
        <v>42</v>
      </c>
      <c r="B550" s="31">
        <f t="shared" ref="B550:M550" si="876">ROUND((B499/B$512)*100,5)</f>
        <v>5.87113</v>
      </c>
      <c r="C550" s="31">
        <f t="shared" si="876"/>
        <v>6.1006999999999998</v>
      </c>
      <c r="D550" s="31">
        <f t="shared" si="876"/>
        <v>6.3213800000000004</v>
      </c>
      <c r="E550" s="31">
        <f t="shared" si="876"/>
        <v>6.2006899999999998</v>
      </c>
      <c r="F550" s="31">
        <f t="shared" si="876"/>
        <v>6.2720599999999997</v>
      </c>
      <c r="G550" s="31">
        <f t="shared" ref="G550:I550" si="877">ROUND((G499/G$512)*100,5)</f>
        <v>6.4916499999999999</v>
      </c>
      <c r="H550" s="31">
        <f t="shared" si="877"/>
        <v>6.5410399999999997</v>
      </c>
      <c r="I550" s="31">
        <f t="shared" si="877"/>
        <v>6.5642199999999997</v>
      </c>
      <c r="J550" s="31">
        <f t="shared" si="876"/>
        <v>6.65238</v>
      </c>
      <c r="K550" s="31">
        <f t="shared" si="876"/>
        <v>6.74444</v>
      </c>
      <c r="L550" s="31">
        <f t="shared" si="876"/>
        <v>6.7710999999999997</v>
      </c>
      <c r="M550" s="31">
        <f t="shared" si="876"/>
        <v>6.9111700000000003</v>
      </c>
      <c r="N550" s="31">
        <f t="shared" si="874"/>
        <v>7.0538499999999997</v>
      </c>
      <c r="O550" s="31">
        <f t="shared" si="874"/>
        <v>7.1784800000000004</v>
      </c>
      <c r="P550" s="31">
        <f t="shared" ref="P550:Q550" si="878">ROUND((P499/P$512)*100,5)</f>
        <v>7.0194700000000001</v>
      </c>
      <c r="Q550" s="31">
        <f t="shared" si="878"/>
        <v>6.9728500000000002</v>
      </c>
    </row>
    <row r="551" spans="1:17" ht="12" customHeight="1" x14ac:dyDescent="0.2">
      <c r="A551" s="52" t="s">
        <v>43</v>
      </c>
      <c r="B551" s="31">
        <f t="shared" ref="B551:M551" si="879">ROUND((B500/B$512)*100,5)</f>
        <v>5.6090200000000001</v>
      </c>
      <c r="C551" s="31">
        <f t="shared" si="879"/>
        <v>5.1188799999999999</v>
      </c>
      <c r="D551" s="31">
        <f t="shared" si="879"/>
        <v>5.0158199999999997</v>
      </c>
      <c r="E551" s="31">
        <f t="shared" si="879"/>
        <v>5.2366599999999996</v>
      </c>
      <c r="F551" s="31">
        <f t="shared" si="879"/>
        <v>5.2390600000000003</v>
      </c>
      <c r="G551" s="31">
        <f t="shared" ref="G551:I551" si="880">ROUND((G500/G$512)*100,5)</f>
        <v>5.0108699999999997</v>
      </c>
      <c r="H551" s="31">
        <f t="shared" si="880"/>
        <v>4.9119000000000002</v>
      </c>
      <c r="I551" s="31">
        <f t="shared" si="880"/>
        <v>4.9150999999999998</v>
      </c>
      <c r="J551" s="31">
        <f t="shared" si="879"/>
        <v>4.8230000000000004</v>
      </c>
      <c r="K551" s="31">
        <f t="shared" si="879"/>
        <v>4.8588199999999997</v>
      </c>
      <c r="L551" s="31">
        <f t="shared" si="879"/>
        <v>4.9217300000000002</v>
      </c>
      <c r="M551" s="31">
        <f t="shared" si="879"/>
        <v>4.9969599999999996</v>
      </c>
      <c r="N551" s="31">
        <f t="shared" si="874"/>
        <v>4.8809199999999997</v>
      </c>
      <c r="O551" s="31">
        <f t="shared" si="874"/>
        <v>4.8666999999999998</v>
      </c>
      <c r="P551" s="31">
        <f t="shared" ref="P551:Q551" si="881">ROUND((P500/P$512)*100,5)</f>
        <v>4.8571600000000004</v>
      </c>
      <c r="Q551" s="31">
        <f t="shared" si="881"/>
        <v>4.7622499999999999</v>
      </c>
    </row>
    <row r="552" spans="1:17" ht="12" customHeight="1" x14ac:dyDescent="0.2">
      <c r="A552" s="52" t="s">
        <v>44</v>
      </c>
      <c r="B552" s="31">
        <f t="shared" ref="B552:M552" si="882">ROUND((B501/B$512)*100,5)</f>
        <v>5.2476700000000003</v>
      </c>
      <c r="C552" s="31">
        <f t="shared" si="882"/>
        <v>4.9920600000000004</v>
      </c>
      <c r="D552" s="31">
        <f t="shared" si="882"/>
        <v>5.1543299999999999</v>
      </c>
      <c r="E552" s="31">
        <f t="shared" si="882"/>
        <v>5.1193299999999997</v>
      </c>
      <c r="F552" s="31">
        <f t="shared" si="882"/>
        <v>5.25861</v>
      </c>
      <c r="G552" s="31">
        <f t="shared" ref="G552:I552" si="883">ROUND((G501/G$512)*100,5)</f>
        <v>5.1869500000000004</v>
      </c>
      <c r="H552" s="31">
        <f t="shared" si="883"/>
        <v>5.3798000000000004</v>
      </c>
      <c r="I552" s="31">
        <f t="shared" si="883"/>
        <v>5.4218000000000002</v>
      </c>
      <c r="J552" s="31">
        <f t="shared" si="882"/>
        <v>5.3105500000000001</v>
      </c>
      <c r="K552" s="31">
        <f t="shared" si="882"/>
        <v>5.4778799999999999</v>
      </c>
      <c r="L552" s="31">
        <f t="shared" si="882"/>
        <v>5.4566499999999998</v>
      </c>
      <c r="M552" s="31">
        <f t="shared" si="882"/>
        <v>5.5043899999999999</v>
      </c>
      <c r="N552" s="31">
        <f t="shared" si="874"/>
        <v>5.4272200000000002</v>
      </c>
      <c r="O552" s="31">
        <f t="shared" si="874"/>
        <v>5.3332100000000002</v>
      </c>
      <c r="P552" s="31">
        <f t="shared" ref="P552:Q552" si="884">ROUND((P501/P$512)*100,5)</f>
        <v>5.38035</v>
      </c>
      <c r="Q552" s="31">
        <f t="shared" si="884"/>
        <v>5.5353899999999996</v>
      </c>
    </row>
    <row r="553" spans="1:17" ht="12" customHeight="1" x14ac:dyDescent="0.2">
      <c r="A553" s="52" t="s">
        <v>45</v>
      </c>
      <c r="B553" s="31">
        <f t="shared" ref="B553:M553" si="885">ROUND((B502/B$512)*100,5)</f>
        <v>8.1839300000000001</v>
      </c>
      <c r="C553" s="31">
        <f t="shared" si="885"/>
        <v>7.9782099999999998</v>
      </c>
      <c r="D553" s="31">
        <f t="shared" si="885"/>
        <v>7.8556999999999997</v>
      </c>
      <c r="E553" s="31">
        <f t="shared" si="885"/>
        <v>7.9439599999999997</v>
      </c>
      <c r="F553" s="31">
        <f t="shared" si="885"/>
        <v>8.0654000000000003</v>
      </c>
      <c r="G553" s="31">
        <f t="shared" ref="G553:I553" si="886">ROUND((G502/G$512)*100,5)</f>
        <v>8.05091</v>
      </c>
      <c r="H553" s="31">
        <f t="shared" si="886"/>
        <v>8.1223299999999998</v>
      </c>
      <c r="I553" s="31">
        <f t="shared" si="886"/>
        <v>7.9313700000000003</v>
      </c>
      <c r="J553" s="31">
        <f t="shared" si="885"/>
        <v>7.8344800000000001</v>
      </c>
      <c r="K553" s="31">
        <f t="shared" si="885"/>
        <v>7.8288500000000001</v>
      </c>
      <c r="L553" s="31">
        <f t="shared" si="885"/>
        <v>7.8494599999999997</v>
      </c>
      <c r="M553" s="31">
        <f t="shared" si="885"/>
        <v>8.0900200000000009</v>
      </c>
      <c r="N553" s="31">
        <f t="shared" si="874"/>
        <v>8.2794500000000006</v>
      </c>
      <c r="O553" s="31">
        <f t="shared" si="874"/>
        <v>8.3587900000000008</v>
      </c>
      <c r="P553" s="31">
        <f t="shared" ref="P553:Q553" si="887">ROUND((P502/P$512)*100,5)</f>
        <v>8.5475200000000005</v>
      </c>
      <c r="Q553" s="31">
        <f t="shared" si="887"/>
        <v>8.5504999999999995</v>
      </c>
    </row>
    <row r="554" spans="1:17" ht="12" customHeight="1" x14ac:dyDescent="0.2">
      <c r="A554" s="52" t="s">
        <v>46</v>
      </c>
      <c r="B554" s="31">
        <f t="shared" ref="B554:M554" si="888">ROUND((B503/B$512)*100,5)</f>
        <v>6.5567900000000003</v>
      </c>
      <c r="C554" s="31">
        <f t="shared" si="888"/>
        <v>6.8966900000000004</v>
      </c>
      <c r="D554" s="31">
        <f t="shared" si="888"/>
        <v>7.0192800000000002</v>
      </c>
      <c r="E554" s="31">
        <f t="shared" si="888"/>
        <v>6.9701500000000003</v>
      </c>
      <c r="F554" s="31">
        <f t="shared" si="888"/>
        <v>7.1126500000000004</v>
      </c>
      <c r="G554" s="31">
        <f t="shared" ref="G554:I554" si="889">ROUND((G503/G$512)*100,5)</f>
        <v>7.3656899999999998</v>
      </c>
      <c r="H554" s="31">
        <f t="shared" si="889"/>
        <v>7.3439199999999998</v>
      </c>
      <c r="I554" s="31">
        <f t="shared" si="889"/>
        <v>7.7388899999999996</v>
      </c>
      <c r="J554" s="31">
        <f t="shared" si="888"/>
        <v>7.6569099999999999</v>
      </c>
      <c r="K554" s="31">
        <f t="shared" si="888"/>
        <v>7.7414699999999996</v>
      </c>
      <c r="L554" s="31">
        <f t="shared" si="888"/>
        <v>7.9430399999999999</v>
      </c>
      <c r="M554" s="31">
        <f t="shared" si="888"/>
        <v>7.9837899999999999</v>
      </c>
      <c r="N554" s="31">
        <f t="shared" si="874"/>
        <v>7.9091100000000001</v>
      </c>
      <c r="O554" s="31">
        <f t="shared" si="874"/>
        <v>7.8351300000000004</v>
      </c>
      <c r="P554" s="31">
        <f t="shared" ref="P554:Q554" si="890">ROUND((P503/P$512)*100,5)</f>
        <v>7.7866099999999996</v>
      </c>
      <c r="Q554" s="31">
        <f t="shared" si="890"/>
        <v>7.8254999999999999</v>
      </c>
    </row>
    <row r="555" spans="1:17" ht="12" customHeight="1" x14ac:dyDescent="0.2">
      <c r="A555" s="52" t="s">
        <v>47</v>
      </c>
      <c r="B555" s="31">
        <f t="shared" ref="B555:M555" si="891">ROUND((B504/B$512)*100,5)</f>
        <v>4.6857199999999999</v>
      </c>
      <c r="C555" s="31">
        <f t="shared" si="891"/>
        <v>4.5278700000000001</v>
      </c>
      <c r="D555" s="31">
        <f t="shared" si="891"/>
        <v>4.6467599999999996</v>
      </c>
      <c r="E555" s="31">
        <f t="shared" si="891"/>
        <v>5.1066200000000004</v>
      </c>
      <c r="F555" s="31">
        <f t="shared" si="891"/>
        <v>5.4222000000000001</v>
      </c>
      <c r="G555" s="31">
        <f t="shared" ref="G555:I555" si="892">ROUND((G504/G$512)*100,5)</f>
        <v>5.1721000000000004</v>
      </c>
      <c r="H555" s="31">
        <f t="shared" si="892"/>
        <v>4.8098099999999997</v>
      </c>
      <c r="I555" s="31">
        <f t="shared" si="892"/>
        <v>4.8901300000000001</v>
      </c>
      <c r="J555" s="31">
        <f t="shared" si="891"/>
        <v>5.1865600000000001</v>
      </c>
      <c r="K555" s="31">
        <f t="shared" si="891"/>
        <v>5.0588499999999996</v>
      </c>
      <c r="L555" s="31">
        <f t="shared" si="891"/>
        <v>5.0142499999999997</v>
      </c>
      <c r="M555" s="31">
        <f t="shared" si="891"/>
        <v>4.9917999999999996</v>
      </c>
      <c r="N555" s="31">
        <f t="shared" si="874"/>
        <v>5.1469100000000001</v>
      </c>
      <c r="O555" s="31">
        <f t="shared" si="874"/>
        <v>5.4817900000000002</v>
      </c>
      <c r="P555" s="31">
        <f t="shared" ref="P555:Q555" si="893">ROUND((P504/P$512)*100,5)</f>
        <v>5.5755100000000004</v>
      </c>
      <c r="Q555" s="31">
        <f t="shared" si="893"/>
        <v>5.4987700000000004</v>
      </c>
    </row>
    <row r="556" spans="1:17" ht="12" customHeight="1" x14ac:dyDescent="0.2">
      <c r="A556" s="52" t="s">
        <v>48</v>
      </c>
      <c r="B556" s="31">
        <f t="shared" ref="B556:M556" si="894">ROUND((B505/B$512)*100,5)</f>
        <v>8.5089400000000008</v>
      </c>
      <c r="C556" s="31">
        <f t="shared" si="894"/>
        <v>8.4743099999999991</v>
      </c>
      <c r="D556" s="31">
        <f t="shared" si="894"/>
        <v>8.2578200000000006</v>
      </c>
      <c r="E556" s="31">
        <f t="shared" si="894"/>
        <v>8.0700800000000008</v>
      </c>
      <c r="F556" s="31">
        <f t="shared" si="894"/>
        <v>7.9542799999999998</v>
      </c>
      <c r="G556" s="31">
        <f t="shared" ref="G556:I556" si="895">ROUND((G505/G$512)*100,5)</f>
        <v>8.0700099999999999</v>
      </c>
      <c r="H556" s="31">
        <f t="shared" si="895"/>
        <v>8.1840100000000007</v>
      </c>
      <c r="I556" s="31">
        <f t="shared" si="895"/>
        <v>8.57437</v>
      </c>
      <c r="J556" s="31">
        <f t="shared" si="894"/>
        <v>8.66038</v>
      </c>
      <c r="K556" s="31">
        <f t="shared" si="894"/>
        <v>8.47424</v>
      </c>
      <c r="L556" s="31">
        <f t="shared" si="894"/>
        <v>8.4205400000000008</v>
      </c>
      <c r="M556" s="31">
        <f t="shared" si="894"/>
        <v>8.3406400000000005</v>
      </c>
      <c r="N556" s="31">
        <f t="shared" si="874"/>
        <v>8.2886600000000001</v>
      </c>
      <c r="O556" s="31">
        <f t="shared" si="874"/>
        <v>8.3587900000000008</v>
      </c>
      <c r="P556" s="31">
        <f t="shared" ref="P556:Q556" si="896">ROUND((P505/P$512)*100,5)</f>
        <v>8.4603199999999994</v>
      </c>
      <c r="Q556" s="31">
        <f t="shared" si="896"/>
        <v>8.5546900000000008</v>
      </c>
    </row>
    <row r="557" spans="1:17" ht="12" customHeight="1" x14ac:dyDescent="0.2">
      <c r="A557" s="52" t="s">
        <v>49</v>
      </c>
      <c r="B557" s="31">
        <f t="shared" ref="B557:M557" si="897">ROUND((B506/B$512)*100,5)</f>
        <v>4.9827700000000004</v>
      </c>
      <c r="C557" s="31">
        <f t="shared" si="897"/>
        <v>5.2401099999999996</v>
      </c>
      <c r="D557" s="31">
        <f t="shared" si="897"/>
        <v>5.2812200000000002</v>
      </c>
      <c r="E557" s="31">
        <f t="shared" si="897"/>
        <v>5.1027100000000001</v>
      </c>
      <c r="F557" s="31">
        <f t="shared" si="897"/>
        <v>5.0188800000000002</v>
      </c>
      <c r="G557" s="31">
        <f t="shared" ref="G557:I557" si="898">ROUND((G506/G$512)*100,5)</f>
        <v>5.2007399999999997</v>
      </c>
      <c r="H557" s="31">
        <f t="shared" si="898"/>
        <v>5.3681000000000001</v>
      </c>
      <c r="I557" s="31">
        <f t="shared" si="898"/>
        <v>5.0378699999999998</v>
      </c>
      <c r="J557" s="31">
        <f t="shared" si="897"/>
        <v>4.92387</v>
      </c>
      <c r="K557" s="31">
        <f t="shared" si="897"/>
        <v>5.0062100000000003</v>
      </c>
      <c r="L557" s="31">
        <f t="shared" si="897"/>
        <v>4.9153500000000001</v>
      </c>
      <c r="M557" s="31">
        <f t="shared" si="897"/>
        <v>4.9154799999999996</v>
      </c>
      <c r="N557" s="31">
        <f t="shared" si="874"/>
        <v>4.7080200000000003</v>
      </c>
      <c r="O557" s="31">
        <f t="shared" si="874"/>
        <v>4.5923999999999996</v>
      </c>
      <c r="P557" s="31">
        <f t="shared" ref="P557:Q557" si="899">ROUND((P506/P$512)*100,5)</f>
        <v>4.5976400000000002</v>
      </c>
      <c r="Q557" s="31">
        <f t="shared" si="899"/>
        <v>4.4473500000000001</v>
      </c>
    </row>
    <row r="558" spans="1:17" ht="12" customHeight="1" x14ac:dyDescent="0.2">
      <c r="A558" s="52" t="s">
        <v>50</v>
      </c>
      <c r="B558" s="31">
        <f t="shared" ref="B558:M558" si="900">ROUND((B507/B$512)*100,5)</f>
        <v>8.8954599999999999</v>
      </c>
      <c r="C558" s="31">
        <f t="shared" si="900"/>
        <v>8.8962299999999992</v>
      </c>
      <c r="D558" s="31">
        <f t="shared" si="900"/>
        <v>9.3319399999999995</v>
      </c>
      <c r="E558" s="31">
        <f t="shared" si="900"/>
        <v>9.1103699999999996</v>
      </c>
      <c r="F558" s="31">
        <f t="shared" si="900"/>
        <v>9.0366599999999995</v>
      </c>
      <c r="G558" s="31">
        <f t="shared" ref="G558:I558" si="901">ROUND((G507/G$512)*100,5)</f>
        <v>9.1371000000000002</v>
      </c>
      <c r="H558" s="31">
        <f t="shared" si="901"/>
        <v>9.6919299999999993</v>
      </c>
      <c r="I558" s="31">
        <f t="shared" si="901"/>
        <v>9.9342400000000008</v>
      </c>
      <c r="J558" s="31">
        <f t="shared" si="900"/>
        <v>9.7857500000000002</v>
      </c>
      <c r="K558" s="31">
        <f t="shared" si="900"/>
        <v>10.05664</v>
      </c>
      <c r="L558" s="31">
        <f t="shared" si="900"/>
        <v>9.8519699999999997</v>
      </c>
      <c r="M558" s="31">
        <f t="shared" si="900"/>
        <v>9.5267099999999996</v>
      </c>
      <c r="N558" s="31">
        <f t="shared" si="874"/>
        <v>8.9914900000000006</v>
      </c>
      <c r="O558" s="31">
        <f t="shared" si="874"/>
        <v>8.8356899999999996</v>
      </c>
      <c r="P558" s="31">
        <f t="shared" ref="P558:Q558" si="902">ROUND((P507/P$512)*100,5)</f>
        <v>8.7032299999999996</v>
      </c>
      <c r="Q558" s="31">
        <f t="shared" si="902"/>
        <v>8.6352499999999992</v>
      </c>
    </row>
    <row r="559" spans="1:17" ht="12" customHeight="1" x14ac:dyDescent="0.2">
      <c r="A559" s="52" t="s">
        <v>51</v>
      </c>
      <c r="B559" s="31">
        <f t="shared" ref="B559:M559" si="903">ROUND((B508/B$512)*100,5)</f>
        <v>3.61564</v>
      </c>
      <c r="C559" s="31">
        <f t="shared" si="903"/>
        <v>3.5891199999999999</v>
      </c>
      <c r="D559" s="31">
        <f t="shared" si="903"/>
        <v>3.61375</v>
      </c>
      <c r="E559" s="31">
        <f t="shared" si="903"/>
        <v>3.5745399999999998</v>
      </c>
      <c r="F559" s="31">
        <f t="shared" si="903"/>
        <v>3.5002499999999999</v>
      </c>
      <c r="G559" s="31">
        <f t="shared" ref="G559:I559" si="904">ROUND((G508/G$512)*100,5)</f>
        <v>3.5438900000000002</v>
      </c>
      <c r="H559" s="31">
        <f t="shared" si="904"/>
        <v>3.6315499999999998</v>
      </c>
      <c r="I559" s="31">
        <f t="shared" si="904"/>
        <v>3.6811199999999999</v>
      </c>
      <c r="J559" s="31">
        <f t="shared" si="903"/>
        <v>3.6450900000000002</v>
      </c>
      <c r="K559" s="31">
        <f t="shared" si="903"/>
        <v>3.77651</v>
      </c>
      <c r="L559" s="31">
        <f t="shared" si="903"/>
        <v>3.8263600000000002</v>
      </c>
      <c r="M559" s="31">
        <f t="shared" si="903"/>
        <v>3.7294100000000001</v>
      </c>
      <c r="N559" s="31">
        <f t="shared" si="874"/>
        <v>3.6317900000000001</v>
      </c>
      <c r="O559" s="31">
        <f t="shared" si="874"/>
        <v>3.6198899999999998</v>
      </c>
      <c r="P559" s="31">
        <f t="shared" ref="P559:Q559" si="905">ROUND((P508/P$512)*100,5)</f>
        <v>3.59382</v>
      </c>
      <c r="Q559" s="31">
        <f t="shared" si="905"/>
        <v>3.5716899999999998</v>
      </c>
    </row>
    <row r="560" spans="1:17" ht="12" customHeight="1" x14ac:dyDescent="0.2">
      <c r="A560" s="52" t="s">
        <v>52</v>
      </c>
      <c r="B560" s="31">
        <f t="shared" ref="B560:M560" si="906">ROUND((B509/B$512)*100,5)</f>
        <v>6.4736200000000004</v>
      </c>
      <c r="C560" s="31">
        <f t="shared" si="906"/>
        <v>6.5632999999999999</v>
      </c>
      <c r="D560" s="31">
        <f t="shared" si="906"/>
        <v>6.6734600000000004</v>
      </c>
      <c r="E560" s="31">
        <f t="shared" si="906"/>
        <v>6.8528200000000004</v>
      </c>
      <c r="F560" s="31">
        <f t="shared" si="906"/>
        <v>6.7134499999999999</v>
      </c>
      <c r="G560" s="31">
        <f t="shared" ref="G560:I560" si="907">ROUND((G509/G$512)*100,5)</f>
        <v>6.7897100000000004</v>
      </c>
      <c r="H560" s="31">
        <f t="shared" si="907"/>
        <v>6.3262299999999998</v>
      </c>
      <c r="I560" s="31">
        <f t="shared" si="907"/>
        <v>5.8223700000000003</v>
      </c>
      <c r="J560" s="31">
        <f t="shared" si="906"/>
        <v>5.8748100000000001</v>
      </c>
      <c r="K560" s="31">
        <f t="shared" si="906"/>
        <v>5.8242599999999998</v>
      </c>
      <c r="L560" s="31">
        <f t="shared" si="906"/>
        <v>5.7958999999999996</v>
      </c>
      <c r="M560" s="31">
        <f t="shared" si="906"/>
        <v>5.8199899999999998</v>
      </c>
      <c r="N560" s="31">
        <f t="shared" si="874"/>
        <v>5.9489700000000001</v>
      </c>
      <c r="O560" s="31">
        <f t="shared" si="874"/>
        <v>5.9420700000000002</v>
      </c>
      <c r="P560" s="31">
        <f t="shared" ref="P560:Q560" si="908">ROUND((P509/P$512)*100,5)</f>
        <v>6.0011200000000002</v>
      </c>
      <c r="Q560" s="31">
        <f t="shared" si="908"/>
        <v>5.9967600000000001</v>
      </c>
    </row>
    <row r="561" spans="1:17" ht="12" customHeight="1" x14ac:dyDescent="0.2">
      <c r="A561" s="52" t="s">
        <v>53</v>
      </c>
      <c r="B561" s="31">
        <f t="shared" ref="B561:M561" si="909">ROUND((B510/B$512)*100,5)</f>
        <v>5.5230499999999996</v>
      </c>
      <c r="C561" s="31">
        <f t="shared" si="909"/>
        <v>5.6612400000000003</v>
      </c>
      <c r="D561" s="31">
        <f t="shared" si="909"/>
        <v>5.8334700000000002</v>
      </c>
      <c r="E561" s="31">
        <f t="shared" si="909"/>
        <v>5.8448000000000002</v>
      </c>
      <c r="F561" s="31">
        <f t="shared" si="909"/>
        <v>5.8666799999999997</v>
      </c>
      <c r="G561" s="31">
        <f t="shared" ref="G561:I561" si="910">ROUND((G510/G$512)*100,5)</f>
        <v>6.0588699999999998</v>
      </c>
      <c r="H561" s="31">
        <f t="shared" si="910"/>
        <v>6.2315899999999997</v>
      </c>
      <c r="I561" s="31">
        <f t="shared" si="910"/>
        <v>6.3498799999999997</v>
      </c>
      <c r="J561" s="31">
        <f t="shared" si="909"/>
        <v>6.4285600000000001</v>
      </c>
      <c r="K561" s="31">
        <f t="shared" si="909"/>
        <v>6.4896500000000001</v>
      </c>
      <c r="L561" s="31">
        <f t="shared" si="909"/>
        <v>6.3925000000000001</v>
      </c>
      <c r="M561" s="31">
        <f t="shared" si="909"/>
        <v>6.4676799999999997</v>
      </c>
      <c r="N561" s="31">
        <f t="shared" si="874"/>
        <v>6.7264799999999996</v>
      </c>
      <c r="O561" s="31">
        <f t="shared" si="874"/>
        <v>6.8002799999999999</v>
      </c>
      <c r="P561" s="31">
        <f t="shared" ref="P561:Q561" si="911">ROUND((P510/P$512)*100,5)</f>
        <v>6.8045900000000001</v>
      </c>
      <c r="Q561" s="31">
        <f t="shared" si="911"/>
        <v>6.8975299999999997</v>
      </c>
    </row>
    <row r="562" spans="1:17" ht="12" customHeight="1" x14ac:dyDescent="0.2">
      <c r="A562" s="52" t="s">
        <v>54</v>
      </c>
      <c r="B562" s="31">
        <f t="shared" ref="B562:M562" si="912">ROUND((B511/B$512)*100,5)</f>
        <v>5.5712799999999998</v>
      </c>
      <c r="C562" s="31">
        <f t="shared" si="912"/>
        <v>5.6197600000000003</v>
      </c>
      <c r="D562" s="31">
        <f t="shared" si="912"/>
        <v>5.3759399999999999</v>
      </c>
      <c r="E562" s="31">
        <f t="shared" si="912"/>
        <v>5.4077599999999997</v>
      </c>
      <c r="F562" s="31">
        <f t="shared" si="912"/>
        <v>5.0260800000000003</v>
      </c>
      <c r="G562" s="31">
        <f t="shared" ref="G562:I562" si="913">ROUND((G511/G$512)*100,5)</f>
        <v>4.8008499999999996</v>
      </c>
      <c r="H562" s="31">
        <f t="shared" si="913"/>
        <v>4.8289499999999999</v>
      </c>
      <c r="I562" s="31">
        <f t="shared" si="913"/>
        <v>4.7486300000000004</v>
      </c>
      <c r="J562" s="31">
        <f t="shared" si="912"/>
        <v>4.6811499999999997</v>
      </c>
      <c r="K562" s="31">
        <f t="shared" si="912"/>
        <v>4.7472200000000004</v>
      </c>
      <c r="L562" s="31">
        <f t="shared" si="912"/>
        <v>4.8355899999999998</v>
      </c>
      <c r="M562" s="31">
        <f t="shared" si="912"/>
        <v>4.7339599999999997</v>
      </c>
      <c r="N562" s="31">
        <f t="shared" si="874"/>
        <v>4.7591799999999997</v>
      </c>
      <c r="O562" s="31">
        <f t="shared" si="874"/>
        <v>4.6620100000000004</v>
      </c>
      <c r="P562" s="31">
        <f t="shared" ref="P562:Q562" si="914">ROUND((P511/P$512)*100,5)</f>
        <v>4.5810300000000002</v>
      </c>
      <c r="Q562" s="31">
        <f t="shared" si="914"/>
        <v>4.49024</v>
      </c>
    </row>
    <row r="563" spans="1:17" ht="12" customHeight="1" x14ac:dyDescent="0.2">
      <c r="A563" s="50" t="s">
        <v>55</v>
      </c>
      <c r="B563" s="35">
        <f t="shared" ref="B563:M563" si="915">B512/B$512*100</f>
        <v>100</v>
      </c>
      <c r="C563" s="33">
        <f t="shared" si="915"/>
        <v>100</v>
      </c>
      <c r="D563" s="33">
        <f t="shared" si="915"/>
        <v>100</v>
      </c>
      <c r="E563" s="33">
        <f t="shared" si="915"/>
        <v>100</v>
      </c>
      <c r="F563" s="33">
        <f t="shared" si="915"/>
        <v>100</v>
      </c>
      <c r="G563" s="33">
        <f t="shared" ref="G563:I563" si="916">G512/G$512*100</f>
        <v>100</v>
      </c>
      <c r="H563" s="33">
        <f t="shared" si="916"/>
        <v>100</v>
      </c>
      <c r="I563" s="33">
        <f t="shared" si="916"/>
        <v>100</v>
      </c>
      <c r="J563" s="33">
        <f t="shared" si="915"/>
        <v>100</v>
      </c>
      <c r="K563" s="33">
        <f t="shared" si="915"/>
        <v>100</v>
      </c>
      <c r="L563" s="33">
        <f t="shared" si="915"/>
        <v>100</v>
      </c>
      <c r="M563" s="33">
        <f t="shared" si="915"/>
        <v>100</v>
      </c>
      <c r="N563" s="33">
        <f>N512/N$512*100</f>
        <v>100</v>
      </c>
      <c r="O563" s="33">
        <f>O512/O$512*100</f>
        <v>100</v>
      </c>
      <c r="P563" s="33">
        <f>P512/P$512*100</f>
        <v>100</v>
      </c>
      <c r="Q563" s="33">
        <f>Q512/Q$512*100</f>
        <v>100</v>
      </c>
    </row>
    <row r="564" spans="1:17" ht="12" customHeight="1" x14ac:dyDescent="0.2">
      <c r="A564" s="51" t="s">
        <v>0</v>
      </c>
      <c r="B564" s="31"/>
      <c r="C564" s="33"/>
      <c r="D564" s="33"/>
      <c r="E564" s="33"/>
      <c r="F564" s="33"/>
      <c r="G564" s="33"/>
      <c r="H564" s="33"/>
      <c r="I564" s="33"/>
      <c r="J564" s="33"/>
      <c r="K564" s="33"/>
      <c r="L564" s="33"/>
      <c r="M564" s="33"/>
      <c r="N564" s="33"/>
      <c r="O564" s="33"/>
      <c r="P564" s="33"/>
      <c r="Q564" s="33"/>
    </row>
    <row r="565" spans="1:17" ht="12" customHeight="1" x14ac:dyDescent="0.2">
      <c r="A565" s="53" t="s">
        <v>36</v>
      </c>
      <c r="B565" s="31">
        <f>ROUND((B514/B$512)*100,5)</f>
        <v>14.28851</v>
      </c>
      <c r="C565" s="31">
        <f t="shared" ref="C565:F565" si="917">ROUND((C514/C$512)*100,5)</f>
        <v>14.02069</v>
      </c>
      <c r="D565" s="31">
        <f t="shared" si="917"/>
        <v>13.180709999999999</v>
      </c>
      <c r="E565" s="31">
        <f t="shared" si="917"/>
        <v>12.939120000000001</v>
      </c>
      <c r="F565" s="31">
        <f t="shared" si="917"/>
        <v>12.81162</v>
      </c>
      <c r="G565" s="31">
        <f t="shared" ref="G565:I565" si="918">ROUND((G514/G$512)*100,5)</f>
        <v>12.424289999999999</v>
      </c>
      <c r="H565" s="31">
        <f t="shared" si="918"/>
        <v>12.02186</v>
      </c>
      <c r="I565" s="31">
        <f t="shared" si="918"/>
        <v>11.72486</v>
      </c>
      <c r="J565" s="31">
        <f t="shared" ref="J565:M565" si="919">ROUND((J514/J$512)*100,5)</f>
        <v>11.72336</v>
      </c>
      <c r="K565" s="31">
        <f t="shared" si="919"/>
        <v>11.050509999999999</v>
      </c>
      <c r="L565" s="31">
        <f t="shared" si="919"/>
        <v>11.125999999999999</v>
      </c>
      <c r="M565" s="31">
        <f t="shared" si="919"/>
        <v>11.148009999999999</v>
      </c>
      <c r="N565" s="31">
        <f t="shared" ref="N565:P566" si="920">ROUND((N514/N$512)*100,5)</f>
        <v>11.303559999999999</v>
      </c>
      <c r="O565" s="31">
        <f t="shared" si="920"/>
        <v>11.229559999999999</v>
      </c>
      <c r="P565" s="31">
        <f t="shared" si="920"/>
        <v>11.301539999999999</v>
      </c>
      <c r="Q565" s="31">
        <f t="shared" ref="Q565" si="921">ROUND((Q514/Q$512)*100,5)</f>
        <v>11.42543</v>
      </c>
    </row>
    <row r="566" spans="1:17" ht="12" customHeight="1" x14ac:dyDescent="0.2">
      <c r="A566" s="53" t="s">
        <v>40</v>
      </c>
      <c r="B566" s="31">
        <f>ROUND((B515/B$512)*100,5)</f>
        <v>85.711489999999998</v>
      </c>
      <c r="C566" s="31">
        <f t="shared" ref="C566:F566" si="922">ROUND((C515/C$512)*100,5)</f>
        <v>85.979309999999998</v>
      </c>
      <c r="D566" s="31">
        <f t="shared" si="922"/>
        <v>86.819289999999995</v>
      </c>
      <c r="E566" s="31">
        <f t="shared" si="922"/>
        <v>87.060879999999997</v>
      </c>
      <c r="F566" s="31">
        <f t="shared" si="922"/>
        <v>87.188379999999995</v>
      </c>
      <c r="G566" s="31">
        <f t="shared" ref="G566:I566" si="923">ROUND((G515/G$512)*100,5)</f>
        <v>87.575710000000001</v>
      </c>
      <c r="H566" s="31">
        <f t="shared" si="923"/>
        <v>87.978139999999996</v>
      </c>
      <c r="I566" s="31">
        <f t="shared" si="923"/>
        <v>88.275139999999993</v>
      </c>
      <c r="J566" s="31">
        <f t="shared" ref="J566:M566" si="924">ROUND((J515/J$512)*100,5)</f>
        <v>88.27664</v>
      </c>
      <c r="K566" s="31">
        <f t="shared" si="924"/>
        <v>88.949489999999997</v>
      </c>
      <c r="L566" s="31">
        <f t="shared" si="924"/>
        <v>88.873999999999995</v>
      </c>
      <c r="M566" s="31">
        <f t="shared" si="924"/>
        <v>88.851990000000001</v>
      </c>
      <c r="N566" s="31">
        <f t="shared" si="920"/>
        <v>88.696439999999996</v>
      </c>
      <c r="O566" s="31">
        <f t="shared" si="920"/>
        <v>88.770439999999994</v>
      </c>
      <c r="P566" s="31">
        <f t="shared" si="920"/>
        <v>88.698459999999997</v>
      </c>
      <c r="Q566" s="31">
        <f t="shared" ref="Q566" si="925">ROUND((Q515/Q$512)*100,5)</f>
        <v>88.574569999999994</v>
      </c>
    </row>
    <row r="567" spans="1:17" ht="12" customHeight="1" x14ac:dyDescent="0.2">
      <c r="A567" s="23"/>
      <c r="B567" s="21"/>
      <c r="C567" s="21"/>
      <c r="D567" s="21"/>
      <c r="E567" s="21"/>
      <c r="F567" s="21"/>
      <c r="G567" s="21"/>
      <c r="H567" s="21"/>
      <c r="I567" s="21"/>
    </row>
    <row r="568" spans="1:17" ht="12" customHeight="1" x14ac:dyDescent="0.2">
      <c r="A568" s="17"/>
      <c r="B568" s="182" t="s">
        <v>59</v>
      </c>
      <c r="C568" s="182"/>
      <c r="D568" s="182"/>
      <c r="E568" s="182"/>
      <c r="F568" s="182"/>
      <c r="G568" s="182"/>
      <c r="H568" s="182"/>
      <c r="I568" s="182"/>
      <c r="J568" s="182"/>
      <c r="K568" s="182"/>
      <c r="L568" s="182"/>
      <c r="M568" s="182"/>
      <c r="N568" s="182"/>
      <c r="O568" s="182"/>
      <c r="P568" s="182"/>
      <c r="Q568" s="182"/>
    </row>
    <row r="569" spans="1:17" ht="12" customHeight="1" x14ac:dyDescent="0.2">
      <c r="A569" s="52" t="s">
        <v>37</v>
      </c>
      <c r="B569" s="31">
        <f t="shared" ref="B569:O569" si="926">ROUND((B493/B8)*100,5)</f>
        <v>10.523429999999999</v>
      </c>
      <c r="C569" s="31">
        <f t="shared" si="926"/>
        <v>9.1944499999999998</v>
      </c>
      <c r="D569" s="31">
        <f t="shared" si="926"/>
        <v>8.2096</v>
      </c>
      <c r="E569" s="31">
        <f t="shared" si="926"/>
        <v>7.4015399999999998</v>
      </c>
      <c r="F569" s="31">
        <f t="shared" si="926"/>
        <v>6.93506</v>
      </c>
      <c r="G569" s="31">
        <f t="shared" si="926"/>
        <v>6.7378499999999999</v>
      </c>
      <c r="H569" s="31">
        <f t="shared" si="926"/>
        <v>6.5631599999999999</v>
      </c>
      <c r="I569" s="31">
        <f t="shared" si="926"/>
        <v>6.6213600000000001</v>
      </c>
      <c r="J569" s="31">
        <f t="shared" si="926"/>
        <v>6.55497</v>
      </c>
      <c r="K569" s="31">
        <f t="shared" si="926"/>
        <v>6.10107</v>
      </c>
      <c r="L569" s="31">
        <f t="shared" si="926"/>
        <v>6.02203</v>
      </c>
      <c r="M569" s="31">
        <f t="shared" si="926"/>
        <v>6.2686000000000002</v>
      </c>
      <c r="N569" s="31">
        <f t="shared" si="926"/>
        <v>6.0887599999999997</v>
      </c>
      <c r="O569" s="31">
        <f t="shared" si="926"/>
        <v>5.7879300000000002</v>
      </c>
      <c r="P569" s="31">
        <f t="shared" ref="P569:Q569" si="927">ROUND((P493/P8)*100,5)</f>
        <v>6.0230100000000002</v>
      </c>
      <c r="Q569" s="31">
        <f t="shared" si="927"/>
        <v>5.71007</v>
      </c>
    </row>
    <row r="570" spans="1:17" ht="12" customHeight="1" x14ac:dyDescent="0.2">
      <c r="A570" s="52" t="s">
        <v>38</v>
      </c>
      <c r="B570" s="31">
        <f t="shared" ref="B570:O570" si="928">ROUND((B494/B9)*100,5)</f>
        <v>7.6927300000000001</v>
      </c>
      <c r="C570" s="31">
        <f t="shared" si="928"/>
        <v>6.6215299999999999</v>
      </c>
      <c r="D570" s="31">
        <f t="shared" si="928"/>
        <v>5.4805900000000003</v>
      </c>
      <c r="E570" s="31">
        <f t="shared" si="928"/>
        <v>4.8803799999999997</v>
      </c>
      <c r="F570" s="31">
        <f t="shared" si="928"/>
        <v>4.4117600000000001</v>
      </c>
      <c r="G570" s="31">
        <f t="shared" si="928"/>
        <v>4.2295499999999997</v>
      </c>
      <c r="H570" s="31">
        <f t="shared" si="928"/>
        <v>4.218</v>
      </c>
      <c r="I570" s="31">
        <f t="shared" si="928"/>
        <v>4.1760599999999997</v>
      </c>
      <c r="J570" s="31">
        <f t="shared" si="928"/>
        <v>4.1074299999999999</v>
      </c>
      <c r="K570" s="31">
        <f t="shared" si="928"/>
        <v>4.0085899999999999</v>
      </c>
      <c r="L570" s="31">
        <f t="shared" si="928"/>
        <v>4.06921</v>
      </c>
      <c r="M570" s="31">
        <f t="shared" si="928"/>
        <v>4.4068899999999998</v>
      </c>
      <c r="N570" s="31">
        <f t="shared" si="928"/>
        <v>4.6182499999999997</v>
      </c>
      <c r="O570" s="31">
        <f t="shared" si="928"/>
        <v>4.5574399999999997</v>
      </c>
      <c r="P570" s="31">
        <f t="shared" ref="P570:Q570" si="929">ROUND((P494/P9)*100,5)</f>
        <v>4.58636</v>
      </c>
      <c r="Q570" s="31">
        <f t="shared" si="929"/>
        <v>4.6589799999999997</v>
      </c>
    </row>
    <row r="571" spans="1:17" ht="12" customHeight="1" x14ac:dyDescent="0.2">
      <c r="A571" s="52" t="s">
        <v>39</v>
      </c>
      <c r="B571" s="31">
        <f t="shared" ref="B571:O571" si="930">ROUND((B495/B10)*100,5)</f>
        <v>9.1934299999999993</v>
      </c>
      <c r="C571" s="31">
        <f t="shared" si="930"/>
        <v>8.3928600000000007</v>
      </c>
      <c r="D571" s="31">
        <f t="shared" si="930"/>
        <v>7.5006199999999996</v>
      </c>
      <c r="E571" s="31">
        <f t="shared" si="930"/>
        <v>6.4712500000000004</v>
      </c>
      <c r="F571" s="31">
        <f t="shared" si="930"/>
        <v>5.94719</v>
      </c>
      <c r="G571" s="31">
        <f t="shared" si="930"/>
        <v>5.1741799999999998</v>
      </c>
      <c r="H571" s="31">
        <f t="shared" si="930"/>
        <v>5.0113399999999997</v>
      </c>
      <c r="I571" s="31">
        <f t="shared" si="930"/>
        <v>5.3327799999999996</v>
      </c>
      <c r="J571" s="31">
        <f t="shared" si="930"/>
        <v>5.0015700000000001</v>
      </c>
      <c r="K571" s="31">
        <f t="shared" si="930"/>
        <v>4.6732800000000001</v>
      </c>
      <c r="L571" s="31">
        <f t="shared" si="930"/>
        <v>4.7307899999999998</v>
      </c>
      <c r="M571" s="31">
        <f t="shared" si="930"/>
        <v>4.96591</v>
      </c>
      <c r="N571" s="31">
        <f t="shared" si="930"/>
        <v>5.1254400000000002</v>
      </c>
      <c r="O571" s="31">
        <f t="shared" si="930"/>
        <v>5.1802900000000003</v>
      </c>
      <c r="P571" s="31">
        <f t="shared" ref="P571:Q571" si="931">ROUND((P495/P10)*100,5)</f>
        <v>5.3226399999999998</v>
      </c>
      <c r="Q571" s="31">
        <f t="shared" si="931"/>
        <v>5.4371400000000003</v>
      </c>
    </row>
    <row r="572" spans="1:17" ht="12" customHeight="1" x14ac:dyDescent="0.2">
      <c r="A572" s="52" t="s">
        <v>34</v>
      </c>
      <c r="B572" s="31">
        <f t="shared" ref="B572:O572" si="932">ROUND((B496/B11)*100,5)</f>
        <v>7.0924699999999996</v>
      </c>
      <c r="C572" s="31">
        <f t="shared" si="932"/>
        <v>5.98529</v>
      </c>
      <c r="D572" s="31">
        <f t="shared" si="932"/>
        <v>5.0507999999999997</v>
      </c>
      <c r="E572" s="31">
        <f t="shared" si="932"/>
        <v>4.7312399999999997</v>
      </c>
      <c r="F572" s="31">
        <f t="shared" si="932"/>
        <v>4.4358399999999998</v>
      </c>
      <c r="G572" s="31">
        <f t="shared" si="932"/>
        <v>4.3768900000000004</v>
      </c>
      <c r="H572" s="31">
        <f t="shared" si="932"/>
        <v>4.0740699999999999</v>
      </c>
      <c r="I572" s="31">
        <f t="shared" si="932"/>
        <v>3.7468599999999999</v>
      </c>
      <c r="J572" s="31">
        <f t="shared" si="932"/>
        <v>3.6513100000000001</v>
      </c>
      <c r="K572" s="31">
        <f t="shared" si="932"/>
        <v>3.3214199999999998</v>
      </c>
      <c r="L572" s="31">
        <f t="shared" si="932"/>
        <v>3.1862200000000001</v>
      </c>
      <c r="M572" s="31">
        <f t="shared" si="932"/>
        <v>3.21516</v>
      </c>
      <c r="N572" s="31">
        <f t="shared" si="932"/>
        <v>3.4027400000000001</v>
      </c>
      <c r="O572" s="31">
        <f t="shared" si="932"/>
        <v>3.5059399999999998</v>
      </c>
      <c r="P572" s="31">
        <f t="shared" ref="P572:Q572" si="933">ROUND((P496/P11)*100,5)</f>
        <v>3.5638999999999998</v>
      </c>
      <c r="Q572" s="31">
        <f t="shared" si="933"/>
        <v>3.5677500000000002</v>
      </c>
    </row>
    <row r="573" spans="1:17" ht="12" customHeight="1" x14ac:dyDescent="0.2">
      <c r="A573" s="29"/>
      <c r="B573" s="31"/>
      <c r="C573" s="31"/>
      <c r="D573" s="31"/>
      <c r="E573" s="31"/>
      <c r="F573" s="31"/>
      <c r="G573" s="31"/>
      <c r="H573" s="31"/>
      <c r="I573" s="31"/>
      <c r="J573" s="31"/>
      <c r="K573" s="31"/>
      <c r="L573" s="31"/>
      <c r="M573" s="31"/>
      <c r="N573" s="31"/>
      <c r="O573" s="31"/>
      <c r="P573" s="31"/>
      <c r="Q573" s="31"/>
    </row>
    <row r="574" spans="1:17" ht="12" customHeight="1" x14ac:dyDescent="0.2">
      <c r="A574" s="52" t="s">
        <v>41</v>
      </c>
      <c r="B574" s="31">
        <f t="shared" ref="B574:O574" si="934">ROUND((B498/B13)*100,5)</f>
        <v>13.280099999999999</v>
      </c>
      <c r="C574" s="31">
        <f t="shared" si="934"/>
        <v>12.53698</v>
      </c>
      <c r="D574" s="31">
        <f t="shared" si="934"/>
        <v>11.616099999999999</v>
      </c>
      <c r="E574" s="31">
        <f t="shared" si="934"/>
        <v>10.854850000000001</v>
      </c>
      <c r="F574" s="31">
        <f t="shared" si="934"/>
        <v>10.45016</v>
      </c>
      <c r="G574" s="31">
        <f t="shared" si="934"/>
        <v>10.13583</v>
      </c>
      <c r="H574" s="31">
        <f t="shared" si="934"/>
        <v>10.036020000000001</v>
      </c>
      <c r="I574" s="31">
        <f t="shared" si="934"/>
        <v>10.17876</v>
      </c>
      <c r="J574" s="31">
        <f t="shared" si="934"/>
        <v>10.233420000000001</v>
      </c>
      <c r="K574" s="31">
        <f t="shared" si="934"/>
        <v>10.15924</v>
      </c>
      <c r="L574" s="31">
        <f t="shared" si="934"/>
        <v>10.047840000000001</v>
      </c>
      <c r="M574" s="31">
        <f t="shared" si="934"/>
        <v>10.300219999999999</v>
      </c>
      <c r="N574" s="31">
        <f t="shared" si="934"/>
        <v>10.487120000000001</v>
      </c>
      <c r="O574" s="31">
        <f t="shared" si="934"/>
        <v>10.23658</v>
      </c>
      <c r="P574" s="31">
        <f t="shared" ref="P574:Q574" si="935">ROUND((P498/P13)*100,5)</f>
        <v>10.101929999999999</v>
      </c>
      <c r="Q574" s="31">
        <f t="shared" si="935"/>
        <v>10.003830000000001</v>
      </c>
    </row>
    <row r="575" spans="1:17" ht="12" customHeight="1" x14ac:dyDescent="0.2">
      <c r="A575" s="52" t="s">
        <v>42</v>
      </c>
      <c r="B575" s="31">
        <f t="shared" ref="B575:O575" si="936">ROUND((B499/B14)*100,5)</f>
        <v>13.25047</v>
      </c>
      <c r="C575" s="31">
        <f t="shared" si="936"/>
        <v>12.29585</v>
      </c>
      <c r="D575" s="31">
        <f t="shared" si="936"/>
        <v>11.622439999999999</v>
      </c>
      <c r="E575" s="31">
        <f t="shared" si="936"/>
        <v>10.53979</v>
      </c>
      <c r="F575" s="31">
        <f t="shared" si="936"/>
        <v>10.004759999999999</v>
      </c>
      <c r="G575" s="31">
        <f t="shared" si="936"/>
        <v>9.7122799999999998</v>
      </c>
      <c r="H575" s="31">
        <f t="shared" si="936"/>
        <v>9.5815900000000003</v>
      </c>
      <c r="I575" s="31">
        <f t="shared" si="936"/>
        <v>9.5210100000000004</v>
      </c>
      <c r="J575" s="31">
        <f t="shared" si="936"/>
        <v>9.3752300000000002</v>
      </c>
      <c r="K575" s="31">
        <f t="shared" si="936"/>
        <v>9.37303</v>
      </c>
      <c r="L575" s="31">
        <f t="shared" si="936"/>
        <v>9.1639199999999992</v>
      </c>
      <c r="M575" s="31">
        <f t="shared" si="936"/>
        <v>9.5713500000000007</v>
      </c>
      <c r="N575" s="31">
        <f t="shared" si="936"/>
        <v>9.6285399999999992</v>
      </c>
      <c r="O575" s="31">
        <f t="shared" si="936"/>
        <v>9.6734899999999993</v>
      </c>
      <c r="P575" s="31">
        <f t="shared" ref="P575:Q575" si="937">ROUND((P499/P14)*100,5)</f>
        <v>9.4288600000000002</v>
      </c>
      <c r="Q575" s="31">
        <f t="shared" si="937"/>
        <v>9.2793700000000001</v>
      </c>
    </row>
    <row r="576" spans="1:17" ht="12" customHeight="1" x14ac:dyDescent="0.2">
      <c r="A576" s="52" t="s">
        <v>43</v>
      </c>
      <c r="B576" s="31">
        <f t="shared" ref="B576:O576" si="938">ROUND((B500/B15)*100,5)</f>
        <v>15.58343</v>
      </c>
      <c r="C576" s="31">
        <f t="shared" si="938"/>
        <v>13.423410000000001</v>
      </c>
      <c r="D576" s="31">
        <f t="shared" si="938"/>
        <v>12.03112</v>
      </c>
      <c r="E576" s="31">
        <f t="shared" si="938"/>
        <v>11.48174</v>
      </c>
      <c r="F576" s="31">
        <f t="shared" si="938"/>
        <v>11.13517</v>
      </c>
      <c r="G576" s="31">
        <f t="shared" si="938"/>
        <v>10.32455</v>
      </c>
      <c r="H576" s="31">
        <f t="shared" si="938"/>
        <v>10.381410000000001</v>
      </c>
      <c r="I576" s="31">
        <f t="shared" si="938"/>
        <v>10.659330000000001</v>
      </c>
      <c r="J576" s="31">
        <f t="shared" si="938"/>
        <v>10.2234</v>
      </c>
      <c r="K576" s="31">
        <f t="shared" si="938"/>
        <v>10.135730000000001</v>
      </c>
      <c r="L576" s="31">
        <f t="shared" si="938"/>
        <v>10.11364</v>
      </c>
      <c r="M576" s="31">
        <f t="shared" si="938"/>
        <v>10.601749999999999</v>
      </c>
      <c r="N576" s="31">
        <f t="shared" si="938"/>
        <v>10.59375</v>
      </c>
      <c r="O576" s="31">
        <f t="shared" si="938"/>
        <v>10.45792</v>
      </c>
      <c r="P576" s="31">
        <f t="shared" ref="P576:Q576" si="939">ROUND((P500/P15)*100,5)</f>
        <v>10.53449</v>
      </c>
      <c r="Q576" s="31">
        <f t="shared" si="939"/>
        <v>10.3089</v>
      </c>
    </row>
    <row r="577" spans="1:17" ht="12" customHeight="1" x14ac:dyDescent="0.2">
      <c r="A577" s="52" t="s">
        <v>44</v>
      </c>
      <c r="B577" s="31">
        <f t="shared" ref="B577:O577" si="940">ROUND((B501/B16)*100,5)</f>
        <v>14.36525</v>
      </c>
      <c r="C577" s="31">
        <f t="shared" si="940"/>
        <v>12.336650000000001</v>
      </c>
      <c r="D577" s="31">
        <f t="shared" si="940"/>
        <v>11.473129999999999</v>
      </c>
      <c r="E577" s="31">
        <f t="shared" si="940"/>
        <v>10.68899</v>
      </c>
      <c r="F577" s="31">
        <f t="shared" si="940"/>
        <v>10.30194</v>
      </c>
      <c r="G577" s="31">
        <f t="shared" si="940"/>
        <v>9.8485499999999995</v>
      </c>
      <c r="H577" s="31">
        <f t="shared" si="940"/>
        <v>10.06686</v>
      </c>
      <c r="I577" s="31">
        <f t="shared" si="940"/>
        <v>10.096880000000001</v>
      </c>
      <c r="J577" s="31">
        <f t="shared" si="940"/>
        <v>9.2955699999999997</v>
      </c>
      <c r="K577" s="31">
        <f t="shared" si="940"/>
        <v>9.0739400000000003</v>
      </c>
      <c r="L577" s="31">
        <f t="shared" si="940"/>
        <v>8.9199099999999998</v>
      </c>
      <c r="M577" s="31">
        <f t="shared" si="940"/>
        <v>9.1002100000000006</v>
      </c>
      <c r="N577" s="31">
        <f t="shared" si="940"/>
        <v>8.9188100000000006</v>
      </c>
      <c r="O577" s="31">
        <f t="shared" si="940"/>
        <v>8.5755800000000004</v>
      </c>
      <c r="P577" s="31">
        <f t="shared" ref="P577:Q577" si="941">ROUND((P501/P16)*100,5)</f>
        <v>8.5586000000000002</v>
      </c>
      <c r="Q577" s="31">
        <f t="shared" si="941"/>
        <v>9.3117000000000001</v>
      </c>
    </row>
    <row r="578" spans="1:17" ht="12" customHeight="1" x14ac:dyDescent="0.2">
      <c r="A578" s="52" t="s">
        <v>45</v>
      </c>
      <c r="B578" s="31">
        <f t="shared" ref="B578:O578" si="942">ROUND((B502/B17)*100,5)</f>
        <v>15.95384</v>
      </c>
      <c r="C578" s="31">
        <f t="shared" si="942"/>
        <v>14.19248</v>
      </c>
      <c r="D578" s="31">
        <f t="shared" si="942"/>
        <v>12.74797</v>
      </c>
      <c r="E578" s="31">
        <f t="shared" si="942"/>
        <v>12.07747</v>
      </c>
      <c r="F578" s="31">
        <f t="shared" si="942"/>
        <v>11.64785</v>
      </c>
      <c r="G578" s="31">
        <f t="shared" si="942"/>
        <v>11.378970000000001</v>
      </c>
      <c r="H578" s="31">
        <f t="shared" si="942"/>
        <v>11.622389999999999</v>
      </c>
      <c r="I578" s="31">
        <f t="shared" si="942"/>
        <v>11.48959</v>
      </c>
      <c r="J578" s="31">
        <f t="shared" si="942"/>
        <v>11.063459999999999</v>
      </c>
      <c r="K578" s="31">
        <f t="shared" si="942"/>
        <v>10.88105</v>
      </c>
      <c r="L578" s="31">
        <f t="shared" si="942"/>
        <v>10.85186</v>
      </c>
      <c r="M578" s="31">
        <f t="shared" si="942"/>
        <v>11.888809999999999</v>
      </c>
      <c r="N578" s="31">
        <f t="shared" si="942"/>
        <v>12.31043</v>
      </c>
      <c r="O578" s="31">
        <f t="shared" si="942"/>
        <v>12.212149999999999</v>
      </c>
      <c r="P578" s="31">
        <f t="shared" ref="P578:Q578" si="943">ROUND((P502/P17)*100,5)</f>
        <v>12.447089999999999</v>
      </c>
      <c r="Q578" s="31">
        <f t="shared" si="943"/>
        <v>12.363479999999999</v>
      </c>
    </row>
    <row r="579" spans="1:17" ht="12" customHeight="1" x14ac:dyDescent="0.2">
      <c r="A579" s="52" t="s">
        <v>46</v>
      </c>
      <c r="B579" s="31">
        <f t="shared" ref="B579:O579" si="944">ROUND((B503/B18)*100,5)</f>
        <v>13.45969</v>
      </c>
      <c r="C579" s="31">
        <f t="shared" si="944"/>
        <v>12.765359999999999</v>
      </c>
      <c r="D579" s="31">
        <f t="shared" si="944"/>
        <v>11.793939999999999</v>
      </c>
      <c r="E579" s="31">
        <f t="shared" si="944"/>
        <v>10.737740000000001</v>
      </c>
      <c r="F579" s="31">
        <f t="shared" si="944"/>
        <v>10.302379999999999</v>
      </c>
      <c r="G579" s="31">
        <f t="shared" si="944"/>
        <v>10.41642</v>
      </c>
      <c r="H579" s="31">
        <f t="shared" si="944"/>
        <v>10.190799999999999</v>
      </c>
      <c r="I579" s="31">
        <f t="shared" si="944"/>
        <v>10.5511</v>
      </c>
      <c r="J579" s="31">
        <f t="shared" si="944"/>
        <v>10.32606</v>
      </c>
      <c r="K579" s="31">
        <f t="shared" si="944"/>
        <v>10.25623</v>
      </c>
      <c r="L579" s="31">
        <f t="shared" si="944"/>
        <v>10.280799999999999</v>
      </c>
      <c r="M579" s="31">
        <f t="shared" si="944"/>
        <v>10.466189999999999</v>
      </c>
      <c r="N579" s="31">
        <f t="shared" si="944"/>
        <v>10.311159999999999</v>
      </c>
      <c r="O579" s="31">
        <f t="shared" si="944"/>
        <v>9.9754000000000005</v>
      </c>
      <c r="P579" s="31">
        <f t="shared" ref="P579:Q579" si="945">ROUND((P503/P18)*100,5)</f>
        <v>9.8062500000000004</v>
      </c>
      <c r="Q579" s="31">
        <f t="shared" si="945"/>
        <v>9.7666699999999995</v>
      </c>
    </row>
    <row r="580" spans="1:17" ht="12" customHeight="1" x14ac:dyDescent="0.2">
      <c r="A580" s="52" t="s">
        <v>47</v>
      </c>
      <c r="B580" s="31">
        <f t="shared" ref="B580:O580" si="946">ROUND((B504/B19)*100,5)</f>
        <v>13.17015</v>
      </c>
      <c r="C580" s="31">
        <f t="shared" si="946"/>
        <v>11.376530000000001</v>
      </c>
      <c r="D580" s="31">
        <f t="shared" si="946"/>
        <v>10.66535</v>
      </c>
      <c r="E580" s="31">
        <f t="shared" si="946"/>
        <v>10.78219</v>
      </c>
      <c r="F580" s="31">
        <f t="shared" si="946"/>
        <v>11.101050000000001</v>
      </c>
      <c r="G580" s="31">
        <f t="shared" si="946"/>
        <v>10.432399999999999</v>
      </c>
      <c r="H580" s="31">
        <f t="shared" si="946"/>
        <v>9.6661800000000007</v>
      </c>
      <c r="I580" s="31">
        <f t="shared" si="946"/>
        <v>9.8993199999999995</v>
      </c>
      <c r="J580" s="31">
        <f t="shared" si="946"/>
        <v>10.24066</v>
      </c>
      <c r="K580" s="31">
        <f t="shared" si="946"/>
        <v>9.8815399999999993</v>
      </c>
      <c r="L580" s="31">
        <f t="shared" si="946"/>
        <v>9.7188400000000001</v>
      </c>
      <c r="M580" s="31">
        <f t="shared" si="946"/>
        <v>9.8538200000000007</v>
      </c>
      <c r="N580" s="31">
        <f t="shared" si="946"/>
        <v>10.162610000000001</v>
      </c>
      <c r="O580" s="31">
        <f t="shared" si="946"/>
        <v>10.63345</v>
      </c>
      <c r="P580" s="31">
        <f t="shared" ref="P580:Q580" si="947">ROUND((P504/P19)*100,5)</f>
        <v>10.810969999999999</v>
      </c>
      <c r="Q580" s="31">
        <f t="shared" si="947"/>
        <v>10.65067</v>
      </c>
    </row>
    <row r="581" spans="1:17" ht="12" customHeight="1" x14ac:dyDescent="0.2">
      <c r="A581" s="52" t="s">
        <v>48</v>
      </c>
      <c r="B581" s="31">
        <f t="shared" ref="B581:O581" si="948">ROUND((B505/B20)*100,5)</f>
        <v>16.15382</v>
      </c>
      <c r="C581" s="31">
        <f t="shared" si="948"/>
        <v>14.491860000000001</v>
      </c>
      <c r="D581" s="31">
        <f t="shared" si="948"/>
        <v>12.900119999999999</v>
      </c>
      <c r="E581" s="31">
        <f t="shared" si="948"/>
        <v>11.820130000000001</v>
      </c>
      <c r="F581" s="31">
        <f t="shared" si="948"/>
        <v>10.923500000000001</v>
      </c>
      <c r="G581" s="31">
        <f t="shared" si="948"/>
        <v>10.86966</v>
      </c>
      <c r="H581" s="31">
        <f t="shared" si="948"/>
        <v>10.83745</v>
      </c>
      <c r="I581" s="31">
        <f t="shared" si="948"/>
        <v>11.427899999999999</v>
      </c>
      <c r="J581" s="31">
        <f t="shared" si="948"/>
        <v>11.399570000000001</v>
      </c>
      <c r="K581" s="31">
        <f t="shared" si="948"/>
        <v>11.195489999999999</v>
      </c>
      <c r="L581" s="31">
        <f t="shared" si="948"/>
        <v>10.97771</v>
      </c>
      <c r="M581" s="31">
        <f t="shared" si="948"/>
        <v>11.156790000000001</v>
      </c>
      <c r="N581" s="31">
        <f t="shared" si="948"/>
        <v>11.266389999999999</v>
      </c>
      <c r="O581" s="31">
        <f t="shared" si="948"/>
        <v>11.27777</v>
      </c>
      <c r="P581" s="31">
        <f t="shared" ref="P581:Q581" si="949">ROUND((P505/P20)*100,5)</f>
        <v>11.371090000000001</v>
      </c>
      <c r="Q581" s="31">
        <f t="shared" si="949"/>
        <v>11.345599999999999</v>
      </c>
    </row>
    <row r="582" spans="1:17" ht="12" customHeight="1" x14ac:dyDescent="0.2">
      <c r="A582" s="52" t="s">
        <v>49</v>
      </c>
      <c r="B582" s="31">
        <f t="shared" ref="B582:O582" si="950">ROUND((B506/B21)*100,5)</f>
        <v>14.86323</v>
      </c>
      <c r="C582" s="31">
        <f t="shared" si="950"/>
        <v>13.835660000000001</v>
      </c>
      <c r="D582" s="31">
        <f t="shared" si="950"/>
        <v>12.585979999999999</v>
      </c>
      <c r="E582" s="31">
        <f t="shared" si="950"/>
        <v>11.35726</v>
      </c>
      <c r="F582" s="31">
        <f t="shared" si="950"/>
        <v>10.69807</v>
      </c>
      <c r="G582" s="31">
        <f t="shared" si="950"/>
        <v>11.01971</v>
      </c>
      <c r="H582" s="31">
        <f t="shared" si="950"/>
        <v>11.13808</v>
      </c>
      <c r="I582" s="31">
        <f t="shared" si="950"/>
        <v>10.662850000000001</v>
      </c>
      <c r="J582" s="31">
        <f t="shared" si="950"/>
        <v>10.1843</v>
      </c>
      <c r="K582" s="31">
        <f t="shared" si="950"/>
        <v>10.16525</v>
      </c>
      <c r="L582" s="31">
        <f t="shared" si="950"/>
        <v>9.8092100000000002</v>
      </c>
      <c r="M582" s="31">
        <f t="shared" si="950"/>
        <v>10.225709999999999</v>
      </c>
      <c r="N582" s="31">
        <f t="shared" si="950"/>
        <v>9.8211600000000008</v>
      </c>
      <c r="O582" s="31">
        <f t="shared" si="950"/>
        <v>9.5180699999999998</v>
      </c>
      <c r="P582" s="31">
        <f t="shared" ref="P582:Q582" si="951">ROUND((P506/P21)*100,5)</f>
        <v>9.5337499999999995</v>
      </c>
      <c r="Q582" s="31">
        <f t="shared" si="951"/>
        <v>9.1472499999999997</v>
      </c>
    </row>
    <row r="583" spans="1:17" ht="12" customHeight="1" x14ac:dyDescent="0.2">
      <c r="A583" s="52" t="s">
        <v>50</v>
      </c>
      <c r="B583" s="31">
        <f t="shared" ref="B583:O583" si="952">ROUND((B507/B22)*100,5)</f>
        <v>15.95322</v>
      </c>
      <c r="C583" s="31">
        <f t="shared" si="952"/>
        <v>14.52514</v>
      </c>
      <c r="D583" s="31">
        <f t="shared" si="952"/>
        <v>13.83765</v>
      </c>
      <c r="E583" s="31">
        <f t="shared" si="952"/>
        <v>12.69863</v>
      </c>
      <c r="F583" s="31">
        <f t="shared" si="952"/>
        <v>12.014060000000001</v>
      </c>
      <c r="G583" s="31">
        <f t="shared" si="952"/>
        <v>11.77098</v>
      </c>
      <c r="H583" s="31">
        <f t="shared" si="952"/>
        <v>12.30059</v>
      </c>
      <c r="I583" s="31">
        <f t="shared" si="952"/>
        <v>12.48382</v>
      </c>
      <c r="J583" s="31">
        <f t="shared" si="952"/>
        <v>12.105499999999999</v>
      </c>
      <c r="K583" s="31">
        <f t="shared" si="952"/>
        <v>12.301349999999999</v>
      </c>
      <c r="L583" s="31">
        <f t="shared" si="952"/>
        <v>12.03539</v>
      </c>
      <c r="M583" s="31">
        <f t="shared" si="952"/>
        <v>11.85858</v>
      </c>
      <c r="N583" s="31">
        <f t="shared" si="952"/>
        <v>11.27098</v>
      </c>
      <c r="O583" s="31">
        <f t="shared" si="952"/>
        <v>10.58409</v>
      </c>
      <c r="P583" s="31">
        <f t="shared" ref="P583:Q583" si="953">ROUND((P507/P22)*100,5)</f>
        <v>10.00262</v>
      </c>
      <c r="Q583" s="31">
        <f t="shared" si="953"/>
        <v>9.64466</v>
      </c>
    </row>
    <row r="584" spans="1:17" ht="12" customHeight="1" x14ac:dyDescent="0.2">
      <c r="A584" s="52" t="s">
        <v>51</v>
      </c>
      <c r="B584" s="31">
        <f t="shared" ref="B584:O584" si="954">ROUND((B508/B23)*100,5)</f>
        <v>14.08309</v>
      </c>
      <c r="C584" s="31">
        <f t="shared" si="954"/>
        <v>12.513210000000001</v>
      </c>
      <c r="D584" s="31">
        <f t="shared" si="954"/>
        <v>11.321709999999999</v>
      </c>
      <c r="E584" s="31">
        <f t="shared" si="954"/>
        <v>10.538449999999999</v>
      </c>
      <c r="F584" s="31">
        <f t="shared" si="954"/>
        <v>9.8886699999999994</v>
      </c>
      <c r="G584" s="31">
        <f t="shared" si="954"/>
        <v>9.81175</v>
      </c>
      <c r="H584" s="31">
        <f t="shared" si="954"/>
        <v>9.9224200000000007</v>
      </c>
      <c r="I584" s="31">
        <f t="shared" si="954"/>
        <v>10.18042</v>
      </c>
      <c r="J584" s="31">
        <f t="shared" si="954"/>
        <v>9.7619299999999996</v>
      </c>
      <c r="K584" s="31">
        <f t="shared" si="954"/>
        <v>10.022349999999999</v>
      </c>
      <c r="L584" s="31">
        <f t="shared" si="954"/>
        <v>10.04102</v>
      </c>
      <c r="M584" s="31">
        <f t="shared" si="954"/>
        <v>10.141640000000001</v>
      </c>
      <c r="N584" s="31">
        <f t="shared" si="954"/>
        <v>10.03392</v>
      </c>
      <c r="O584" s="31">
        <f t="shared" si="954"/>
        <v>9.9805200000000003</v>
      </c>
      <c r="P584" s="31">
        <f t="shared" ref="P584:Q584" si="955">ROUND((P508/P23)*100,5)</f>
        <v>9.9688999999999997</v>
      </c>
      <c r="Q584" s="31">
        <f t="shared" si="955"/>
        <v>9.9172100000000007</v>
      </c>
    </row>
    <row r="585" spans="1:17" ht="12" customHeight="1" x14ac:dyDescent="0.2">
      <c r="A585" s="52" t="s">
        <v>52</v>
      </c>
      <c r="B585" s="31">
        <f t="shared" ref="B585:O585" si="956">ROUND((B509/B24)*100,5)</f>
        <v>17.343589999999999</v>
      </c>
      <c r="C585" s="31">
        <f t="shared" si="956"/>
        <v>15.77646</v>
      </c>
      <c r="D585" s="31">
        <f t="shared" si="956"/>
        <v>14.89935</v>
      </c>
      <c r="E585" s="31">
        <f t="shared" si="956"/>
        <v>14.613350000000001</v>
      </c>
      <c r="F585" s="31">
        <f t="shared" si="956"/>
        <v>14.11727</v>
      </c>
      <c r="G585" s="31">
        <f t="shared" si="956"/>
        <v>13.98912</v>
      </c>
      <c r="H585" s="31">
        <f t="shared" si="956"/>
        <v>12.916040000000001</v>
      </c>
      <c r="I585" s="31">
        <f t="shared" si="956"/>
        <v>12.099460000000001</v>
      </c>
      <c r="J585" s="31">
        <f t="shared" si="956"/>
        <v>12.075329999999999</v>
      </c>
      <c r="K585" s="31">
        <f t="shared" si="956"/>
        <v>11.70026</v>
      </c>
      <c r="L585" s="31">
        <f t="shared" si="956"/>
        <v>11.578010000000001</v>
      </c>
      <c r="M585" s="31">
        <f t="shared" si="956"/>
        <v>12.029159999999999</v>
      </c>
      <c r="N585" s="31">
        <f t="shared" si="956"/>
        <v>12.31626</v>
      </c>
      <c r="O585" s="31">
        <f t="shared" si="956"/>
        <v>12.16705</v>
      </c>
      <c r="P585" s="31">
        <f t="shared" ref="P585:Q585" si="957">ROUND((P509/P24)*100,5)</f>
        <v>12.377420000000001</v>
      </c>
      <c r="Q585" s="31">
        <f t="shared" si="957"/>
        <v>12.43951</v>
      </c>
    </row>
    <row r="586" spans="1:17" ht="12" customHeight="1" x14ac:dyDescent="0.2">
      <c r="A586" s="52" t="s">
        <v>53</v>
      </c>
      <c r="B586" s="31">
        <f t="shared" ref="B586:O586" si="958">ROUND((B510/B25)*100,5)</f>
        <v>12.90122</v>
      </c>
      <c r="C586" s="31">
        <f t="shared" si="958"/>
        <v>11.566850000000001</v>
      </c>
      <c r="D586" s="31">
        <f t="shared" si="958"/>
        <v>10.546720000000001</v>
      </c>
      <c r="E586" s="31">
        <f t="shared" si="958"/>
        <v>9.6539300000000008</v>
      </c>
      <c r="F586" s="31">
        <f t="shared" si="958"/>
        <v>9.1945499999999996</v>
      </c>
      <c r="G586" s="31">
        <f t="shared" si="958"/>
        <v>9.2911300000000008</v>
      </c>
      <c r="H586" s="31">
        <f t="shared" si="958"/>
        <v>9.1956199999999999</v>
      </c>
      <c r="I586" s="31">
        <f t="shared" si="958"/>
        <v>9.1254399999999993</v>
      </c>
      <c r="J586" s="31">
        <f t="shared" si="958"/>
        <v>9.0323899999999995</v>
      </c>
      <c r="K586" s="31">
        <f t="shared" si="958"/>
        <v>9.1222600000000007</v>
      </c>
      <c r="L586" s="31">
        <f t="shared" si="958"/>
        <v>8.8975399999999993</v>
      </c>
      <c r="M586" s="31">
        <f t="shared" si="958"/>
        <v>9.07972</v>
      </c>
      <c r="N586" s="31">
        <f t="shared" si="958"/>
        <v>9.3129000000000008</v>
      </c>
      <c r="O586" s="31">
        <f t="shared" si="958"/>
        <v>9.2584700000000009</v>
      </c>
      <c r="P586" s="31">
        <f t="shared" ref="P586:Q586" si="959">ROUND((P510/P25)*100,5)</f>
        <v>9.2307000000000006</v>
      </c>
      <c r="Q586" s="31">
        <f t="shared" si="959"/>
        <v>9.0884</v>
      </c>
    </row>
    <row r="587" spans="1:17" ht="12" customHeight="1" x14ac:dyDescent="0.2">
      <c r="A587" s="52" t="s">
        <v>54</v>
      </c>
      <c r="B587" s="31">
        <f t="shared" ref="B587:O587" si="960">ROUND((B511/B26)*100,5)</f>
        <v>13.591950000000001</v>
      </c>
      <c r="C587" s="31">
        <f t="shared" si="960"/>
        <v>12.53871</v>
      </c>
      <c r="D587" s="31">
        <f t="shared" si="960"/>
        <v>10.95073</v>
      </c>
      <c r="E587" s="31">
        <f t="shared" si="960"/>
        <v>10.454789999999999</v>
      </c>
      <c r="F587" s="31">
        <f t="shared" si="960"/>
        <v>9.4161400000000004</v>
      </c>
      <c r="G587" s="31">
        <f t="shared" si="960"/>
        <v>8.9409500000000008</v>
      </c>
      <c r="H587" s="31">
        <f t="shared" si="960"/>
        <v>8.9774999999999991</v>
      </c>
      <c r="I587" s="31">
        <f t="shared" si="960"/>
        <v>8.7597400000000007</v>
      </c>
      <c r="J587" s="31">
        <f t="shared" si="960"/>
        <v>8.5438100000000006</v>
      </c>
      <c r="K587" s="31">
        <f t="shared" si="960"/>
        <v>8.4669699999999999</v>
      </c>
      <c r="L587" s="31">
        <f t="shared" si="960"/>
        <v>8.5455500000000004</v>
      </c>
      <c r="M587" s="31">
        <f t="shared" si="960"/>
        <v>8.6474899999999995</v>
      </c>
      <c r="N587" s="31">
        <f t="shared" si="960"/>
        <v>8.8543699999999994</v>
      </c>
      <c r="O587" s="31">
        <f t="shared" si="960"/>
        <v>8.6553100000000001</v>
      </c>
      <c r="P587" s="31">
        <f t="shared" ref="P587:Q587" si="961">ROUND((P511/P26)*100,5)</f>
        <v>8.6813699999999994</v>
      </c>
      <c r="Q587" s="31">
        <f t="shared" si="961"/>
        <v>8.4456600000000002</v>
      </c>
    </row>
    <row r="588" spans="1:17" ht="12" customHeight="1" x14ac:dyDescent="0.2">
      <c r="A588" s="50" t="s">
        <v>55</v>
      </c>
      <c r="B588" s="32">
        <f t="shared" ref="B588:O588" si="962">ROUND((B512/B27)*100,5)</f>
        <v>13.12973</v>
      </c>
      <c r="C588" s="32">
        <f t="shared" si="962"/>
        <v>11.7852</v>
      </c>
      <c r="D588" s="32">
        <f t="shared" si="962"/>
        <v>10.72688</v>
      </c>
      <c r="E588" s="32">
        <f t="shared" si="962"/>
        <v>9.9563600000000001</v>
      </c>
      <c r="F588" s="32">
        <f t="shared" si="962"/>
        <v>9.4315499999999997</v>
      </c>
      <c r="G588" s="32">
        <f t="shared" si="962"/>
        <v>9.2115399999999994</v>
      </c>
      <c r="H588" s="32">
        <f t="shared" si="962"/>
        <v>9.1318199999999994</v>
      </c>
      <c r="I588" s="32">
        <f t="shared" si="962"/>
        <v>9.1495499999999996</v>
      </c>
      <c r="J588" s="32">
        <f t="shared" si="962"/>
        <v>8.9365600000000001</v>
      </c>
      <c r="K588" s="32">
        <f t="shared" si="962"/>
        <v>8.8129299999999997</v>
      </c>
      <c r="L588" s="32">
        <f t="shared" si="962"/>
        <v>8.6906499999999998</v>
      </c>
      <c r="M588" s="32">
        <f t="shared" si="962"/>
        <v>8.9475899999999999</v>
      </c>
      <c r="N588" s="32">
        <f t="shared" si="962"/>
        <v>9.0025999999999993</v>
      </c>
      <c r="O588" s="32">
        <f t="shared" si="962"/>
        <v>8.8992199999999997</v>
      </c>
      <c r="P588" s="32">
        <f t="shared" ref="P588:Q588" si="963">ROUND((P512/P27)*100,5)</f>
        <v>8.9017300000000006</v>
      </c>
      <c r="Q588" s="32">
        <f t="shared" si="963"/>
        <v>8.8258299999999998</v>
      </c>
    </row>
    <row r="589" spans="1:17" ht="12" customHeight="1" x14ac:dyDescent="0.2">
      <c r="A589" s="51" t="s">
        <v>0</v>
      </c>
      <c r="B589" s="31"/>
      <c r="C589" s="31"/>
      <c r="D589" s="31"/>
      <c r="E589" s="31"/>
      <c r="F589" s="31"/>
      <c r="G589" s="31"/>
      <c r="H589" s="31"/>
      <c r="I589" s="31"/>
      <c r="J589" s="31"/>
      <c r="K589" s="31"/>
      <c r="L589" s="31"/>
      <c r="M589" s="31"/>
      <c r="N589" s="31"/>
      <c r="O589" s="31"/>
      <c r="P589" s="31"/>
      <c r="Q589" s="31"/>
    </row>
    <row r="590" spans="1:17" ht="12" customHeight="1" x14ac:dyDescent="0.2">
      <c r="A590" s="53" t="s">
        <v>36</v>
      </c>
      <c r="B590" s="31">
        <f t="shared" ref="B590:O590" si="964">ROUND((B514/B29)*100,5)</f>
        <v>8.1475799999999996</v>
      </c>
      <c r="C590" s="31">
        <f t="shared" si="964"/>
        <v>7.0739000000000001</v>
      </c>
      <c r="D590" s="31">
        <f t="shared" si="964"/>
        <v>6.0860399999999997</v>
      </c>
      <c r="E590" s="31">
        <f t="shared" si="964"/>
        <v>5.4849100000000002</v>
      </c>
      <c r="F590" s="31">
        <f t="shared" si="964"/>
        <v>5.06107</v>
      </c>
      <c r="G590" s="31">
        <f t="shared" si="964"/>
        <v>4.8189399999999996</v>
      </c>
      <c r="H590" s="31">
        <f t="shared" si="964"/>
        <v>4.6439899999999996</v>
      </c>
      <c r="I590" s="31">
        <f t="shared" si="964"/>
        <v>4.5620000000000003</v>
      </c>
      <c r="J590" s="31">
        <f t="shared" si="964"/>
        <v>4.4333299999999998</v>
      </c>
      <c r="K590" s="31">
        <f t="shared" si="964"/>
        <v>4.1406599999999996</v>
      </c>
      <c r="L590" s="31">
        <f t="shared" si="964"/>
        <v>4.0903099999999997</v>
      </c>
      <c r="M590" s="31">
        <f t="shared" si="964"/>
        <v>4.2533000000000003</v>
      </c>
      <c r="N590" s="31">
        <f t="shared" si="964"/>
        <v>4.3807999999999998</v>
      </c>
      <c r="O590" s="31">
        <f t="shared" si="964"/>
        <v>4.37812</v>
      </c>
      <c r="P590" s="31">
        <f t="shared" ref="P590:Q590" si="965">ROUND((P514/P29)*100,5)</f>
        <v>4.4769500000000004</v>
      </c>
      <c r="Q590" s="31">
        <f t="shared" si="965"/>
        <v>4.4600600000000004</v>
      </c>
    </row>
    <row r="591" spans="1:17" ht="12" customHeight="1" x14ac:dyDescent="0.2">
      <c r="A591" s="53" t="s">
        <v>40</v>
      </c>
      <c r="B591" s="31">
        <f t="shared" ref="B591:O591" si="966">ROUND((B515/B30)*100,5)</f>
        <v>14.62008</v>
      </c>
      <c r="C591" s="31">
        <f t="shared" si="966"/>
        <v>13.221109999999999</v>
      </c>
      <c r="D591" s="31">
        <f t="shared" si="966"/>
        <v>12.13128</v>
      </c>
      <c r="E591" s="31">
        <f t="shared" si="966"/>
        <v>11.32898</v>
      </c>
      <c r="F591" s="31">
        <f t="shared" si="966"/>
        <v>10.80227</v>
      </c>
      <c r="G591" s="31">
        <f t="shared" si="966"/>
        <v>10.579689999999999</v>
      </c>
      <c r="H591" s="31">
        <f t="shared" si="966"/>
        <v>10.52115</v>
      </c>
      <c r="I591" s="31">
        <f t="shared" si="966"/>
        <v>10.56001</v>
      </c>
      <c r="J591" s="31">
        <f t="shared" si="966"/>
        <v>10.33005</v>
      </c>
      <c r="K591" s="31">
        <f t="shared" si="966"/>
        <v>10.249779999999999</v>
      </c>
      <c r="L591" s="31">
        <f t="shared" si="966"/>
        <v>10.114789999999999</v>
      </c>
      <c r="M591" s="31">
        <f t="shared" si="966"/>
        <v>10.385770000000001</v>
      </c>
      <c r="N591" s="31">
        <f t="shared" si="966"/>
        <v>10.40104</v>
      </c>
      <c r="O591" s="31">
        <f t="shared" si="966"/>
        <v>10.23644</v>
      </c>
      <c r="P591" s="31">
        <f t="shared" ref="P591:Q591" si="967">ROUND((P515/P30)*100,5)</f>
        <v>10.184229999999999</v>
      </c>
      <c r="Q591" s="31">
        <f t="shared" si="967"/>
        <v>10.10127</v>
      </c>
    </row>
    <row r="592" spans="1:17" ht="12" customHeight="1" x14ac:dyDescent="0.2">
      <c r="A592" s="23"/>
      <c r="B592" s="25"/>
      <c r="C592" s="25"/>
      <c r="D592" s="25"/>
      <c r="E592" s="25"/>
      <c r="F592" s="25"/>
      <c r="G592" s="25"/>
      <c r="H592" s="25"/>
      <c r="I592" s="25"/>
    </row>
    <row r="593" spans="1:17" ht="12" customHeight="1" x14ac:dyDescent="0.2">
      <c r="A593" s="26"/>
      <c r="B593" s="183" t="s">
        <v>70</v>
      </c>
      <c r="C593" s="183"/>
      <c r="D593" s="183"/>
      <c r="E593" s="183"/>
      <c r="F593" s="183"/>
      <c r="G593" s="183"/>
      <c r="H593" s="183"/>
      <c r="I593" s="183"/>
      <c r="J593" s="183"/>
      <c r="K593" s="183"/>
      <c r="L593" s="183"/>
      <c r="M593" s="183"/>
      <c r="N593" s="183"/>
      <c r="O593" s="183"/>
      <c r="P593" s="183"/>
      <c r="Q593" s="183"/>
    </row>
    <row r="594" spans="1:17" ht="12" customHeight="1" x14ac:dyDescent="0.2">
      <c r="A594" s="17"/>
      <c r="B594" s="182" t="s">
        <v>35</v>
      </c>
      <c r="C594" s="182"/>
      <c r="D594" s="182"/>
      <c r="E594" s="182"/>
      <c r="F594" s="182"/>
      <c r="G594" s="182"/>
      <c r="H594" s="182"/>
      <c r="I594" s="182"/>
      <c r="J594" s="182"/>
      <c r="K594" s="182"/>
      <c r="L594" s="182"/>
      <c r="M594" s="182"/>
      <c r="N594" s="182"/>
      <c r="O594" s="182"/>
      <c r="P594" s="182"/>
      <c r="Q594" s="182"/>
    </row>
    <row r="595" spans="1:17" ht="12" customHeight="1" x14ac:dyDescent="0.2">
      <c r="A595" s="52" t="s">
        <v>37</v>
      </c>
      <c r="B595" s="79">
        <v>26.748999999999999</v>
      </c>
      <c r="C595" s="79">
        <v>26.902999999999999</v>
      </c>
      <c r="D595" s="79">
        <v>26.934000000000001</v>
      </c>
      <c r="E595" s="79">
        <v>27.908000000000001</v>
      </c>
      <c r="F595" s="79">
        <v>28.449000000000002</v>
      </c>
      <c r="G595" s="79">
        <v>27.85</v>
      </c>
      <c r="H595" s="79">
        <v>28.504000000000001</v>
      </c>
      <c r="I595" s="79">
        <v>28.931000000000001</v>
      </c>
      <c r="J595" s="79">
        <v>29.494</v>
      </c>
      <c r="K595" s="79">
        <v>29.981000000000002</v>
      </c>
      <c r="L595" s="79">
        <v>30.411000000000001</v>
      </c>
      <c r="M595" s="79">
        <v>29.641999999999999</v>
      </c>
      <c r="N595" s="79">
        <v>29.861999999999998</v>
      </c>
      <c r="O595" s="79">
        <v>29.713000000000001</v>
      </c>
      <c r="P595" s="79">
        <v>29.241</v>
      </c>
      <c r="Q595" s="79">
        <v>29.83</v>
      </c>
    </row>
    <row r="596" spans="1:17" ht="12" customHeight="1" x14ac:dyDescent="0.2">
      <c r="A596" s="52" t="s">
        <v>38</v>
      </c>
      <c r="B596" s="79">
        <v>61.072000000000003</v>
      </c>
      <c r="C596" s="79">
        <v>60.41</v>
      </c>
      <c r="D596" s="79">
        <v>59.011000000000003</v>
      </c>
      <c r="E596" s="79">
        <v>59.158000000000001</v>
      </c>
      <c r="F596" s="79">
        <v>61.136000000000003</v>
      </c>
      <c r="G596" s="79">
        <v>59.689</v>
      </c>
      <c r="H596" s="79">
        <v>59.622999999999998</v>
      </c>
      <c r="I596" s="79">
        <v>58.997999999999998</v>
      </c>
      <c r="J596" s="79">
        <v>59.485999999999997</v>
      </c>
      <c r="K596" s="79">
        <v>59.570999999999998</v>
      </c>
      <c r="L596" s="79">
        <v>59.48</v>
      </c>
      <c r="M596" s="79">
        <v>57.726999999999997</v>
      </c>
      <c r="N596" s="79">
        <v>56.082000000000001</v>
      </c>
      <c r="O596" s="79">
        <v>55.32</v>
      </c>
      <c r="P596" s="79">
        <v>55.305999999999997</v>
      </c>
      <c r="Q596" s="79">
        <v>55.69</v>
      </c>
    </row>
    <row r="597" spans="1:17" ht="12" customHeight="1" x14ac:dyDescent="0.2">
      <c r="A597" s="52" t="s">
        <v>39</v>
      </c>
      <c r="B597" s="79">
        <v>39.046999999999997</v>
      </c>
      <c r="C597" s="79">
        <v>39.238999999999997</v>
      </c>
      <c r="D597" s="79">
        <v>38.750999999999998</v>
      </c>
      <c r="E597" s="79">
        <v>37.792000000000002</v>
      </c>
      <c r="F597" s="79">
        <v>37.805</v>
      </c>
      <c r="G597" s="79">
        <v>37.128999999999998</v>
      </c>
      <c r="H597" s="79">
        <v>36.808999999999997</v>
      </c>
      <c r="I597" s="79">
        <v>37.143999999999998</v>
      </c>
      <c r="J597" s="79">
        <v>37.299999999999997</v>
      </c>
      <c r="K597" s="79">
        <v>36.698999999999998</v>
      </c>
      <c r="L597" s="79">
        <v>36.244</v>
      </c>
      <c r="M597" s="79">
        <v>34.948</v>
      </c>
      <c r="N597" s="79">
        <v>34.273000000000003</v>
      </c>
      <c r="O597" s="79">
        <v>33.994</v>
      </c>
      <c r="P597" s="79">
        <v>33.825000000000003</v>
      </c>
      <c r="Q597" s="79">
        <v>33.149000000000001</v>
      </c>
    </row>
    <row r="598" spans="1:17" ht="12" customHeight="1" x14ac:dyDescent="0.2">
      <c r="A598" s="52" t="s">
        <v>34</v>
      </c>
      <c r="B598" s="79">
        <v>84.534000000000006</v>
      </c>
      <c r="C598" s="79">
        <v>86.322999999999993</v>
      </c>
      <c r="D598" s="79">
        <v>85.433999999999997</v>
      </c>
      <c r="E598" s="79">
        <v>85.992000000000004</v>
      </c>
      <c r="F598" s="79">
        <v>89.117000000000004</v>
      </c>
      <c r="G598" s="79">
        <v>90.445999999999998</v>
      </c>
      <c r="H598" s="79">
        <v>91.569000000000003</v>
      </c>
      <c r="I598" s="79">
        <v>94.489000000000004</v>
      </c>
      <c r="J598" s="79">
        <v>98.100999999999999</v>
      </c>
      <c r="K598" s="79">
        <v>100.80800000000001</v>
      </c>
      <c r="L598" s="79">
        <v>103.068</v>
      </c>
      <c r="M598" s="79">
        <v>103.94799999999999</v>
      </c>
      <c r="N598" s="79">
        <v>104.43899999999999</v>
      </c>
      <c r="O598" s="79">
        <v>101.886</v>
      </c>
      <c r="P598" s="79">
        <v>98.725999999999999</v>
      </c>
      <c r="Q598" s="79">
        <v>100.22499999999999</v>
      </c>
    </row>
    <row r="599" spans="1:17" ht="12" customHeight="1" x14ac:dyDescent="0.2">
      <c r="A599" s="29"/>
      <c r="B599" s="79"/>
      <c r="C599" s="79"/>
      <c r="D599" s="79"/>
      <c r="E599" s="79"/>
      <c r="F599" s="79"/>
      <c r="G599" s="79"/>
      <c r="H599" s="79"/>
      <c r="I599" s="79"/>
      <c r="J599" s="79"/>
      <c r="K599" s="79"/>
      <c r="L599" s="79"/>
      <c r="M599" s="79"/>
      <c r="N599" s="79"/>
      <c r="O599" s="79"/>
      <c r="P599" s="79"/>
      <c r="Q599" s="79"/>
    </row>
    <row r="600" spans="1:17" ht="12" customHeight="1" x14ac:dyDescent="0.2">
      <c r="A600" s="52" t="s">
        <v>41</v>
      </c>
      <c r="B600" s="79">
        <v>47.045999999999999</v>
      </c>
      <c r="C600" s="79">
        <v>47.036999999999999</v>
      </c>
      <c r="D600" s="79">
        <v>46.706000000000003</v>
      </c>
      <c r="E600" s="79">
        <v>46.954999999999998</v>
      </c>
      <c r="F600" s="79">
        <v>47.948</v>
      </c>
      <c r="G600" s="79">
        <v>48.320999999999998</v>
      </c>
      <c r="H600" s="79">
        <v>47.985999999999997</v>
      </c>
      <c r="I600" s="79">
        <v>48.313000000000002</v>
      </c>
      <c r="J600" s="79">
        <v>48.686999999999998</v>
      </c>
      <c r="K600" s="79">
        <v>49.451999999999998</v>
      </c>
      <c r="L600" s="79">
        <v>49.753999999999998</v>
      </c>
      <c r="M600" s="79">
        <v>49.383000000000003</v>
      </c>
      <c r="N600" s="79">
        <v>49.603000000000002</v>
      </c>
      <c r="O600" s="79">
        <v>49.697000000000003</v>
      </c>
      <c r="P600" s="79">
        <v>49.856999999999999</v>
      </c>
      <c r="Q600" s="79">
        <v>50.517000000000003</v>
      </c>
    </row>
    <row r="601" spans="1:17" ht="12" customHeight="1" x14ac:dyDescent="0.2">
      <c r="A601" s="52" t="s">
        <v>42</v>
      </c>
      <c r="B601" s="79">
        <v>44.179000000000002</v>
      </c>
      <c r="C601" s="79">
        <v>43.65</v>
      </c>
      <c r="D601" s="79">
        <v>43.247999999999998</v>
      </c>
      <c r="E601" s="79">
        <v>43.487000000000002</v>
      </c>
      <c r="F601" s="79">
        <v>44.710999999999999</v>
      </c>
      <c r="G601" s="79">
        <v>47.182000000000002</v>
      </c>
      <c r="H601" s="79">
        <v>48.569000000000003</v>
      </c>
      <c r="I601" s="79">
        <v>49.88</v>
      </c>
      <c r="J601" s="79">
        <v>50.936</v>
      </c>
      <c r="K601" s="79">
        <v>51.588000000000001</v>
      </c>
      <c r="L601" s="79">
        <v>52.734000000000002</v>
      </c>
      <c r="M601" s="79">
        <v>52.256999999999998</v>
      </c>
      <c r="N601" s="79">
        <v>53.323999999999998</v>
      </c>
      <c r="O601" s="79">
        <v>53.448</v>
      </c>
      <c r="P601" s="79">
        <v>53.783999999999999</v>
      </c>
      <c r="Q601" s="79">
        <v>54.343000000000004</v>
      </c>
    </row>
    <row r="602" spans="1:17" ht="12" customHeight="1" x14ac:dyDescent="0.2">
      <c r="A602" s="52" t="s">
        <v>43</v>
      </c>
      <c r="B602" s="79">
        <v>32.048000000000002</v>
      </c>
      <c r="C602" s="79">
        <v>30.366</v>
      </c>
      <c r="D602" s="79">
        <v>30.367000000000001</v>
      </c>
      <c r="E602" s="79">
        <v>30.722999999999999</v>
      </c>
      <c r="F602" s="79">
        <v>30.113</v>
      </c>
      <c r="G602" s="79">
        <v>30.736000000000001</v>
      </c>
      <c r="H602" s="79">
        <v>29.702000000000002</v>
      </c>
      <c r="I602" s="79">
        <v>28.966999999999999</v>
      </c>
      <c r="J602" s="79">
        <v>29.42</v>
      </c>
      <c r="K602" s="79">
        <v>30.274000000000001</v>
      </c>
      <c r="L602" s="79">
        <v>30.46</v>
      </c>
      <c r="M602" s="79">
        <v>29.824999999999999</v>
      </c>
      <c r="N602" s="79">
        <v>29.228000000000002</v>
      </c>
      <c r="O602" s="79">
        <v>28.945</v>
      </c>
      <c r="P602" s="79">
        <v>28.634</v>
      </c>
      <c r="Q602" s="79">
        <v>28.707999999999998</v>
      </c>
    </row>
    <row r="603" spans="1:17" ht="12" customHeight="1" x14ac:dyDescent="0.2">
      <c r="A603" s="52" t="s">
        <v>44</v>
      </c>
      <c r="B603" s="79">
        <v>34.478000000000002</v>
      </c>
      <c r="C603" s="79">
        <v>34.43</v>
      </c>
      <c r="D603" s="79">
        <v>34.816000000000003</v>
      </c>
      <c r="E603" s="79">
        <v>34.463999999999999</v>
      </c>
      <c r="F603" s="79">
        <v>35.216000000000001</v>
      </c>
      <c r="G603" s="79">
        <v>35.398000000000003</v>
      </c>
      <c r="H603" s="79">
        <v>35.566000000000003</v>
      </c>
      <c r="I603" s="79">
        <v>35.991</v>
      </c>
      <c r="J603" s="79">
        <v>38.073</v>
      </c>
      <c r="K603" s="79">
        <v>41.03</v>
      </c>
      <c r="L603" s="79">
        <v>41.296999999999997</v>
      </c>
      <c r="M603" s="79">
        <v>41.496000000000002</v>
      </c>
      <c r="N603" s="79">
        <v>42.406999999999996</v>
      </c>
      <c r="O603" s="79">
        <v>42.616</v>
      </c>
      <c r="P603" s="79">
        <v>43.319000000000003</v>
      </c>
      <c r="Q603" s="79">
        <v>39.53</v>
      </c>
    </row>
    <row r="604" spans="1:17" ht="12" customHeight="1" x14ac:dyDescent="0.2">
      <c r="A604" s="52" t="s">
        <v>45</v>
      </c>
      <c r="B604" s="79">
        <v>50.704999999999998</v>
      </c>
      <c r="C604" s="79">
        <v>49.860999999999997</v>
      </c>
      <c r="D604" s="79">
        <v>50.009</v>
      </c>
      <c r="E604" s="79">
        <v>49.600999999999999</v>
      </c>
      <c r="F604" s="79">
        <v>50.218000000000004</v>
      </c>
      <c r="G604" s="79">
        <v>50.313000000000002</v>
      </c>
      <c r="H604" s="79">
        <v>49.360999999999997</v>
      </c>
      <c r="I604" s="79">
        <v>49.508000000000003</v>
      </c>
      <c r="J604" s="79">
        <v>50.691000000000003</v>
      </c>
      <c r="K604" s="79">
        <v>51.765000000000001</v>
      </c>
      <c r="L604" s="79">
        <v>51.814999999999998</v>
      </c>
      <c r="M604" s="79">
        <v>49.567999999999998</v>
      </c>
      <c r="N604" s="79">
        <v>48.987000000000002</v>
      </c>
      <c r="O604" s="79">
        <v>49.253</v>
      </c>
      <c r="P604" s="79">
        <v>49.052</v>
      </c>
      <c r="Q604" s="79">
        <v>48.948999999999998</v>
      </c>
    </row>
    <row r="605" spans="1:17" ht="12" customHeight="1" x14ac:dyDescent="0.2">
      <c r="A605" s="52" t="s">
        <v>46</v>
      </c>
      <c r="B605" s="79">
        <v>43.816000000000003</v>
      </c>
      <c r="C605" s="79">
        <v>43.427</v>
      </c>
      <c r="D605" s="79">
        <v>43.993000000000002</v>
      </c>
      <c r="E605" s="79">
        <v>44.860999999999997</v>
      </c>
      <c r="F605" s="79">
        <v>46.244999999999997</v>
      </c>
      <c r="G605" s="79">
        <v>46.066000000000003</v>
      </c>
      <c r="H605" s="79">
        <v>47.823999999999998</v>
      </c>
      <c r="I605" s="79">
        <v>49.798999999999999</v>
      </c>
      <c r="J605" s="79">
        <v>49.640999999999998</v>
      </c>
      <c r="K605" s="79">
        <v>50.768999999999998</v>
      </c>
      <c r="L605" s="79">
        <v>51.389000000000003</v>
      </c>
      <c r="M605" s="79">
        <v>51.524999999999999</v>
      </c>
      <c r="N605" s="79">
        <v>52.185000000000002</v>
      </c>
      <c r="O605" s="79">
        <v>53.182000000000002</v>
      </c>
      <c r="P605" s="79">
        <v>53.485999999999997</v>
      </c>
      <c r="Q605" s="79">
        <v>53.988999999999997</v>
      </c>
    </row>
    <row r="606" spans="1:17" ht="12" customHeight="1" x14ac:dyDescent="0.2">
      <c r="A606" s="52" t="s">
        <v>47</v>
      </c>
      <c r="B606" s="79">
        <v>32.537999999999997</v>
      </c>
      <c r="C606" s="79">
        <v>32.816000000000003</v>
      </c>
      <c r="D606" s="79">
        <v>32.192</v>
      </c>
      <c r="E606" s="79">
        <v>31.562000000000001</v>
      </c>
      <c r="F606" s="79">
        <v>32.283999999999999</v>
      </c>
      <c r="G606" s="79">
        <v>31.994</v>
      </c>
      <c r="H606" s="79">
        <v>32.450000000000003</v>
      </c>
      <c r="I606" s="79">
        <v>32.412999999999997</v>
      </c>
      <c r="J606" s="79">
        <v>32.582000000000001</v>
      </c>
      <c r="K606" s="79">
        <v>32.973999999999997</v>
      </c>
      <c r="L606" s="79">
        <v>33.143999999999998</v>
      </c>
      <c r="M606" s="79">
        <v>33.335000000000001</v>
      </c>
      <c r="N606" s="79">
        <v>33.744999999999997</v>
      </c>
      <c r="O606" s="79">
        <v>33.814999999999998</v>
      </c>
      <c r="P606" s="79">
        <v>33.661000000000001</v>
      </c>
      <c r="Q606" s="79">
        <v>33.497999999999998</v>
      </c>
    </row>
    <row r="607" spans="1:17" ht="12" customHeight="1" x14ac:dyDescent="0.2">
      <c r="A607" s="52" t="s">
        <v>48</v>
      </c>
      <c r="B607" s="79">
        <v>46.551000000000002</v>
      </c>
      <c r="C607" s="79">
        <v>46.351999999999997</v>
      </c>
      <c r="D607" s="79">
        <v>46.511000000000003</v>
      </c>
      <c r="E607" s="79">
        <v>46.640999999999998</v>
      </c>
      <c r="F607" s="79">
        <v>48.904000000000003</v>
      </c>
      <c r="G607" s="79">
        <v>48.667000000000002</v>
      </c>
      <c r="H607" s="79">
        <v>49.679000000000002</v>
      </c>
      <c r="I607" s="79">
        <v>50.06</v>
      </c>
      <c r="J607" s="79">
        <v>50.265000000000001</v>
      </c>
      <c r="K607" s="79">
        <v>50.218000000000004</v>
      </c>
      <c r="L607" s="79">
        <v>50.570999999999998</v>
      </c>
      <c r="M607" s="79">
        <v>50.475000000000001</v>
      </c>
      <c r="N607" s="79">
        <v>49.802999999999997</v>
      </c>
      <c r="O607" s="79">
        <v>49.029000000000003</v>
      </c>
      <c r="P607" s="79">
        <v>49.168999999999997</v>
      </c>
      <c r="Q607" s="79">
        <v>49.683999999999997</v>
      </c>
    </row>
    <row r="608" spans="1:17" ht="12" customHeight="1" x14ac:dyDescent="0.2">
      <c r="A608" s="52" t="s">
        <v>49</v>
      </c>
      <c r="B608" s="79">
        <v>31.419</v>
      </c>
      <c r="C608" s="79">
        <v>31.507999999999999</v>
      </c>
      <c r="D608" s="79">
        <v>31.721</v>
      </c>
      <c r="E608" s="79">
        <v>31.454999999999998</v>
      </c>
      <c r="F608" s="79">
        <v>31.475000000000001</v>
      </c>
      <c r="G608" s="79">
        <v>30.550999999999998</v>
      </c>
      <c r="H608" s="79">
        <v>31.262</v>
      </c>
      <c r="I608" s="79">
        <v>31.553999999999998</v>
      </c>
      <c r="J608" s="79">
        <v>32.134</v>
      </c>
      <c r="K608" s="79">
        <v>32.774000000000001</v>
      </c>
      <c r="L608" s="79">
        <v>33.037999999999997</v>
      </c>
      <c r="M608" s="79">
        <v>32.35</v>
      </c>
      <c r="N608" s="79">
        <v>32.326000000000001</v>
      </c>
      <c r="O608" s="79">
        <v>32.125999999999998</v>
      </c>
      <c r="P608" s="79">
        <v>31.988</v>
      </c>
      <c r="Q608" s="79">
        <v>32.235999999999997</v>
      </c>
    </row>
    <row r="609" spans="1:17" ht="12" customHeight="1" x14ac:dyDescent="0.2">
      <c r="A609" s="52" t="s">
        <v>50</v>
      </c>
      <c r="B609" s="79">
        <v>53.109000000000002</v>
      </c>
      <c r="C609" s="79">
        <v>52.155000000000001</v>
      </c>
      <c r="D609" s="79">
        <v>52.097999999999999</v>
      </c>
      <c r="E609" s="79">
        <v>51.563000000000002</v>
      </c>
      <c r="F609" s="79">
        <v>52.027999999999999</v>
      </c>
      <c r="G609" s="79">
        <v>53.064999999999998</v>
      </c>
      <c r="H609" s="79">
        <v>53.728999999999999</v>
      </c>
      <c r="I609" s="79">
        <v>55.334000000000003</v>
      </c>
      <c r="J609" s="79">
        <v>55.911000000000001</v>
      </c>
      <c r="K609" s="79">
        <v>56.326000000000001</v>
      </c>
      <c r="L609" s="79">
        <v>56.347000000000001</v>
      </c>
      <c r="M609" s="79">
        <v>56.335000000000001</v>
      </c>
      <c r="N609" s="79">
        <v>56.441000000000003</v>
      </c>
      <c r="O609" s="79">
        <v>58.762</v>
      </c>
      <c r="P609" s="79">
        <v>62.273000000000003</v>
      </c>
      <c r="Q609" s="79">
        <v>64.185000000000002</v>
      </c>
    </row>
    <row r="610" spans="1:17" ht="12" customHeight="1" x14ac:dyDescent="0.2">
      <c r="A610" s="52" t="s">
        <v>51</v>
      </c>
      <c r="B610" s="79">
        <v>23.503</v>
      </c>
      <c r="C610" s="79">
        <v>23.459</v>
      </c>
      <c r="D610" s="79">
        <v>23.806999999999999</v>
      </c>
      <c r="E610" s="79">
        <v>23.071000000000002</v>
      </c>
      <c r="F610" s="79">
        <v>23.04</v>
      </c>
      <c r="G610" s="79">
        <v>22.875</v>
      </c>
      <c r="H610" s="79">
        <v>23.186</v>
      </c>
      <c r="I610" s="79">
        <v>23.108000000000001</v>
      </c>
      <c r="J610" s="79">
        <v>23.815000000000001</v>
      </c>
      <c r="K610" s="79">
        <v>23.696000000000002</v>
      </c>
      <c r="L610" s="79">
        <v>23.852</v>
      </c>
      <c r="M610" s="79">
        <v>23.533000000000001</v>
      </c>
      <c r="N610" s="79">
        <v>23.241</v>
      </c>
      <c r="O610" s="79">
        <v>22.663</v>
      </c>
      <c r="P610" s="79">
        <v>22.510999999999999</v>
      </c>
      <c r="Q610" s="79">
        <v>22.38</v>
      </c>
    </row>
    <row r="611" spans="1:17" ht="12" customHeight="1" x14ac:dyDescent="0.2">
      <c r="A611" s="52" t="s">
        <v>52</v>
      </c>
      <c r="B611" s="79">
        <v>30.26</v>
      </c>
      <c r="C611" s="79">
        <v>30.699000000000002</v>
      </c>
      <c r="D611" s="79">
        <v>30.018999999999998</v>
      </c>
      <c r="E611" s="79">
        <v>28.736000000000001</v>
      </c>
      <c r="F611" s="79">
        <v>27.56</v>
      </c>
      <c r="G611" s="79">
        <v>26.870999999999999</v>
      </c>
      <c r="H611" s="79">
        <v>27.158000000000001</v>
      </c>
      <c r="I611" s="79">
        <v>27.404</v>
      </c>
      <c r="J611" s="79">
        <v>27.414000000000001</v>
      </c>
      <c r="K611" s="79">
        <v>27.957000000000001</v>
      </c>
      <c r="L611" s="79">
        <v>28.094000000000001</v>
      </c>
      <c r="M611" s="79">
        <v>27.315999999999999</v>
      </c>
      <c r="N611" s="79">
        <v>27.143999999999998</v>
      </c>
      <c r="O611" s="79">
        <v>27.199000000000002</v>
      </c>
      <c r="P611" s="79">
        <v>26.861000000000001</v>
      </c>
      <c r="Q611" s="79">
        <v>26.4</v>
      </c>
    </row>
    <row r="612" spans="1:17" ht="12" customHeight="1" x14ac:dyDescent="0.2">
      <c r="A612" s="52" t="s">
        <v>53</v>
      </c>
      <c r="B612" s="79">
        <v>39.430999999999997</v>
      </c>
      <c r="C612" s="79">
        <v>40.286000000000001</v>
      </c>
      <c r="D612" s="79">
        <v>40.570999999999998</v>
      </c>
      <c r="E612" s="79">
        <v>41.563000000000002</v>
      </c>
      <c r="F612" s="79">
        <v>42.112000000000002</v>
      </c>
      <c r="G612" s="79">
        <v>41.539000000000001</v>
      </c>
      <c r="H612" s="79">
        <v>42.649000000000001</v>
      </c>
      <c r="I612" s="79">
        <v>44.307000000000002</v>
      </c>
      <c r="J612" s="79">
        <v>44.475999999999999</v>
      </c>
      <c r="K612" s="79">
        <v>44.517000000000003</v>
      </c>
      <c r="L612" s="79">
        <v>45.087000000000003</v>
      </c>
      <c r="M612" s="79">
        <v>45.500999999999998</v>
      </c>
      <c r="N612" s="79">
        <v>46.292000000000002</v>
      </c>
      <c r="O612" s="79">
        <v>46.683999999999997</v>
      </c>
      <c r="P612" s="79">
        <v>46.759</v>
      </c>
      <c r="Q612" s="79">
        <v>48.165999999999997</v>
      </c>
    </row>
    <row r="613" spans="1:17" ht="12" customHeight="1" x14ac:dyDescent="0.2">
      <c r="A613" s="52" t="s">
        <v>54</v>
      </c>
      <c r="B613" s="79">
        <v>38.725999999999999</v>
      </c>
      <c r="C613" s="79">
        <v>37.764000000000003</v>
      </c>
      <c r="D613" s="79">
        <v>37.86</v>
      </c>
      <c r="E613" s="79">
        <v>36.503</v>
      </c>
      <c r="F613" s="79">
        <v>36.052</v>
      </c>
      <c r="G613" s="79">
        <v>35.487000000000002</v>
      </c>
      <c r="H613" s="79">
        <v>35.600999999999999</v>
      </c>
      <c r="I613" s="79">
        <v>36.924999999999997</v>
      </c>
      <c r="J613" s="79">
        <v>36.817</v>
      </c>
      <c r="K613" s="79">
        <v>37.576000000000001</v>
      </c>
      <c r="L613" s="79">
        <v>37.643999999999998</v>
      </c>
      <c r="M613" s="79">
        <v>36.377000000000002</v>
      </c>
      <c r="N613" s="79">
        <v>36.265000000000001</v>
      </c>
      <c r="O613" s="79">
        <v>35.895000000000003</v>
      </c>
      <c r="P613" s="79">
        <v>35.548999999999999</v>
      </c>
      <c r="Q613" s="79">
        <v>35.667000000000002</v>
      </c>
    </row>
    <row r="614" spans="1:17" ht="12" customHeight="1" x14ac:dyDescent="0.2">
      <c r="A614" s="50" t="s">
        <v>55</v>
      </c>
      <c r="B614" s="82">
        <f>SUM(B595:B613)</f>
        <v>759.21100000000013</v>
      </c>
      <c r="C614" s="82">
        <f t="shared" ref="C614:F614" si="968">SUM(C595:C613)</f>
        <v>756.68499999999983</v>
      </c>
      <c r="D614" s="82">
        <f t="shared" si="968"/>
        <v>754.04800000000012</v>
      </c>
      <c r="E614" s="82">
        <f t="shared" si="968"/>
        <v>752.03500000000008</v>
      </c>
      <c r="F614" s="82">
        <f t="shared" si="968"/>
        <v>764.41300000000001</v>
      </c>
      <c r="G614" s="82">
        <f t="shared" ref="G614:I614" si="969">SUM(G595:G613)</f>
        <v>764.17900000000009</v>
      </c>
      <c r="H614" s="82">
        <f t="shared" si="969"/>
        <v>771.22700000000009</v>
      </c>
      <c r="I614" s="82">
        <f t="shared" si="969"/>
        <v>783.12499999999977</v>
      </c>
      <c r="J614" s="82">
        <f t="shared" ref="J614" si="970">SUM(J595:J613)</f>
        <v>795.24300000000005</v>
      </c>
      <c r="K614" s="82">
        <f t="shared" ref="K614" si="971">SUM(K595:K613)</f>
        <v>807.97500000000014</v>
      </c>
      <c r="L614" s="82">
        <f t="shared" ref="L614" si="972">SUM(L595:L613)</f>
        <v>814.42899999999997</v>
      </c>
      <c r="M614" s="82">
        <f t="shared" ref="M614" si="973">SUM(M595:M613)</f>
        <v>805.54099999999994</v>
      </c>
      <c r="N614" s="82">
        <f t="shared" ref="N614:O614" si="974">SUM(N595:N613)</f>
        <v>805.64700000000005</v>
      </c>
      <c r="O614" s="82">
        <f t="shared" si="974"/>
        <v>804.22699999999975</v>
      </c>
      <c r="P614" s="82">
        <f t="shared" ref="P614:Q614" si="975">SUM(P595:P613)</f>
        <v>804.00099999999998</v>
      </c>
      <c r="Q614" s="82">
        <f t="shared" si="975"/>
        <v>807.14599999999984</v>
      </c>
    </row>
    <row r="615" spans="1:17" ht="12" customHeight="1" x14ac:dyDescent="0.2">
      <c r="A615" s="51" t="s">
        <v>0</v>
      </c>
      <c r="B615" s="58"/>
      <c r="C615" s="58"/>
      <c r="D615" s="58"/>
      <c r="E615" s="58"/>
      <c r="F615" s="58"/>
      <c r="G615" s="58"/>
      <c r="H615" s="58"/>
      <c r="I615" s="58"/>
      <c r="J615" s="58"/>
      <c r="K615" s="58"/>
      <c r="L615" s="58"/>
      <c r="M615" s="58"/>
      <c r="N615" s="58"/>
      <c r="O615" s="58"/>
      <c r="P615" s="58"/>
      <c r="Q615" s="58"/>
    </row>
    <row r="616" spans="1:17" ht="12" customHeight="1" x14ac:dyDescent="0.2">
      <c r="A616" s="53" t="s">
        <v>36</v>
      </c>
      <c r="B616" s="81">
        <f>B595+B596+B597+B598</f>
        <v>211.40199999999999</v>
      </c>
      <c r="C616" s="81">
        <f t="shared" ref="C616:F616" si="976">C595+C596+C597+C598</f>
        <v>212.875</v>
      </c>
      <c r="D616" s="81">
        <f t="shared" si="976"/>
        <v>210.13</v>
      </c>
      <c r="E616" s="81">
        <f t="shared" si="976"/>
        <v>210.85000000000002</v>
      </c>
      <c r="F616" s="81">
        <f t="shared" si="976"/>
        <v>216.50700000000001</v>
      </c>
      <c r="G616" s="81">
        <f t="shared" ref="G616:I616" si="977">G595+G596+G597+G598</f>
        <v>215.114</v>
      </c>
      <c r="H616" s="81">
        <f t="shared" si="977"/>
        <v>216.505</v>
      </c>
      <c r="I616" s="81">
        <f t="shared" si="977"/>
        <v>219.56200000000001</v>
      </c>
      <c r="J616" s="81">
        <f t="shared" ref="J616:N616" si="978">J595+J596+J597+J598</f>
        <v>224.38099999999997</v>
      </c>
      <c r="K616" s="81">
        <f t="shared" si="978"/>
        <v>227.059</v>
      </c>
      <c r="L616" s="81">
        <f t="shared" si="978"/>
        <v>229.20299999999997</v>
      </c>
      <c r="M616" s="81">
        <f t="shared" si="978"/>
        <v>226.26499999999999</v>
      </c>
      <c r="N616" s="81">
        <f t="shared" si="978"/>
        <v>224.65600000000001</v>
      </c>
      <c r="O616" s="81">
        <f t="shared" ref="O616:P616" si="979">O595+O596+O597+O598</f>
        <v>220.91300000000001</v>
      </c>
      <c r="P616" s="81">
        <f t="shared" si="979"/>
        <v>217.09800000000001</v>
      </c>
      <c r="Q616" s="81">
        <f t="shared" ref="Q616" si="980">Q595+Q596+Q597+Q598</f>
        <v>218.89400000000001</v>
      </c>
    </row>
    <row r="617" spans="1:17" ht="12" customHeight="1" x14ac:dyDescent="0.2">
      <c r="A617" s="53" t="s">
        <v>40</v>
      </c>
      <c r="B617" s="81">
        <f>B600+B601+B602+B603+B604+B605+B606+B607+B608+B609+B610+B611+B612+B613</f>
        <v>547.80899999999997</v>
      </c>
      <c r="C617" s="81">
        <f t="shared" ref="C617:F617" si="981">C600+C601+C602+C603+C604+C605+C606+C607+C608+C609+C610+C611+C612+C613</f>
        <v>543.80999999999995</v>
      </c>
      <c r="D617" s="81">
        <f t="shared" si="981"/>
        <v>543.91800000000012</v>
      </c>
      <c r="E617" s="81">
        <f t="shared" si="981"/>
        <v>541.18500000000006</v>
      </c>
      <c r="F617" s="81">
        <f t="shared" si="981"/>
        <v>547.90600000000006</v>
      </c>
      <c r="G617" s="81">
        <f t="shared" ref="G617:I617" si="982">G600+G601+G602+G603+G604+G605+G606+G607+G608+G609+G610+G611+G612+G613</f>
        <v>549.06499999999994</v>
      </c>
      <c r="H617" s="81">
        <f t="shared" si="982"/>
        <v>554.72199999999987</v>
      </c>
      <c r="I617" s="81">
        <f t="shared" si="982"/>
        <v>563.56299999999999</v>
      </c>
      <c r="J617" s="81">
        <f t="shared" ref="J617:N617" si="983">J600+J601+J602+J603+J604+J605+J606+J607+J608+J609+J610+J611+J612+J613</f>
        <v>570.86200000000008</v>
      </c>
      <c r="K617" s="81">
        <f t="shared" si="983"/>
        <v>580.91600000000005</v>
      </c>
      <c r="L617" s="81">
        <f t="shared" si="983"/>
        <v>585.226</v>
      </c>
      <c r="M617" s="81">
        <f t="shared" si="983"/>
        <v>579.27599999999995</v>
      </c>
      <c r="N617" s="81">
        <f t="shared" si="983"/>
        <v>580.9910000000001</v>
      </c>
      <c r="O617" s="81">
        <f t="shared" ref="O617:P617" si="984">O600+O601+O602+O603+O604+O605+O606+O607+O608+O609+O610+O611+O612+O613</f>
        <v>583.31399999999996</v>
      </c>
      <c r="P617" s="81">
        <f t="shared" si="984"/>
        <v>586.90300000000002</v>
      </c>
      <c r="Q617" s="81">
        <f t="shared" ref="Q617" si="985">Q600+Q601+Q602+Q603+Q604+Q605+Q606+Q607+Q608+Q609+Q610+Q611+Q612+Q613</f>
        <v>588.25199999999995</v>
      </c>
    </row>
    <row r="618" spans="1:17" ht="12" customHeight="1" x14ac:dyDescent="0.2">
      <c r="A618" s="23"/>
      <c r="B618" s="19"/>
      <c r="C618" s="19"/>
      <c r="D618" s="19"/>
      <c r="E618" s="19"/>
      <c r="F618" s="19"/>
      <c r="G618" s="19"/>
      <c r="H618" s="19"/>
      <c r="I618" s="19"/>
    </row>
    <row r="619" spans="1:17" s="22" customFormat="1" ht="12" customHeight="1" x14ac:dyDescent="0.2">
      <c r="A619" s="17"/>
      <c r="B619" s="181" t="s">
        <v>58</v>
      </c>
      <c r="C619" s="181"/>
      <c r="D619" s="181"/>
      <c r="E619" s="181"/>
      <c r="F619" s="181"/>
      <c r="G619" s="181"/>
      <c r="H619" s="181"/>
      <c r="I619" s="181"/>
      <c r="J619" s="181"/>
      <c r="K619" s="181"/>
      <c r="L619" s="181"/>
      <c r="M619" s="181"/>
      <c r="N619" s="181"/>
      <c r="O619" s="181"/>
      <c r="P619" s="181"/>
      <c r="Q619" s="181"/>
    </row>
    <row r="620" spans="1:17" ht="12" customHeight="1" x14ac:dyDescent="0.2">
      <c r="A620" s="52" t="s">
        <v>37</v>
      </c>
      <c r="B620" s="40" t="s">
        <v>2</v>
      </c>
      <c r="C620" s="37">
        <f t="shared" ref="C620:C623" si="986">ROUND((C595/B595)*100-100,5)</f>
        <v>0.57572000000000001</v>
      </c>
      <c r="D620" s="37">
        <f t="shared" ref="D620:D623" si="987">ROUND((D595/C595)*100-100,5)</f>
        <v>0.11523</v>
      </c>
      <c r="E620" s="37">
        <f t="shared" ref="E620:E623" si="988">ROUND((E595/D595)*100-100,5)</f>
        <v>3.61625</v>
      </c>
      <c r="F620" s="37">
        <f t="shared" ref="F620:F623" si="989">ROUND((F595/E595)*100-100,5)</f>
        <v>1.93851</v>
      </c>
      <c r="G620" s="37">
        <f t="shared" ref="G620:G623" si="990">ROUND((G595/F595)*100-100,5)</f>
        <v>-2.1055199999999998</v>
      </c>
      <c r="H620" s="37">
        <f t="shared" ref="H620:H623" si="991">ROUND((H595/G595)*100-100,5)</f>
        <v>2.34829</v>
      </c>
      <c r="I620" s="37">
        <f t="shared" ref="I620:I623" si="992">ROUND((I595/H595)*100-100,5)</f>
        <v>1.49804</v>
      </c>
      <c r="J620" s="37">
        <f t="shared" ref="J620:J623" si="993">ROUND((J595/I595)*100-100,5)</f>
        <v>1.94601</v>
      </c>
      <c r="K620" s="37">
        <f t="shared" ref="K620:M620" si="994">ROUND((K595/J595)*100-100,5)</f>
        <v>1.6511800000000001</v>
      </c>
      <c r="L620" s="37">
        <f t="shared" si="994"/>
        <v>1.43424</v>
      </c>
      <c r="M620" s="37">
        <f t="shared" si="994"/>
        <v>-2.5286900000000001</v>
      </c>
      <c r="N620" s="37">
        <f t="shared" ref="N620:Q623" si="995">ROUND((N595/M595)*100-100,5)</f>
        <v>0.74219000000000002</v>
      </c>
      <c r="O620" s="37">
        <f t="shared" si="995"/>
        <v>-0.49896000000000001</v>
      </c>
      <c r="P620" s="37">
        <f t="shared" si="995"/>
        <v>-1.58853</v>
      </c>
      <c r="Q620" s="37">
        <f t="shared" si="995"/>
        <v>2.0142899999999999</v>
      </c>
    </row>
    <row r="621" spans="1:17" ht="12" customHeight="1" x14ac:dyDescent="0.2">
      <c r="A621" s="52" t="s">
        <v>38</v>
      </c>
      <c r="B621" s="40" t="s">
        <v>2</v>
      </c>
      <c r="C621" s="37">
        <f t="shared" si="986"/>
        <v>-1.0839700000000001</v>
      </c>
      <c r="D621" s="37">
        <f t="shared" si="987"/>
        <v>-2.3158400000000001</v>
      </c>
      <c r="E621" s="37">
        <f t="shared" si="988"/>
        <v>0.24911</v>
      </c>
      <c r="F621" s="37">
        <f t="shared" si="989"/>
        <v>3.3435899999999998</v>
      </c>
      <c r="G621" s="37">
        <f t="shared" si="990"/>
        <v>-2.3668499999999999</v>
      </c>
      <c r="H621" s="37">
        <f t="shared" si="991"/>
        <v>-0.11057</v>
      </c>
      <c r="I621" s="37">
        <f t="shared" si="992"/>
        <v>-1.0482499999999999</v>
      </c>
      <c r="J621" s="37">
        <f t="shared" si="993"/>
        <v>0.82715000000000005</v>
      </c>
      <c r="K621" s="37">
        <f t="shared" ref="K621:M621" si="996">ROUND((K596/J596)*100-100,5)</f>
        <v>0.14288999999999999</v>
      </c>
      <c r="L621" s="37">
        <f t="shared" si="996"/>
        <v>-0.15276000000000001</v>
      </c>
      <c r="M621" s="37">
        <f t="shared" si="996"/>
        <v>-2.9472100000000001</v>
      </c>
      <c r="N621" s="37">
        <f t="shared" si="995"/>
        <v>-2.8496199999999998</v>
      </c>
      <c r="O621" s="37">
        <f t="shared" si="995"/>
        <v>-1.3587199999999999</v>
      </c>
      <c r="P621" s="37">
        <f t="shared" si="995"/>
        <v>-2.5309999999999999E-2</v>
      </c>
      <c r="Q621" s="37">
        <f t="shared" si="995"/>
        <v>0.69432000000000005</v>
      </c>
    </row>
    <row r="622" spans="1:17" ht="12" customHeight="1" x14ac:dyDescent="0.2">
      <c r="A622" s="52" t="s">
        <v>39</v>
      </c>
      <c r="B622" s="40" t="s">
        <v>2</v>
      </c>
      <c r="C622" s="37">
        <f t="shared" si="986"/>
        <v>0.49171999999999999</v>
      </c>
      <c r="D622" s="37">
        <f t="shared" si="987"/>
        <v>-1.24366</v>
      </c>
      <c r="E622" s="37">
        <f t="shared" si="988"/>
        <v>-2.4747699999999999</v>
      </c>
      <c r="F622" s="37">
        <f t="shared" si="989"/>
        <v>3.44E-2</v>
      </c>
      <c r="G622" s="37">
        <f t="shared" si="990"/>
        <v>-1.7881199999999999</v>
      </c>
      <c r="H622" s="37">
        <f t="shared" si="991"/>
        <v>-0.86185999999999996</v>
      </c>
      <c r="I622" s="37">
        <f t="shared" si="992"/>
        <v>0.91010000000000002</v>
      </c>
      <c r="J622" s="37">
        <f t="shared" si="993"/>
        <v>0.41998999999999997</v>
      </c>
      <c r="K622" s="37">
        <f t="shared" ref="K622:M622" si="997">ROUND((K597/J597)*100-100,5)</f>
        <v>-1.6112599999999999</v>
      </c>
      <c r="L622" s="37">
        <f t="shared" si="997"/>
        <v>-1.2398199999999999</v>
      </c>
      <c r="M622" s="37">
        <f t="shared" si="997"/>
        <v>-3.5757599999999998</v>
      </c>
      <c r="N622" s="37">
        <f t="shared" si="995"/>
        <v>-1.93144</v>
      </c>
      <c r="O622" s="37">
        <f t="shared" si="995"/>
        <v>-0.81405000000000005</v>
      </c>
      <c r="P622" s="37">
        <f t="shared" si="995"/>
        <v>-0.49714999999999998</v>
      </c>
      <c r="Q622" s="37">
        <f t="shared" si="995"/>
        <v>-1.9985200000000001</v>
      </c>
    </row>
    <row r="623" spans="1:17" ht="12" customHeight="1" x14ac:dyDescent="0.2">
      <c r="A623" s="52" t="s">
        <v>34</v>
      </c>
      <c r="B623" s="40" t="s">
        <v>2</v>
      </c>
      <c r="C623" s="37">
        <f t="shared" si="986"/>
        <v>2.1163099999999999</v>
      </c>
      <c r="D623" s="37">
        <f t="shared" si="987"/>
        <v>-1.0298499999999999</v>
      </c>
      <c r="E623" s="37">
        <f t="shared" si="988"/>
        <v>0.65314000000000005</v>
      </c>
      <c r="F623" s="37">
        <f t="shared" si="989"/>
        <v>3.6340599999999998</v>
      </c>
      <c r="G623" s="37">
        <f t="shared" si="990"/>
        <v>1.4913000000000001</v>
      </c>
      <c r="H623" s="37">
        <f t="shared" si="991"/>
        <v>1.2416199999999999</v>
      </c>
      <c r="I623" s="37">
        <f t="shared" si="992"/>
        <v>3.18885</v>
      </c>
      <c r="J623" s="37">
        <f t="shared" si="993"/>
        <v>3.82267</v>
      </c>
      <c r="K623" s="37">
        <f t="shared" ref="K623:M623" si="998">ROUND((K598/J598)*100-100,5)</f>
        <v>2.7593999999999999</v>
      </c>
      <c r="L623" s="37">
        <f t="shared" si="998"/>
        <v>2.2418900000000002</v>
      </c>
      <c r="M623" s="37">
        <f t="shared" si="998"/>
        <v>0.85380999999999996</v>
      </c>
      <c r="N623" s="37">
        <f t="shared" si="995"/>
        <v>0.47234999999999999</v>
      </c>
      <c r="O623" s="37">
        <f t="shared" si="995"/>
        <v>-2.4444900000000001</v>
      </c>
      <c r="P623" s="37">
        <f t="shared" si="995"/>
        <v>-3.1015100000000002</v>
      </c>
      <c r="Q623" s="37">
        <f t="shared" si="995"/>
        <v>1.51834</v>
      </c>
    </row>
    <row r="624" spans="1:17" ht="12" customHeight="1" x14ac:dyDescent="0.2">
      <c r="A624" s="29"/>
      <c r="B624" s="41"/>
      <c r="C624" s="37"/>
      <c r="D624" s="37"/>
      <c r="E624" s="37"/>
      <c r="F624" s="37"/>
      <c r="G624" s="37"/>
      <c r="H624" s="37"/>
      <c r="I624" s="37"/>
      <c r="J624" s="37"/>
      <c r="K624" s="37"/>
      <c r="L624" s="37"/>
      <c r="M624" s="37"/>
      <c r="N624" s="37"/>
      <c r="O624" s="37"/>
      <c r="P624" s="37"/>
      <c r="Q624" s="37"/>
    </row>
    <row r="625" spans="1:17" ht="12" customHeight="1" x14ac:dyDescent="0.2">
      <c r="A625" s="52" t="s">
        <v>41</v>
      </c>
      <c r="B625" s="40" t="s">
        <v>2</v>
      </c>
      <c r="C625" s="37">
        <f t="shared" ref="C625:C639" si="999">ROUND((C600/B600)*100-100,5)</f>
        <v>-1.9130000000000001E-2</v>
      </c>
      <c r="D625" s="37">
        <f t="shared" ref="D625:D639" si="1000">ROUND((D600/C600)*100-100,5)</f>
        <v>-0.70369999999999999</v>
      </c>
      <c r="E625" s="37">
        <f t="shared" ref="E625:E639" si="1001">ROUND((E600/D600)*100-100,5)</f>
        <v>0.53312000000000004</v>
      </c>
      <c r="F625" s="37">
        <f t="shared" ref="F625:F639" si="1002">ROUND((F600/E600)*100-100,5)</f>
        <v>2.1147900000000002</v>
      </c>
      <c r="G625" s="37">
        <f t="shared" ref="G625:G639" si="1003">ROUND((G600/F600)*100-100,5)</f>
        <v>0.77793000000000001</v>
      </c>
      <c r="H625" s="37">
        <f t="shared" ref="H625:H639" si="1004">ROUND((H600/G600)*100-100,5)</f>
        <v>-0.69328000000000001</v>
      </c>
      <c r="I625" s="37">
        <f t="shared" ref="I625:I639" si="1005">ROUND((I600/H600)*100-100,5)</f>
        <v>0.68145</v>
      </c>
      <c r="J625" s="37">
        <f t="shared" ref="J625:J639" si="1006">ROUND((J600/I600)*100-100,5)</f>
        <v>0.77412000000000003</v>
      </c>
      <c r="K625" s="37">
        <f t="shared" ref="K625:M625" si="1007">ROUND((K600/J600)*100-100,5)</f>
        <v>1.5712600000000001</v>
      </c>
      <c r="L625" s="37">
        <f t="shared" si="1007"/>
        <v>0.61068999999999996</v>
      </c>
      <c r="M625" s="37">
        <f t="shared" si="1007"/>
        <v>-0.74567000000000005</v>
      </c>
      <c r="N625" s="37">
        <f t="shared" ref="N625:Q639" si="1008">ROUND((N600/M600)*100-100,5)</f>
        <v>0.44550000000000001</v>
      </c>
      <c r="O625" s="37">
        <f t="shared" si="1008"/>
        <v>0.1895</v>
      </c>
      <c r="P625" s="37">
        <f t="shared" si="1008"/>
        <v>0.32195000000000001</v>
      </c>
      <c r="Q625" s="37">
        <f t="shared" si="1008"/>
        <v>1.32379</v>
      </c>
    </row>
    <row r="626" spans="1:17" ht="12" customHeight="1" x14ac:dyDescent="0.2">
      <c r="A626" s="52" t="s">
        <v>42</v>
      </c>
      <c r="B626" s="40" t="s">
        <v>2</v>
      </c>
      <c r="C626" s="37">
        <f t="shared" si="999"/>
        <v>-1.1974</v>
      </c>
      <c r="D626" s="37">
        <f t="shared" si="1000"/>
        <v>-0.92096</v>
      </c>
      <c r="E626" s="37">
        <f t="shared" si="1001"/>
        <v>0.55262999999999995</v>
      </c>
      <c r="F626" s="37">
        <f t="shared" si="1002"/>
        <v>2.8146300000000002</v>
      </c>
      <c r="G626" s="37">
        <f t="shared" si="1003"/>
        <v>5.5266000000000002</v>
      </c>
      <c r="H626" s="37">
        <f t="shared" si="1004"/>
        <v>2.9396800000000001</v>
      </c>
      <c r="I626" s="37">
        <f t="shared" si="1005"/>
        <v>2.6992500000000001</v>
      </c>
      <c r="J626" s="37">
        <f t="shared" si="1006"/>
        <v>2.1170800000000001</v>
      </c>
      <c r="K626" s="37">
        <f t="shared" ref="K626:M626" si="1009">ROUND((K601/J601)*100-100,5)</f>
        <v>1.2800400000000001</v>
      </c>
      <c r="L626" s="37">
        <f t="shared" si="1009"/>
        <v>2.2214499999999999</v>
      </c>
      <c r="M626" s="37">
        <f t="shared" si="1009"/>
        <v>-0.90454000000000001</v>
      </c>
      <c r="N626" s="37">
        <f t="shared" si="1008"/>
        <v>2.04183</v>
      </c>
      <c r="O626" s="37">
        <f t="shared" si="1008"/>
        <v>0.23254</v>
      </c>
      <c r="P626" s="37">
        <f t="shared" si="1008"/>
        <v>0.62865000000000004</v>
      </c>
      <c r="Q626" s="37">
        <f t="shared" si="1008"/>
        <v>1.0393399999999999</v>
      </c>
    </row>
    <row r="627" spans="1:17" ht="12" customHeight="1" x14ac:dyDescent="0.2">
      <c r="A627" s="52" t="s">
        <v>43</v>
      </c>
      <c r="B627" s="40" t="s">
        <v>2</v>
      </c>
      <c r="C627" s="37">
        <f t="shared" si="999"/>
        <v>-5.24838</v>
      </c>
      <c r="D627" s="37">
        <f t="shared" si="1000"/>
        <v>3.29E-3</v>
      </c>
      <c r="E627" s="37">
        <f t="shared" si="1001"/>
        <v>1.1723300000000001</v>
      </c>
      <c r="F627" s="37">
        <f t="shared" si="1002"/>
        <v>-1.9854799999999999</v>
      </c>
      <c r="G627" s="37">
        <f t="shared" si="1003"/>
        <v>2.06887</v>
      </c>
      <c r="H627" s="37">
        <f t="shared" si="1004"/>
        <v>-3.3641299999999998</v>
      </c>
      <c r="I627" s="37">
        <f t="shared" si="1005"/>
        <v>-2.47458</v>
      </c>
      <c r="J627" s="37">
        <f t="shared" si="1006"/>
        <v>1.56385</v>
      </c>
      <c r="K627" s="37">
        <f t="shared" ref="K627:M627" si="1010">ROUND((K602/J602)*100-100,5)</f>
        <v>2.90279</v>
      </c>
      <c r="L627" s="37">
        <f t="shared" si="1010"/>
        <v>0.61438999999999999</v>
      </c>
      <c r="M627" s="37">
        <f t="shared" si="1010"/>
        <v>-2.0847000000000002</v>
      </c>
      <c r="N627" s="37">
        <f t="shared" si="1008"/>
        <v>-2.0016799999999999</v>
      </c>
      <c r="O627" s="37">
        <f t="shared" si="1008"/>
        <v>-0.96825000000000006</v>
      </c>
      <c r="P627" s="37">
        <f t="shared" si="1008"/>
        <v>-1.0744499999999999</v>
      </c>
      <c r="Q627" s="37">
        <f t="shared" si="1008"/>
        <v>0.25842999999999999</v>
      </c>
    </row>
    <row r="628" spans="1:17" ht="12" customHeight="1" x14ac:dyDescent="0.2">
      <c r="A628" s="52" t="s">
        <v>44</v>
      </c>
      <c r="B628" s="40" t="s">
        <v>2</v>
      </c>
      <c r="C628" s="37">
        <f t="shared" si="999"/>
        <v>-0.13922000000000001</v>
      </c>
      <c r="D628" s="37">
        <f t="shared" si="1000"/>
        <v>1.1211199999999999</v>
      </c>
      <c r="E628" s="37">
        <f t="shared" si="1001"/>
        <v>-1.0110300000000001</v>
      </c>
      <c r="F628" s="37">
        <f t="shared" si="1002"/>
        <v>2.1819899999999999</v>
      </c>
      <c r="G628" s="37">
        <f t="shared" si="1003"/>
        <v>0.51680999999999999</v>
      </c>
      <c r="H628" s="37">
        <f t="shared" si="1004"/>
        <v>0.47460000000000002</v>
      </c>
      <c r="I628" s="37">
        <f t="shared" si="1005"/>
        <v>1.19496</v>
      </c>
      <c r="J628" s="37">
        <f t="shared" si="1006"/>
        <v>5.7847799999999996</v>
      </c>
      <c r="K628" s="37">
        <f t="shared" ref="K628:M628" si="1011">ROUND((K603/J603)*100-100,5)</f>
        <v>7.7666599999999999</v>
      </c>
      <c r="L628" s="37">
        <f t="shared" si="1011"/>
        <v>0.65073999999999999</v>
      </c>
      <c r="M628" s="37">
        <f t="shared" si="1011"/>
        <v>0.48187999999999998</v>
      </c>
      <c r="N628" s="37">
        <f t="shared" si="1008"/>
        <v>2.1953900000000002</v>
      </c>
      <c r="O628" s="37">
        <f t="shared" si="1008"/>
        <v>0.49284</v>
      </c>
      <c r="P628" s="37">
        <f t="shared" si="1008"/>
        <v>1.6496200000000001</v>
      </c>
      <c r="Q628" s="37">
        <f t="shared" si="1008"/>
        <v>-8.7467400000000008</v>
      </c>
    </row>
    <row r="629" spans="1:17" ht="12" customHeight="1" x14ac:dyDescent="0.2">
      <c r="A629" s="52" t="s">
        <v>45</v>
      </c>
      <c r="B629" s="40" t="s">
        <v>2</v>
      </c>
      <c r="C629" s="37">
        <f t="shared" si="999"/>
        <v>-1.6645300000000001</v>
      </c>
      <c r="D629" s="37">
        <f t="shared" si="1000"/>
        <v>0.29682999999999998</v>
      </c>
      <c r="E629" s="37">
        <f t="shared" si="1001"/>
        <v>-0.81584999999999996</v>
      </c>
      <c r="F629" s="37">
        <f t="shared" si="1002"/>
        <v>1.24393</v>
      </c>
      <c r="G629" s="37">
        <f t="shared" si="1003"/>
        <v>0.18917999999999999</v>
      </c>
      <c r="H629" s="37">
        <f t="shared" si="1004"/>
        <v>-1.8921600000000001</v>
      </c>
      <c r="I629" s="37">
        <f t="shared" si="1005"/>
        <v>0.29781000000000002</v>
      </c>
      <c r="J629" s="37">
        <f t="shared" si="1006"/>
        <v>2.38951</v>
      </c>
      <c r="K629" s="37">
        <f t="shared" ref="K629:M629" si="1012">ROUND((K604/J604)*100-100,5)</f>
        <v>2.1187200000000002</v>
      </c>
      <c r="L629" s="37">
        <f t="shared" si="1012"/>
        <v>9.6589999999999995E-2</v>
      </c>
      <c r="M629" s="37">
        <f t="shared" si="1012"/>
        <v>-4.3365799999999997</v>
      </c>
      <c r="N629" s="37">
        <f t="shared" si="1008"/>
        <v>-1.1721299999999999</v>
      </c>
      <c r="O629" s="37">
        <f t="shared" si="1008"/>
        <v>0.54300000000000004</v>
      </c>
      <c r="P629" s="37">
        <f t="shared" si="1008"/>
        <v>-0.40810000000000002</v>
      </c>
      <c r="Q629" s="37">
        <f t="shared" si="1008"/>
        <v>-0.20998</v>
      </c>
    </row>
    <row r="630" spans="1:17" ht="12" customHeight="1" x14ac:dyDescent="0.2">
      <c r="A630" s="52" t="s">
        <v>46</v>
      </c>
      <c r="B630" s="40" t="s">
        <v>2</v>
      </c>
      <c r="C630" s="37">
        <f t="shared" si="999"/>
        <v>-0.88780000000000003</v>
      </c>
      <c r="D630" s="37">
        <f t="shared" si="1000"/>
        <v>1.3033399999999999</v>
      </c>
      <c r="E630" s="37">
        <f t="shared" si="1001"/>
        <v>1.9730399999999999</v>
      </c>
      <c r="F630" s="37">
        <f t="shared" si="1002"/>
        <v>3.0850900000000001</v>
      </c>
      <c r="G630" s="37">
        <f t="shared" si="1003"/>
        <v>-0.38707000000000003</v>
      </c>
      <c r="H630" s="37">
        <f t="shared" si="1004"/>
        <v>3.8162600000000002</v>
      </c>
      <c r="I630" s="37">
        <f t="shared" si="1005"/>
        <v>4.1297300000000003</v>
      </c>
      <c r="J630" s="37">
        <f t="shared" si="1006"/>
        <v>-0.31728000000000001</v>
      </c>
      <c r="K630" s="37">
        <f t="shared" ref="K630:M630" si="1013">ROUND((K605/J605)*100-100,5)</f>
        <v>2.2723200000000001</v>
      </c>
      <c r="L630" s="37">
        <f t="shared" si="1013"/>
        <v>1.22122</v>
      </c>
      <c r="M630" s="37">
        <f t="shared" si="1013"/>
        <v>0.26465</v>
      </c>
      <c r="N630" s="37">
        <f t="shared" si="1008"/>
        <v>1.2809299999999999</v>
      </c>
      <c r="O630" s="37">
        <f t="shared" si="1008"/>
        <v>1.9105099999999999</v>
      </c>
      <c r="P630" s="37">
        <f t="shared" si="1008"/>
        <v>0.57162000000000002</v>
      </c>
      <c r="Q630" s="37">
        <f t="shared" si="1008"/>
        <v>0.94042999999999999</v>
      </c>
    </row>
    <row r="631" spans="1:17" ht="12" customHeight="1" x14ac:dyDescent="0.2">
      <c r="A631" s="52" t="s">
        <v>47</v>
      </c>
      <c r="B631" s="40" t="s">
        <v>2</v>
      </c>
      <c r="C631" s="37">
        <f t="shared" si="999"/>
        <v>0.85438999999999998</v>
      </c>
      <c r="D631" s="37">
        <f t="shared" si="1000"/>
        <v>-1.90151</v>
      </c>
      <c r="E631" s="37">
        <f t="shared" si="1001"/>
        <v>-1.9570099999999999</v>
      </c>
      <c r="F631" s="37">
        <f t="shared" si="1002"/>
        <v>2.28756</v>
      </c>
      <c r="G631" s="37">
        <f t="shared" si="1003"/>
        <v>-0.89827999999999997</v>
      </c>
      <c r="H631" s="37">
        <f t="shared" si="1004"/>
        <v>1.42527</v>
      </c>
      <c r="I631" s="37">
        <f t="shared" si="1005"/>
        <v>-0.11402</v>
      </c>
      <c r="J631" s="37">
        <f t="shared" si="1006"/>
        <v>0.52139999999999997</v>
      </c>
      <c r="K631" s="37">
        <f t="shared" ref="K631:M631" si="1014">ROUND((K606/J606)*100-100,5)</f>
        <v>1.20312</v>
      </c>
      <c r="L631" s="37">
        <f t="shared" si="1014"/>
        <v>0.51556000000000002</v>
      </c>
      <c r="M631" s="37">
        <f t="shared" si="1014"/>
        <v>0.57626999999999995</v>
      </c>
      <c r="N631" s="37">
        <f t="shared" si="1008"/>
        <v>1.22994</v>
      </c>
      <c r="O631" s="37">
        <f t="shared" si="1008"/>
        <v>0.20744000000000001</v>
      </c>
      <c r="P631" s="37">
        <f t="shared" si="1008"/>
        <v>-0.45541999999999999</v>
      </c>
      <c r="Q631" s="37">
        <f t="shared" si="1008"/>
        <v>-0.48424</v>
      </c>
    </row>
    <row r="632" spans="1:17" ht="12" customHeight="1" x14ac:dyDescent="0.2">
      <c r="A632" s="52" t="s">
        <v>48</v>
      </c>
      <c r="B632" s="40" t="s">
        <v>2</v>
      </c>
      <c r="C632" s="37">
        <f t="shared" si="999"/>
        <v>-0.42748999999999998</v>
      </c>
      <c r="D632" s="37">
        <f t="shared" si="1000"/>
        <v>0.34303</v>
      </c>
      <c r="E632" s="37">
        <f t="shared" si="1001"/>
        <v>0.27950000000000003</v>
      </c>
      <c r="F632" s="37">
        <f t="shared" si="1002"/>
        <v>4.8519500000000004</v>
      </c>
      <c r="G632" s="37">
        <f t="shared" si="1003"/>
        <v>-0.48462</v>
      </c>
      <c r="H632" s="37">
        <f t="shared" si="1004"/>
        <v>2.07944</v>
      </c>
      <c r="I632" s="37">
        <f t="shared" si="1005"/>
        <v>0.76692000000000005</v>
      </c>
      <c r="J632" s="37">
        <f t="shared" si="1006"/>
        <v>0.40950999999999999</v>
      </c>
      <c r="K632" s="37">
        <f t="shared" ref="K632:M632" si="1015">ROUND((K607/J607)*100-100,5)</f>
        <v>-9.35E-2</v>
      </c>
      <c r="L632" s="37">
        <f t="shared" si="1015"/>
        <v>0.70294000000000001</v>
      </c>
      <c r="M632" s="37">
        <f t="shared" si="1015"/>
        <v>-0.18983</v>
      </c>
      <c r="N632" s="37">
        <f t="shared" si="1008"/>
        <v>-1.33135</v>
      </c>
      <c r="O632" s="37">
        <f t="shared" si="1008"/>
        <v>-1.5541199999999999</v>
      </c>
      <c r="P632" s="37">
        <f t="shared" si="1008"/>
        <v>0.28555000000000003</v>
      </c>
      <c r="Q632" s="37">
        <f t="shared" si="1008"/>
        <v>1.04741</v>
      </c>
    </row>
    <row r="633" spans="1:17" ht="12" customHeight="1" x14ac:dyDescent="0.2">
      <c r="A633" s="52" t="s">
        <v>49</v>
      </c>
      <c r="B633" s="40" t="s">
        <v>2</v>
      </c>
      <c r="C633" s="37">
        <f t="shared" si="999"/>
        <v>0.28327000000000002</v>
      </c>
      <c r="D633" s="37">
        <f t="shared" si="1000"/>
        <v>0.67601999999999995</v>
      </c>
      <c r="E633" s="37">
        <f t="shared" si="1001"/>
        <v>-0.83855999999999997</v>
      </c>
      <c r="F633" s="37">
        <f t="shared" si="1002"/>
        <v>6.3579999999999998E-2</v>
      </c>
      <c r="G633" s="37">
        <f t="shared" si="1003"/>
        <v>-2.9356599999999999</v>
      </c>
      <c r="H633" s="37">
        <f t="shared" si="1004"/>
        <v>2.3272599999999999</v>
      </c>
      <c r="I633" s="37">
        <f t="shared" si="1005"/>
        <v>0.93403999999999998</v>
      </c>
      <c r="J633" s="37">
        <f t="shared" si="1006"/>
        <v>1.83812</v>
      </c>
      <c r="K633" s="37">
        <f t="shared" ref="K633:M633" si="1016">ROUND((K608/J608)*100-100,5)</f>
        <v>1.99166</v>
      </c>
      <c r="L633" s="37">
        <f t="shared" si="1016"/>
        <v>0.80552000000000001</v>
      </c>
      <c r="M633" s="37">
        <f t="shared" si="1016"/>
        <v>-2.0824500000000001</v>
      </c>
      <c r="N633" s="37">
        <f t="shared" si="1008"/>
        <v>-7.4190000000000006E-2</v>
      </c>
      <c r="O633" s="37">
        <f t="shared" si="1008"/>
        <v>-0.61870000000000003</v>
      </c>
      <c r="P633" s="37">
        <f t="shared" si="1008"/>
        <v>-0.42956</v>
      </c>
      <c r="Q633" s="37">
        <f t="shared" si="1008"/>
        <v>0.77529000000000003</v>
      </c>
    </row>
    <row r="634" spans="1:17" ht="12" customHeight="1" x14ac:dyDescent="0.2">
      <c r="A634" s="52" t="s">
        <v>50</v>
      </c>
      <c r="B634" s="40" t="s">
        <v>2</v>
      </c>
      <c r="C634" s="37">
        <f t="shared" si="999"/>
        <v>-1.7963100000000001</v>
      </c>
      <c r="D634" s="37">
        <f t="shared" si="1000"/>
        <v>-0.10929</v>
      </c>
      <c r="E634" s="37">
        <f t="shared" si="1001"/>
        <v>-1.02691</v>
      </c>
      <c r="F634" s="37">
        <f t="shared" si="1002"/>
        <v>0.90181</v>
      </c>
      <c r="G634" s="37">
        <f t="shared" si="1003"/>
        <v>1.99316</v>
      </c>
      <c r="H634" s="37">
        <f t="shared" si="1004"/>
        <v>1.2513000000000001</v>
      </c>
      <c r="I634" s="37">
        <f t="shared" si="1005"/>
        <v>2.9872100000000001</v>
      </c>
      <c r="J634" s="37">
        <f t="shared" si="1006"/>
        <v>1.0427599999999999</v>
      </c>
      <c r="K634" s="37">
        <f t="shared" ref="K634:M634" si="1017">ROUND((K609/J609)*100-100,5)</f>
        <v>0.74224999999999997</v>
      </c>
      <c r="L634" s="37">
        <f t="shared" si="1017"/>
        <v>3.7280000000000001E-2</v>
      </c>
      <c r="M634" s="37">
        <f t="shared" si="1017"/>
        <v>-2.1299999999999999E-2</v>
      </c>
      <c r="N634" s="37">
        <f t="shared" si="1008"/>
        <v>0.18815999999999999</v>
      </c>
      <c r="O634" s="37">
        <f t="shared" si="1008"/>
        <v>4.11226</v>
      </c>
      <c r="P634" s="37">
        <f t="shared" si="1008"/>
        <v>5.9749499999999998</v>
      </c>
      <c r="Q634" s="37">
        <f t="shared" si="1008"/>
        <v>3.0703499999999999</v>
      </c>
    </row>
    <row r="635" spans="1:17" ht="12" customHeight="1" x14ac:dyDescent="0.2">
      <c r="A635" s="52" t="s">
        <v>51</v>
      </c>
      <c r="B635" s="40" t="s">
        <v>2</v>
      </c>
      <c r="C635" s="37">
        <f t="shared" si="999"/>
        <v>-0.18720999999999999</v>
      </c>
      <c r="D635" s="37">
        <f t="shared" si="1000"/>
        <v>1.4834400000000001</v>
      </c>
      <c r="E635" s="37">
        <f t="shared" si="1001"/>
        <v>-3.0915300000000001</v>
      </c>
      <c r="F635" s="37">
        <f t="shared" si="1002"/>
        <v>-0.13436999999999999</v>
      </c>
      <c r="G635" s="37">
        <f t="shared" si="1003"/>
        <v>-0.71614999999999995</v>
      </c>
      <c r="H635" s="37">
        <f t="shared" si="1004"/>
        <v>1.3595600000000001</v>
      </c>
      <c r="I635" s="37">
        <f t="shared" si="1005"/>
        <v>-0.33640999999999999</v>
      </c>
      <c r="J635" s="37">
        <f t="shared" si="1006"/>
        <v>3.0595500000000002</v>
      </c>
      <c r="K635" s="37">
        <f t="shared" ref="K635:M635" si="1018">ROUND((K610/J610)*100-100,5)</f>
        <v>-0.49969000000000002</v>
      </c>
      <c r="L635" s="37">
        <f t="shared" si="1018"/>
        <v>0.65834000000000004</v>
      </c>
      <c r="M635" s="37">
        <f t="shared" si="1018"/>
        <v>-1.33741</v>
      </c>
      <c r="N635" s="37">
        <f t="shared" si="1008"/>
        <v>-1.24081</v>
      </c>
      <c r="O635" s="37">
        <f t="shared" si="1008"/>
        <v>-2.48698</v>
      </c>
      <c r="P635" s="37">
        <f t="shared" si="1008"/>
        <v>-0.67069999999999996</v>
      </c>
      <c r="Q635" s="37">
        <f t="shared" si="1008"/>
        <v>-0.58194000000000001</v>
      </c>
    </row>
    <row r="636" spans="1:17" ht="12" customHeight="1" x14ac:dyDescent="0.2">
      <c r="A636" s="52" t="s">
        <v>52</v>
      </c>
      <c r="B636" s="40" t="s">
        <v>2</v>
      </c>
      <c r="C636" s="37">
        <f t="shared" si="999"/>
        <v>1.45076</v>
      </c>
      <c r="D636" s="37">
        <f t="shared" si="1000"/>
        <v>-2.2150599999999998</v>
      </c>
      <c r="E636" s="37">
        <f t="shared" si="1001"/>
        <v>-4.2739599999999998</v>
      </c>
      <c r="F636" s="37">
        <f t="shared" si="1002"/>
        <v>-4.0924300000000002</v>
      </c>
      <c r="G636" s="37">
        <f t="shared" si="1003"/>
        <v>-2.5</v>
      </c>
      <c r="H636" s="37">
        <f t="shared" si="1004"/>
        <v>1.0680700000000001</v>
      </c>
      <c r="I636" s="37">
        <f t="shared" si="1005"/>
        <v>0.90581</v>
      </c>
      <c r="J636" s="37">
        <f t="shared" si="1006"/>
        <v>3.6490000000000002E-2</v>
      </c>
      <c r="K636" s="37">
        <f t="shared" ref="K636:M636" si="1019">ROUND((K611/J611)*100-100,5)</f>
        <v>1.9807399999999999</v>
      </c>
      <c r="L636" s="37">
        <f t="shared" si="1019"/>
        <v>0.49003999999999998</v>
      </c>
      <c r="M636" s="37">
        <f t="shared" si="1019"/>
        <v>-2.7692700000000001</v>
      </c>
      <c r="N636" s="37">
        <f t="shared" si="1008"/>
        <v>-0.62966999999999995</v>
      </c>
      <c r="O636" s="37">
        <f t="shared" si="1008"/>
        <v>0.20261999999999999</v>
      </c>
      <c r="P636" s="37">
        <f t="shared" si="1008"/>
        <v>-1.2426900000000001</v>
      </c>
      <c r="Q636" s="37">
        <f t="shared" si="1008"/>
        <v>-1.71624</v>
      </c>
    </row>
    <row r="637" spans="1:17" ht="12" customHeight="1" x14ac:dyDescent="0.2">
      <c r="A637" s="52" t="s">
        <v>53</v>
      </c>
      <c r="B637" s="40" t="s">
        <v>2</v>
      </c>
      <c r="C637" s="37">
        <f t="shared" si="999"/>
        <v>2.1683400000000002</v>
      </c>
      <c r="D637" s="37">
        <f t="shared" si="1000"/>
        <v>0.70743999999999996</v>
      </c>
      <c r="E637" s="37">
        <f t="shared" si="1001"/>
        <v>2.4451000000000001</v>
      </c>
      <c r="F637" s="37">
        <f t="shared" si="1002"/>
        <v>1.3208899999999999</v>
      </c>
      <c r="G637" s="37">
        <f t="shared" si="1003"/>
        <v>-1.36066</v>
      </c>
      <c r="H637" s="37">
        <f t="shared" si="1004"/>
        <v>2.6721900000000001</v>
      </c>
      <c r="I637" s="37">
        <f t="shared" si="1005"/>
        <v>3.8875500000000001</v>
      </c>
      <c r="J637" s="37">
        <f t="shared" si="1006"/>
        <v>0.38142999999999999</v>
      </c>
      <c r="K637" s="37">
        <f t="shared" ref="K637:M637" si="1020">ROUND((K612/J612)*100-100,5)</f>
        <v>9.2179999999999998E-2</v>
      </c>
      <c r="L637" s="37">
        <f t="shared" si="1020"/>
        <v>1.28041</v>
      </c>
      <c r="M637" s="37">
        <f t="shared" si="1020"/>
        <v>0.91822000000000004</v>
      </c>
      <c r="N637" s="37">
        <f t="shared" si="1008"/>
        <v>1.7384200000000001</v>
      </c>
      <c r="O637" s="37">
        <f t="shared" si="1008"/>
        <v>0.8468</v>
      </c>
      <c r="P637" s="37">
        <f t="shared" si="1008"/>
        <v>0.16064999999999999</v>
      </c>
      <c r="Q637" s="37">
        <f t="shared" si="1008"/>
        <v>3.0090499999999998</v>
      </c>
    </row>
    <row r="638" spans="1:17" ht="12" customHeight="1" x14ac:dyDescent="0.2">
      <c r="A638" s="52" t="s">
        <v>54</v>
      </c>
      <c r="B638" s="40" t="s">
        <v>2</v>
      </c>
      <c r="C638" s="37">
        <f t="shared" si="999"/>
        <v>-2.4841199999999999</v>
      </c>
      <c r="D638" s="37">
        <f t="shared" si="1000"/>
        <v>0.25420999999999999</v>
      </c>
      <c r="E638" s="37">
        <f t="shared" si="1001"/>
        <v>-3.58426</v>
      </c>
      <c r="F638" s="37">
        <f t="shared" si="1002"/>
        <v>-1.2355100000000001</v>
      </c>
      <c r="G638" s="37">
        <f t="shared" si="1003"/>
        <v>-1.56718</v>
      </c>
      <c r="H638" s="37">
        <f t="shared" si="1004"/>
        <v>0.32124000000000003</v>
      </c>
      <c r="I638" s="37">
        <f t="shared" si="1005"/>
        <v>3.7189999999999999</v>
      </c>
      <c r="J638" s="37">
        <f t="shared" si="1006"/>
        <v>-0.29248000000000002</v>
      </c>
      <c r="K638" s="37">
        <f t="shared" ref="K638:M638" si="1021">ROUND((K613/J613)*100-100,5)</f>
        <v>2.06155</v>
      </c>
      <c r="L638" s="37">
        <f t="shared" si="1021"/>
        <v>0.18096999999999999</v>
      </c>
      <c r="M638" s="37">
        <f t="shared" si="1021"/>
        <v>-3.3657400000000002</v>
      </c>
      <c r="N638" s="37">
        <f t="shared" si="1008"/>
        <v>-0.30789</v>
      </c>
      <c r="O638" s="37">
        <f t="shared" si="1008"/>
        <v>-1.02027</v>
      </c>
      <c r="P638" s="37">
        <f t="shared" si="1008"/>
        <v>-0.96392</v>
      </c>
      <c r="Q638" s="37">
        <f t="shared" si="1008"/>
        <v>0.33194000000000001</v>
      </c>
    </row>
    <row r="639" spans="1:17" ht="12" customHeight="1" x14ac:dyDescent="0.2">
      <c r="A639" s="50" t="s">
        <v>55</v>
      </c>
      <c r="B639" s="42" t="s">
        <v>2</v>
      </c>
      <c r="C639" s="43">
        <f t="shared" si="999"/>
        <v>-0.33271000000000001</v>
      </c>
      <c r="D639" s="43">
        <f t="shared" si="1000"/>
        <v>-0.34849000000000002</v>
      </c>
      <c r="E639" s="43">
        <f t="shared" si="1001"/>
        <v>-0.26695999999999998</v>
      </c>
      <c r="F639" s="43">
        <f t="shared" si="1002"/>
        <v>1.6459299999999999</v>
      </c>
      <c r="G639" s="43">
        <f t="shared" si="1003"/>
        <v>-3.0609999999999998E-2</v>
      </c>
      <c r="H639" s="43">
        <f t="shared" si="1004"/>
        <v>0.92230000000000001</v>
      </c>
      <c r="I639" s="43">
        <f t="shared" si="1005"/>
        <v>1.54274</v>
      </c>
      <c r="J639" s="43">
        <f t="shared" si="1006"/>
        <v>1.54739</v>
      </c>
      <c r="K639" s="43">
        <f t="shared" ref="K639:M639" si="1022">ROUND((K614/J614)*100-100,5)</f>
        <v>1.6010200000000001</v>
      </c>
      <c r="L639" s="43">
        <f t="shared" si="1022"/>
        <v>0.79879</v>
      </c>
      <c r="M639" s="43">
        <f t="shared" si="1022"/>
        <v>-1.0913200000000001</v>
      </c>
      <c r="N639" s="43">
        <f t="shared" si="1008"/>
        <v>1.316E-2</v>
      </c>
      <c r="O639" s="43">
        <f t="shared" si="1008"/>
        <v>-0.17626</v>
      </c>
      <c r="P639" s="43">
        <f t="shared" si="1008"/>
        <v>-2.81E-2</v>
      </c>
      <c r="Q639" s="43">
        <f t="shared" si="1008"/>
        <v>0.39117000000000002</v>
      </c>
    </row>
    <row r="640" spans="1:17" ht="12" customHeight="1" x14ac:dyDescent="0.2">
      <c r="A640" s="51" t="s">
        <v>0</v>
      </c>
      <c r="B640" s="38"/>
      <c r="C640" s="37"/>
      <c r="D640" s="37"/>
      <c r="E640" s="37"/>
      <c r="F640" s="37"/>
      <c r="G640" s="37"/>
      <c r="H640" s="37"/>
      <c r="I640" s="37"/>
      <c r="J640" s="37"/>
      <c r="K640" s="37"/>
      <c r="L640" s="37"/>
      <c r="M640" s="37"/>
      <c r="N640" s="37"/>
      <c r="O640" s="37"/>
      <c r="P640" s="37"/>
      <c r="Q640" s="37"/>
    </row>
    <row r="641" spans="1:17" ht="12" customHeight="1" x14ac:dyDescent="0.2">
      <c r="A641" s="53" t="s">
        <v>36</v>
      </c>
      <c r="B641" s="40" t="s">
        <v>2</v>
      </c>
      <c r="C641" s="37">
        <f t="shared" ref="C641:C642" si="1023">ROUND((C616/B616)*100-100,5)</f>
        <v>0.69677999999999995</v>
      </c>
      <c r="D641" s="37">
        <f t="shared" ref="D641:D642" si="1024">ROUND((D616/C616)*100-100,5)</f>
        <v>-1.28949</v>
      </c>
      <c r="E641" s="37">
        <f t="shared" ref="E641:E642" si="1025">ROUND((E616/D616)*100-100,5)</f>
        <v>0.34265000000000001</v>
      </c>
      <c r="F641" s="37">
        <f t="shared" ref="F641:F642" si="1026">ROUND((F616/E616)*100-100,5)</f>
        <v>2.6829499999999999</v>
      </c>
      <c r="G641" s="37">
        <f t="shared" ref="G641:G642" si="1027">ROUND((G616/F616)*100-100,5)</f>
        <v>-0.64339999999999997</v>
      </c>
      <c r="H641" s="37">
        <f t="shared" ref="H641:H642" si="1028">ROUND((H616/G616)*100-100,5)</f>
        <v>0.64663000000000004</v>
      </c>
      <c r="I641" s="37">
        <f t="shared" ref="I641:I642" si="1029">ROUND((I616/H616)*100-100,5)</f>
        <v>1.41198</v>
      </c>
      <c r="J641" s="37">
        <f t="shared" ref="J641:J642" si="1030">ROUND((J616/I616)*100-100,5)</f>
        <v>2.19482</v>
      </c>
      <c r="K641" s="37">
        <f t="shared" ref="K641:M641" si="1031">ROUND((K616/J616)*100-100,5)</f>
        <v>1.1935100000000001</v>
      </c>
      <c r="L641" s="37">
        <f t="shared" si="1031"/>
        <v>0.94425000000000003</v>
      </c>
      <c r="M641" s="37">
        <f t="shared" si="1031"/>
        <v>-1.28183</v>
      </c>
      <c r="N641" s="37">
        <f t="shared" ref="N641:Q642" si="1032">ROUND((N616/M616)*100-100,5)</f>
        <v>-0.71111000000000002</v>
      </c>
      <c r="O641" s="37">
        <f t="shared" si="1032"/>
        <v>-1.6660999999999999</v>
      </c>
      <c r="P641" s="37">
        <f t="shared" si="1032"/>
        <v>-1.72692</v>
      </c>
      <c r="Q641" s="37">
        <f t="shared" si="1032"/>
        <v>0.82728000000000002</v>
      </c>
    </row>
    <row r="642" spans="1:17" ht="12" customHeight="1" x14ac:dyDescent="0.2">
      <c r="A642" s="53" t="s">
        <v>40</v>
      </c>
      <c r="B642" s="40" t="s">
        <v>2</v>
      </c>
      <c r="C642" s="37">
        <f t="shared" si="1023"/>
        <v>-0.73</v>
      </c>
      <c r="D642" s="37">
        <f t="shared" si="1024"/>
        <v>1.9859999999999999E-2</v>
      </c>
      <c r="E642" s="37">
        <f t="shared" si="1025"/>
        <v>-0.50246999999999997</v>
      </c>
      <c r="F642" s="37">
        <f t="shared" si="1026"/>
        <v>1.2419</v>
      </c>
      <c r="G642" s="37">
        <f t="shared" si="1027"/>
        <v>0.21153</v>
      </c>
      <c r="H642" s="37">
        <f t="shared" si="1028"/>
        <v>1.0303</v>
      </c>
      <c r="I642" s="37">
        <f t="shared" si="1029"/>
        <v>1.5937699999999999</v>
      </c>
      <c r="J642" s="37">
        <f t="shared" si="1030"/>
        <v>1.29515</v>
      </c>
      <c r="K642" s="37">
        <f t="shared" ref="K642:M642" si="1033">ROUND((K617/J617)*100-100,5)</f>
        <v>1.7612000000000001</v>
      </c>
      <c r="L642" s="37">
        <f t="shared" si="1033"/>
        <v>0.74192999999999998</v>
      </c>
      <c r="M642" s="37">
        <f t="shared" si="1033"/>
        <v>-1.0166999999999999</v>
      </c>
      <c r="N642" s="37">
        <f t="shared" si="1032"/>
        <v>0.29605999999999999</v>
      </c>
      <c r="O642" s="37">
        <f t="shared" si="1032"/>
        <v>0.39983000000000002</v>
      </c>
      <c r="P642" s="37">
        <f t="shared" si="1032"/>
        <v>0.61528000000000005</v>
      </c>
      <c r="Q642" s="37">
        <f t="shared" si="1032"/>
        <v>0.22985</v>
      </c>
    </row>
    <row r="643" spans="1:17" ht="12" customHeight="1" x14ac:dyDescent="0.2">
      <c r="A643" s="23"/>
      <c r="B643" s="19"/>
      <c r="C643" s="19"/>
      <c r="D643" s="19"/>
      <c r="E643" s="19"/>
      <c r="F643" s="19"/>
      <c r="G643" s="19"/>
      <c r="H643" s="19"/>
      <c r="I643" s="19"/>
    </row>
    <row r="644" spans="1:17" ht="12.9" customHeight="1" x14ac:dyDescent="0.2">
      <c r="A644" s="23"/>
      <c r="B644" s="56"/>
      <c r="C644" s="56"/>
      <c r="D644" s="56"/>
      <c r="E644" s="56"/>
      <c r="F644" s="56"/>
      <c r="G644" s="56"/>
      <c r="H644" s="56"/>
      <c r="I644" s="56"/>
      <c r="J644" s="56"/>
      <c r="K644" s="56"/>
      <c r="L644" s="56"/>
      <c r="M644" s="56"/>
      <c r="N644" s="56"/>
    </row>
    <row r="645" spans="1:17" s="22" customFormat="1" ht="12" customHeight="1" x14ac:dyDescent="0.2">
      <c r="A645" s="18"/>
      <c r="B645" s="182" t="s">
        <v>56</v>
      </c>
      <c r="C645" s="182"/>
      <c r="D645" s="182"/>
      <c r="E645" s="182"/>
      <c r="F645" s="182"/>
      <c r="G645" s="182"/>
      <c r="H645" s="182"/>
      <c r="I645" s="182"/>
      <c r="J645" s="182"/>
      <c r="K645" s="182"/>
      <c r="L645" s="182"/>
      <c r="M645" s="182"/>
      <c r="N645" s="182"/>
      <c r="O645" s="182"/>
      <c r="P645" s="182"/>
      <c r="Q645" s="182"/>
    </row>
    <row r="646" spans="1:17" ht="12" customHeight="1" x14ac:dyDescent="0.2">
      <c r="A646" s="52" t="s">
        <v>37</v>
      </c>
      <c r="B646" s="31">
        <f>ROUND((B595/B$614)*100,5)</f>
        <v>3.5232600000000001</v>
      </c>
      <c r="C646" s="31">
        <f t="shared" ref="C646:F646" si="1034">ROUND((C595/C$614)*100,5)</f>
        <v>3.55538</v>
      </c>
      <c r="D646" s="31">
        <f t="shared" si="1034"/>
        <v>3.57192</v>
      </c>
      <c r="E646" s="31">
        <f t="shared" si="1034"/>
        <v>3.7109999999999999</v>
      </c>
      <c r="F646" s="31">
        <f t="shared" si="1034"/>
        <v>3.7216800000000001</v>
      </c>
      <c r="G646" s="31">
        <f t="shared" ref="G646:I646" si="1035">ROUND((G595/G$614)*100,5)</f>
        <v>3.6444299999999998</v>
      </c>
      <c r="H646" s="31">
        <f t="shared" si="1035"/>
        <v>3.6959300000000002</v>
      </c>
      <c r="I646" s="31">
        <f t="shared" si="1035"/>
        <v>3.6943000000000001</v>
      </c>
      <c r="J646" s="31">
        <f t="shared" ref="J646:M646" si="1036">ROUND((J595/J$614)*100,5)</f>
        <v>3.7088000000000001</v>
      </c>
      <c r="K646" s="31">
        <f t="shared" si="1036"/>
        <v>3.7106300000000001</v>
      </c>
      <c r="L646" s="31">
        <f t="shared" si="1036"/>
        <v>3.7340300000000002</v>
      </c>
      <c r="M646" s="31">
        <f t="shared" si="1036"/>
        <v>3.6797599999999999</v>
      </c>
      <c r="N646" s="31">
        <f t="shared" ref="N646:O649" si="1037">ROUND((N595/N$614)*100,5)</f>
        <v>3.7065899999999998</v>
      </c>
      <c r="O646" s="31">
        <f t="shared" si="1037"/>
        <v>3.6945999999999999</v>
      </c>
      <c r="P646" s="31">
        <f t="shared" ref="P646:Q646" si="1038">ROUND((P595/P$614)*100,5)</f>
        <v>3.6369400000000001</v>
      </c>
      <c r="Q646" s="31">
        <f t="shared" si="1038"/>
        <v>3.6957399999999998</v>
      </c>
    </row>
    <row r="647" spans="1:17" ht="12" customHeight="1" x14ac:dyDescent="0.2">
      <c r="A647" s="52" t="s">
        <v>38</v>
      </c>
      <c r="B647" s="31">
        <f>ROUND((B596/B$614)*100,5)</f>
        <v>8.0441400000000005</v>
      </c>
      <c r="C647" s="31">
        <f t="shared" ref="C647:F647" si="1039">ROUND((C596/C$614)*100,5)</f>
        <v>7.9835099999999999</v>
      </c>
      <c r="D647" s="31">
        <f t="shared" si="1039"/>
        <v>7.8258900000000002</v>
      </c>
      <c r="E647" s="31">
        <f t="shared" si="1039"/>
        <v>7.86639</v>
      </c>
      <c r="F647" s="31">
        <f t="shared" si="1039"/>
        <v>7.99777</v>
      </c>
      <c r="G647" s="31">
        <f t="shared" ref="G647:I647" si="1040">ROUND((G596/G$614)*100,5)</f>
        <v>7.8108700000000004</v>
      </c>
      <c r="H647" s="31">
        <f t="shared" si="1040"/>
        <v>7.7309299999999999</v>
      </c>
      <c r="I647" s="31">
        <f t="shared" si="1040"/>
        <v>7.5336600000000002</v>
      </c>
      <c r="J647" s="31">
        <f t="shared" ref="J647:M647" si="1041">ROUND((J596/J$614)*100,5)</f>
        <v>7.4802299999999997</v>
      </c>
      <c r="K647" s="31">
        <f t="shared" si="1041"/>
        <v>7.3728800000000003</v>
      </c>
      <c r="L647" s="31">
        <f t="shared" si="1041"/>
        <v>7.30328</v>
      </c>
      <c r="M647" s="31">
        <f t="shared" si="1041"/>
        <v>7.1662400000000002</v>
      </c>
      <c r="N647" s="31">
        <f t="shared" si="1037"/>
        <v>6.9611099999999997</v>
      </c>
      <c r="O647" s="31">
        <f t="shared" si="1037"/>
        <v>6.8786500000000004</v>
      </c>
      <c r="P647" s="31">
        <f t="shared" ref="P647:Q647" si="1042">ROUND((P596/P$614)*100,5)</f>
        <v>6.8788499999999999</v>
      </c>
      <c r="Q647" s="31">
        <f t="shared" si="1042"/>
        <v>6.8996199999999996</v>
      </c>
    </row>
    <row r="648" spans="1:17" ht="12" customHeight="1" x14ac:dyDescent="0.2">
      <c r="A648" s="52" t="s">
        <v>39</v>
      </c>
      <c r="B648" s="31">
        <f>ROUND((B597/B$614)*100,5)</f>
        <v>5.1430999999999996</v>
      </c>
      <c r="C648" s="31">
        <f t="shared" ref="C648:F648" si="1043">ROUND((C597/C$614)*100,5)</f>
        <v>5.1856499999999999</v>
      </c>
      <c r="D648" s="31">
        <f t="shared" si="1043"/>
        <v>5.1390599999999997</v>
      </c>
      <c r="E648" s="31">
        <f t="shared" si="1043"/>
        <v>5.0252999999999997</v>
      </c>
      <c r="F648" s="31">
        <f t="shared" si="1043"/>
        <v>4.9456199999999999</v>
      </c>
      <c r="G648" s="31">
        <f t="shared" ref="G648:I648" si="1044">ROUND((G597/G$614)*100,5)</f>
        <v>4.8586799999999997</v>
      </c>
      <c r="H648" s="31">
        <f t="shared" si="1044"/>
        <v>4.77278</v>
      </c>
      <c r="I648" s="31">
        <f t="shared" si="1044"/>
        <v>4.7430500000000002</v>
      </c>
      <c r="J648" s="31">
        <f t="shared" ref="J648:M648" si="1045">ROUND((J597/J$614)*100,5)</f>
        <v>4.6903899999999998</v>
      </c>
      <c r="K648" s="31">
        <f t="shared" si="1045"/>
        <v>4.5420999999999996</v>
      </c>
      <c r="L648" s="31">
        <f t="shared" si="1045"/>
        <v>4.4502300000000004</v>
      </c>
      <c r="M648" s="31">
        <f t="shared" si="1045"/>
        <v>4.3384499999999999</v>
      </c>
      <c r="N648" s="31">
        <f t="shared" si="1037"/>
        <v>4.2541000000000002</v>
      </c>
      <c r="O648" s="31">
        <f t="shared" si="1037"/>
        <v>4.2269199999999998</v>
      </c>
      <c r="P648" s="31">
        <f t="shared" ref="P648:Q648" si="1046">ROUND((P597/P$614)*100,5)</f>
        <v>4.2070800000000004</v>
      </c>
      <c r="Q648" s="31">
        <f t="shared" si="1046"/>
        <v>4.1069399999999998</v>
      </c>
    </row>
    <row r="649" spans="1:17" ht="12" customHeight="1" x14ac:dyDescent="0.2">
      <c r="A649" s="52" t="s">
        <v>34</v>
      </c>
      <c r="B649" s="31">
        <f>ROUND((B598/B$614)*100,5)</f>
        <v>11.134449999999999</v>
      </c>
      <c r="C649" s="31">
        <f t="shared" ref="C649:F649" si="1047">ROUND((C598/C$614)*100,5)</f>
        <v>11.408049999999999</v>
      </c>
      <c r="D649" s="31">
        <f t="shared" si="1047"/>
        <v>11.33005</v>
      </c>
      <c r="E649" s="31">
        <f t="shared" si="1047"/>
        <v>11.434570000000001</v>
      </c>
      <c r="F649" s="31">
        <f t="shared" si="1047"/>
        <v>11.65823</v>
      </c>
      <c r="G649" s="31">
        <f t="shared" ref="G649:I649" si="1048">ROUND((G598/G$614)*100,5)</f>
        <v>11.835710000000001</v>
      </c>
      <c r="H649" s="31">
        <f t="shared" si="1048"/>
        <v>11.87316</v>
      </c>
      <c r="I649" s="31">
        <f t="shared" si="1048"/>
        <v>12.065630000000001</v>
      </c>
      <c r="J649" s="31">
        <f t="shared" ref="J649:M649" si="1049">ROUND((J598/J$614)*100,5)</f>
        <v>12.335979999999999</v>
      </c>
      <c r="K649" s="31">
        <f t="shared" si="1049"/>
        <v>12.47662</v>
      </c>
      <c r="L649" s="31">
        <f t="shared" si="1049"/>
        <v>12.655250000000001</v>
      </c>
      <c r="M649" s="31">
        <f t="shared" si="1049"/>
        <v>12.904120000000001</v>
      </c>
      <c r="N649" s="31">
        <f t="shared" si="1037"/>
        <v>12.963369999999999</v>
      </c>
      <c r="O649" s="31">
        <f t="shared" si="1037"/>
        <v>12.668810000000001</v>
      </c>
      <c r="P649" s="31">
        <f t="shared" ref="P649:Q649" si="1050">ROUND((P598/P$614)*100,5)</f>
        <v>12.279339999999999</v>
      </c>
      <c r="Q649" s="31">
        <f t="shared" si="1050"/>
        <v>12.417210000000001</v>
      </c>
    </row>
    <row r="650" spans="1:17" ht="12" customHeight="1" x14ac:dyDescent="0.2">
      <c r="A650" s="29"/>
      <c r="B650" s="31"/>
      <c r="C650" s="31"/>
      <c r="D650" s="31"/>
      <c r="E650" s="31"/>
      <c r="F650" s="31"/>
      <c r="G650" s="31"/>
      <c r="H650" s="31"/>
      <c r="I650" s="31"/>
      <c r="J650" s="31"/>
      <c r="K650" s="31"/>
      <c r="L650" s="31"/>
      <c r="M650" s="31"/>
      <c r="N650" s="31"/>
      <c r="O650" s="31"/>
      <c r="P650" s="31"/>
      <c r="Q650" s="31"/>
    </row>
    <row r="651" spans="1:17" ht="12" customHeight="1" x14ac:dyDescent="0.2">
      <c r="A651" s="52" t="s">
        <v>41</v>
      </c>
      <c r="B651" s="31">
        <f t="shared" ref="B651:M651" si="1051">ROUND((B600/B$614)*100,5)</f>
        <v>6.1966999999999999</v>
      </c>
      <c r="C651" s="31">
        <f t="shared" si="1051"/>
        <v>6.2161900000000001</v>
      </c>
      <c r="D651" s="31">
        <f t="shared" si="1051"/>
        <v>6.1940400000000002</v>
      </c>
      <c r="E651" s="31">
        <f t="shared" si="1051"/>
        <v>6.2437300000000002</v>
      </c>
      <c r="F651" s="31">
        <f t="shared" si="1051"/>
        <v>6.2725299999999997</v>
      </c>
      <c r="G651" s="31">
        <f t="shared" ref="G651:I651" si="1052">ROUND((G600/G$614)*100,5)</f>
        <v>6.3232600000000003</v>
      </c>
      <c r="H651" s="31">
        <f t="shared" si="1052"/>
        <v>6.2220300000000002</v>
      </c>
      <c r="I651" s="31">
        <f t="shared" si="1052"/>
        <v>6.1692600000000004</v>
      </c>
      <c r="J651" s="31">
        <f t="shared" si="1051"/>
        <v>6.1222799999999999</v>
      </c>
      <c r="K651" s="31">
        <f t="shared" si="1051"/>
        <v>6.1204900000000002</v>
      </c>
      <c r="L651" s="31">
        <f t="shared" si="1051"/>
        <v>6.10907</v>
      </c>
      <c r="M651" s="31">
        <f t="shared" si="1051"/>
        <v>6.1304100000000004</v>
      </c>
      <c r="N651" s="31">
        <f t="shared" ref="N651:O664" si="1053">ROUND((N600/N$614)*100,5)</f>
        <v>6.1569099999999999</v>
      </c>
      <c r="O651" s="31">
        <f t="shared" si="1053"/>
        <v>6.1794700000000002</v>
      </c>
      <c r="P651" s="31">
        <f t="shared" ref="P651:Q651" si="1054">ROUND((P600/P$614)*100,5)</f>
        <v>6.2011099999999999</v>
      </c>
      <c r="Q651" s="31">
        <f t="shared" si="1054"/>
        <v>6.2587200000000003</v>
      </c>
    </row>
    <row r="652" spans="1:17" ht="12" customHeight="1" x14ac:dyDescent="0.2">
      <c r="A652" s="52" t="s">
        <v>42</v>
      </c>
      <c r="B652" s="31">
        <f t="shared" ref="B652:M652" si="1055">ROUND((B601/B$614)*100,5)</f>
        <v>5.81907</v>
      </c>
      <c r="C652" s="31">
        <f t="shared" si="1055"/>
        <v>5.76858</v>
      </c>
      <c r="D652" s="31">
        <f t="shared" si="1055"/>
        <v>5.7354399999999996</v>
      </c>
      <c r="E652" s="31">
        <f t="shared" si="1055"/>
        <v>5.7825800000000003</v>
      </c>
      <c r="F652" s="31">
        <f t="shared" si="1055"/>
        <v>5.8490599999999997</v>
      </c>
      <c r="G652" s="31">
        <f t="shared" ref="G652:I652" si="1056">ROUND((G601/G$614)*100,5)</f>
        <v>6.1742100000000004</v>
      </c>
      <c r="H652" s="31">
        <f t="shared" si="1056"/>
        <v>6.2976299999999998</v>
      </c>
      <c r="I652" s="31">
        <f t="shared" si="1056"/>
        <v>6.3693499999999998</v>
      </c>
      <c r="J652" s="31">
        <f t="shared" si="1055"/>
        <v>6.4050900000000004</v>
      </c>
      <c r="K652" s="31">
        <f t="shared" si="1055"/>
        <v>6.3848500000000001</v>
      </c>
      <c r="L652" s="31">
        <f t="shared" si="1055"/>
        <v>6.4749699999999999</v>
      </c>
      <c r="M652" s="31">
        <f t="shared" si="1055"/>
        <v>6.48719</v>
      </c>
      <c r="N652" s="31">
        <f t="shared" si="1053"/>
        <v>6.6187800000000001</v>
      </c>
      <c r="O652" s="31">
        <f t="shared" si="1053"/>
        <v>6.64588</v>
      </c>
      <c r="P652" s="31">
        <f t="shared" ref="P652:Q652" si="1057">ROUND((P601/P$614)*100,5)</f>
        <v>6.68954</v>
      </c>
      <c r="Q652" s="31">
        <f t="shared" si="1057"/>
        <v>6.7327300000000001</v>
      </c>
    </row>
    <row r="653" spans="1:17" ht="12" customHeight="1" x14ac:dyDescent="0.2">
      <c r="A653" s="52" t="s">
        <v>43</v>
      </c>
      <c r="B653" s="31">
        <f t="shared" ref="B653:M653" si="1058">ROUND((B602/B$614)*100,5)</f>
        <v>4.2212199999999998</v>
      </c>
      <c r="C653" s="31">
        <f t="shared" si="1058"/>
        <v>4.0130299999999997</v>
      </c>
      <c r="D653" s="31">
        <f t="shared" si="1058"/>
        <v>4.0271999999999997</v>
      </c>
      <c r="E653" s="31">
        <f t="shared" si="1058"/>
        <v>4.0853200000000003</v>
      </c>
      <c r="F653" s="31">
        <f t="shared" si="1058"/>
        <v>3.9393600000000002</v>
      </c>
      <c r="G653" s="31">
        <f t="shared" ref="G653:I653" si="1059">ROUND((G602/G$614)*100,5)</f>
        <v>4.0220900000000004</v>
      </c>
      <c r="H653" s="31">
        <f t="shared" si="1059"/>
        <v>3.85127</v>
      </c>
      <c r="I653" s="31">
        <f t="shared" si="1059"/>
        <v>3.6989000000000001</v>
      </c>
      <c r="J653" s="31">
        <f t="shared" si="1058"/>
        <v>3.6995</v>
      </c>
      <c r="K653" s="31">
        <f t="shared" si="1058"/>
        <v>3.7469000000000001</v>
      </c>
      <c r="L653" s="31">
        <f t="shared" si="1058"/>
        <v>3.74004</v>
      </c>
      <c r="M653" s="31">
        <f t="shared" si="1058"/>
        <v>3.70248</v>
      </c>
      <c r="N653" s="31">
        <f t="shared" si="1053"/>
        <v>3.6278899999999998</v>
      </c>
      <c r="O653" s="31">
        <f t="shared" si="1053"/>
        <v>3.59911</v>
      </c>
      <c r="P653" s="31">
        <f t="shared" ref="P653:Q653" si="1060">ROUND((P602/P$614)*100,5)</f>
        <v>3.5614400000000002</v>
      </c>
      <c r="Q653" s="31">
        <f t="shared" si="1060"/>
        <v>3.5567299999999999</v>
      </c>
    </row>
    <row r="654" spans="1:17" ht="12" customHeight="1" x14ac:dyDescent="0.2">
      <c r="A654" s="52" t="s">
        <v>44</v>
      </c>
      <c r="B654" s="31">
        <f t="shared" ref="B654:M654" si="1061">ROUND((B603/B$614)*100,5)</f>
        <v>4.54129</v>
      </c>
      <c r="C654" s="31">
        <f t="shared" si="1061"/>
        <v>4.5501100000000001</v>
      </c>
      <c r="D654" s="31">
        <f t="shared" si="1061"/>
        <v>4.61721</v>
      </c>
      <c r="E654" s="31">
        <f t="shared" si="1061"/>
        <v>4.58277</v>
      </c>
      <c r="F654" s="31">
        <f t="shared" si="1061"/>
        <v>4.6069300000000002</v>
      </c>
      <c r="G654" s="31">
        <f t="shared" ref="G654:I654" si="1062">ROUND((G603/G$614)*100,5)</f>
        <v>4.6321599999999998</v>
      </c>
      <c r="H654" s="31">
        <f t="shared" si="1062"/>
        <v>4.6116099999999998</v>
      </c>
      <c r="I654" s="31">
        <f t="shared" si="1062"/>
        <v>4.5958199999999998</v>
      </c>
      <c r="J654" s="31">
        <f t="shared" si="1061"/>
        <v>4.7875899999999998</v>
      </c>
      <c r="K654" s="31">
        <f t="shared" si="1061"/>
        <v>5.0781299999999998</v>
      </c>
      <c r="L654" s="31">
        <f t="shared" si="1061"/>
        <v>5.0706699999999998</v>
      </c>
      <c r="M654" s="31">
        <f t="shared" si="1061"/>
        <v>5.1513200000000001</v>
      </c>
      <c r="N654" s="31">
        <f t="shared" si="1053"/>
        <v>5.2637200000000002</v>
      </c>
      <c r="O654" s="31">
        <f t="shared" si="1053"/>
        <v>5.2990000000000004</v>
      </c>
      <c r="P654" s="31">
        <f t="shared" ref="P654:Q654" si="1063">ROUND((P603/P$614)*100,5)</f>
        <v>5.3879299999999999</v>
      </c>
      <c r="Q654" s="31">
        <f t="shared" si="1063"/>
        <v>4.8975</v>
      </c>
    </row>
    <row r="655" spans="1:17" ht="12" customHeight="1" x14ac:dyDescent="0.2">
      <c r="A655" s="52" t="s">
        <v>45</v>
      </c>
      <c r="B655" s="31">
        <f t="shared" ref="B655:M655" si="1064">ROUND((B604/B$614)*100,5)</f>
        <v>6.6786399999999997</v>
      </c>
      <c r="C655" s="31">
        <f t="shared" si="1064"/>
        <v>6.5894000000000004</v>
      </c>
      <c r="D655" s="31">
        <f t="shared" si="1064"/>
        <v>6.6320699999999997</v>
      </c>
      <c r="E655" s="31">
        <f t="shared" si="1064"/>
        <v>6.5955700000000004</v>
      </c>
      <c r="F655" s="31">
        <f t="shared" si="1064"/>
        <v>6.5694900000000001</v>
      </c>
      <c r="G655" s="31">
        <f t="shared" ref="G655:I655" si="1065">ROUND((G604/G$614)*100,5)</f>
        <v>6.5839299999999996</v>
      </c>
      <c r="H655" s="31">
        <f t="shared" si="1065"/>
        <v>6.4003199999999998</v>
      </c>
      <c r="I655" s="31">
        <f t="shared" si="1065"/>
        <v>6.3218500000000004</v>
      </c>
      <c r="J655" s="31">
        <f t="shared" si="1064"/>
        <v>6.3742799999999997</v>
      </c>
      <c r="K655" s="31">
        <f t="shared" si="1064"/>
        <v>6.4067600000000002</v>
      </c>
      <c r="L655" s="31">
        <f t="shared" si="1064"/>
        <v>6.3621299999999996</v>
      </c>
      <c r="M655" s="31">
        <f t="shared" si="1064"/>
        <v>6.1533800000000003</v>
      </c>
      <c r="N655" s="31">
        <f t="shared" si="1053"/>
        <v>6.0804499999999999</v>
      </c>
      <c r="O655" s="31">
        <f t="shared" si="1053"/>
        <v>6.1242700000000001</v>
      </c>
      <c r="P655" s="31">
        <f t="shared" ref="P655:Q655" si="1066">ROUND((P604/P$614)*100,5)</f>
        <v>6.1009900000000004</v>
      </c>
      <c r="Q655" s="31">
        <f t="shared" si="1066"/>
        <v>6.0644499999999999</v>
      </c>
    </row>
    <row r="656" spans="1:17" ht="12" customHeight="1" x14ac:dyDescent="0.2">
      <c r="A656" s="52" t="s">
        <v>46</v>
      </c>
      <c r="B656" s="31">
        <f t="shared" ref="B656:M656" si="1067">ROUND((B605/B$614)*100,5)</f>
        <v>5.7712500000000002</v>
      </c>
      <c r="C656" s="31">
        <f t="shared" si="1067"/>
        <v>5.7391100000000002</v>
      </c>
      <c r="D656" s="31">
        <f t="shared" si="1067"/>
        <v>5.8342400000000003</v>
      </c>
      <c r="E656" s="31">
        <f t="shared" si="1067"/>
        <v>5.9652799999999999</v>
      </c>
      <c r="F656" s="31">
        <f t="shared" si="1067"/>
        <v>6.0497399999999999</v>
      </c>
      <c r="G656" s="31">
        <f t="shared" ref="G656:I656" si="1068">ROUND((G605/G$614)*100,5)</f>
        <v>6.0281700000000003</v>
      </c>
      <c r="H656" s="31">
        <f t="shared" si="1068"/>
        <v>6.2010300000000003</v>
      </c>
      <c r="I656" s="31">
        <f t="shared" si="1068"/>
        <v>6.3590099999999996</v>
      </c>
      <c r="J656" s="31">
        <f t="shared" si="1067"/>
        <v>6.2422399999999998</v>
      </c>
      <c r="K656" s="31">
        <f t="shared" si="1067"/>
        <v>6.2834899999999996</v>
      </c>
      <c r="L656" s="31">
        <f t="shared" si="1067"/>
        <v>6.3098200000000002</v>
      </c>
      <c r="M656" s="31">
        <f t="shared" si="1067"/>
        <v>6.3963200000000002</v>
      </c>
      <c r="N656" s="31">
        <f t="shared" si="1053"/>
        <v>6.4774000000000003</v>
      </c>
      <c r="O656" s="31">
        <f t="shared" si="1053"/>
        <v>6.6128099999999996</v>
      </c>
      <c r="P656" s="31">
        <f t="shared" ref="P656:Q656" si="1069">ROUND((P605/P$614)*100,5)</f>
        <v>6.6524799999999997</v>
      </c>
      <c r="Q656" s="31">
        <f t="shared" si="1069"/>
        <v>6.6888800000000002</v>
      </c>
    </row>
    <row r="657" spans="1:17" ht="12" customHeight="1" x14ac:dyDescent="0.2">
      <c r="A657" s="52" t="s">
        <v>47</v>
      </c>
      <c r="B657" s="31">
        <f t="shared" ref="B657:M657" si="1070">ROUND((B606/B$614)*100,5)</f>
        <v>4.2857700000000003</v>
      </c>
      <c r="C657" s="31">
        <f t="shared" si="1070"/>
        <v>4.3368099999999998</v>
      </c>
      <c r="D657" s="31">
        <f t="shared" si="1070"/>
        <v>4.2692199999999998</v>
      </c>
      <c r="E657" s="31">
        <f t="shared" si="1070"/>
        <v>4.1968800000000002</v>
      </c>
      <c r="F657" s="31">
        <f t="shared" si="1070"/>
        <v>4.2233700000000001</v>
      </c>
      <c r="G657" s="31">
        <f t="shared" ref="G657:I657" si="1071">ROUND((G606/G$614)*100,5)</f>
        <v>4.1867200000000002</v>
      </c>
      <c r="H657" s="31">
        <f t="shared" si="1071"/>
        <v>4.2075800000000001</v>
      </c>
      <c r="I657" s="31">
        <f t="shared" si="1071"/>
        <v>4.1389300000000002</v>
      </c>
      <c r="J657" s="31">
        <f t="shared" si="1070"/>
        <v>4.0971099999999998</v>
      </c>
      <c r="K657" s="31">
        <f t="shared" si="1070"/>
        <v>4.0810700000000004</v>
      </c>
      <c r="L657" s="31">
        <f t="shared" si="1070"/>
        <v>4.0696000000000003</v>
      </c>
      <c r="M657" s="31">
        <f t="shared" si="1070"/>
        <v>4.1382099999999999</v>
      </c>
      <c r="N657" s="31">
        <f t="shared" si="1053"/>
        <v>4.1885599999999998</v>
      </c>
      <c r="O657" s="31">
        <f t="shared" si="1053"/>
        <v>4.2046599999999996</v>
      </c>
      <c r="P657" s="31">
        <f t="shared" ref="P657:Q657" si="1072">ROUND((P606/P$614)*100,5)</f>
        <v>4.1866899999999996</v>
      </c>
      <c r="Q657" s="31">
        <f t="shared" si="1072"/>
        <v>4.1501799999999998</v>
      </c>
    </row>
    <row r="658" spans="1:17" ht="12" customHeight="1" x14ac:dyDescent="0.2">
      <c r="A658" s="52" t="s">
        <v>48</v>
      </c>
      <c r="B658" s="31">
        <f t="shared" ref="B658:M658" si="1073">ROUND((B607/B$614)*100,5)</f>
        <v>6.1315</v>
      </c>
      <c r="C658" s="31">
        <f t="shared" si="1073"/>
        <v>6.1256700000000004</v>
      </c>
      <c r="D658" s="31">
        <f t="shared" si="1073"/>
        <v>6.1681699999999999</v>
      </c>
      <c r="E658" s="31">
        <f t="shared" si="1073"/>
        <v>6.2019700000000002</v>
      </c>
      <c r="F658" s="31">
        <f t="shared" si="1073"/>
        <v>6.3975900000000001</v>
      </c>
      <c r="G658" s="31">
        <f t="shared" ref="G658:I658" si="1074">ROUND((G607/G$614)*100,5)</f>
        <v>6.3685299999999998</v>
      </c>
      <c r="H658" s="31">
        <f t="shared" si="1074"/>
        <v>6.4415500000000003</v>
      </c>
      <c r="I658" s="31">
        <f t="shared" si="1074"/>
        <v>6.3923399999999999</v>
      </c>
      <c r="J658" s="31">
        <f t="shared" si="1073"/>
        <v>6.3207100000000001</v>
      </c>
      <c r="K658" s="31">
        <f t="shared" si="1073"/>
        <v>6.2152900000000004</v>
      </c>
      <c r="L658" s="31">
        <f t="shared" si="1073"/>
        <v>6.2093800000000003</v>
      </c>
      <c r="M658" s="31">
        <f t="shared" si="1073"/>
        <v>6.2659799999999999</v>
      </c>
      <c r="N658" s="31">
        <f t="shared" si="1053"/>
        <v>6.1817399999999996</v>
      </c>
      <c r="O658" s="31">
        <f t="shared" si="1053"/>
        <v>6.0964099999999997</v>
      </c>
      <c r="P658" s="31">
        <f t="shared" ref="P658:Q658" si="1075">ROUND((P607/P$614)*100,5)</f>
        <v>6.1155400000000002</v>
      </c>
      <c r="Q658" s="31">
        <f t="shared" si="1075"/>
        <v>6.1555200000000001</v>
      </c>
    </row>
    <row r="659" spans="1:17" ht="12" customHeight="1" x14ac:dyDescent="0.2">
      <c r="A659" s="52" t="s">
        <v>49</v>
      </c>
      <c r="B659" s="31">
        <f t="shared" ref="B659:M659" si="1076">ROUND((B608/B$614)*100,5)</f>
        <v>4.1383799999999997</v>
      </c>
      <c r="C659" s="31">
        <f t="shared" si="1076"/>
        <v>4.1639499999999998</v>
      </c>
      <c r="D659" s="31">
        <f t="shared" si="1076"/>
        <v>4.2067600000000001</v>
      </c>
      <c r="E659" s="31">
        <f t="shared" si="1076"/>
        <v>4.1826499999999998</v>
      </c>
      <c r="F659" s="31">
        <f t="shared" si="1076"/>
        <v>4.11754</v>
      </c>
      <c r="G659" s="31">
        <f t="shared" ref="G659:I659" si="1077">ROUND((G608/G$614)*100,5)</f>
        <v>3.9978899999999999</v>
      </c>
      <c r="H659" s="31">
        <f t="shared" si="1077"/>
        <v>4.0535399999999999</v>
      </c>
      <c r="I659" s="31">
        <f t="shared" si="1077"/>
        <v>4.0292399999999997</v>
      </c>
      <c r="J659" s="31">
        <f t="shared" si="1076"/>
        <v>4.0407799999999998</v>
      </c>
      <c r="K659" s="31">
        <f t="shared" si="1076"/>
        <v>4.0563099999999999</v>
      </c>
      <c r="L659" s="31">
        <f t="shared" si="1076"/>
        <v>4.0565800000000003</v>
      </c>
      <c r="M659" s="31">
        <f t="shared" si="1076"/>
        <v>4.01593</v>
      </c>
      <c r="N659" s="31">
        <f t="shared" si="1053"/>
        <v>4.0124300000000002</v>
      </c>
      <c r="O659" s="31">
        <f t="shared" si="1053"/>
        <v>3.99464</v>
      </c>
      <c r="P659" s="31">
        <f t="shared" ref="P659:Q659" si="1078">ROUND((P608/P$614)*100,5)</f>
        <v>3.9786000000000001</v>
      </c>
      <c r="Q659" s="31">
        <f t="shared" si="1078"/>
        <v>3.99383</v>
      </c>
    </row>
    <row r="660" spans="1:17" ht="12" customHeight="1" x14ac:dyDescent="0.2">
      <c r="A660" s="52" t="s">
        <v>50</v>
      </c>
      <c r="B660" s="31">
        <f t="shared" ref="B660:M660" si="1079">ROUND((B609/B$614)*100,5)</f>
        <v>6.9952899999999998</v>
      </c>
      <c r="C660" s="31">
        <f t="shared" si="1079"/>
        <v>6.8925599999999996</v>
      </c>
      <c r="D660" s="31">
        <f t="shared" si="1079"/>
        <v>6.9091100000000001</v>
      </c>
      <c r="E660" s="31">
        <f t="shared" si="1079"/>
        <v>6.8564600000000002</v>
      </c>
      <c r="F660" s="31">
        <f t="shared" si="1079"/>
        <v>6.8062699999999996</v>
      </c>
      <c r="G660" s="31">
        <f t="shared" ref="G660:I660" si="1080">ROUND((G609/G$614)*100,5)</f>
        <v>6.9440499999999998</v>
      </c>
      <c r="H660" s="31">
        <f t="shared" si="1080"/>
        <v>6.9666899999999998</v>
      </c>
      <c r="I660" s="31">
        <f t="shared" si="1080"/>
        <v>7.0657899999999998</v>
      </c>
      <c r="J660" s="31">
        <f t="shared" si="1079"/>
        <v>7.0306800000000003</v>
      </c>
      <c r="K660" s="31">
        <f t="shared" si="1079"/>
        <v>6.97126</v>
      </c>
      <c r="L660" s="31">
        <f t="shared" si="1079"/>
        <v>6.91859</v>
      </c>
      <c r="M660" s="31">
        <f t="shared" si="1079"/>
        <v>6.9934399999999997</v>
      </c>
      <c r="N660" s="31">
        <f t="shared" si="1053"/>
        <v>7.0056700000000003</v>
      </c>
      <c r="O660" s="31">
        <f t="shared" si="1053"/>
        <v>7.3066399999999998</v>
      </c>
      <c r="P660" s="31">
        <f t="shared" ref="P660:Q660" si="1081">ROUND((P609/P$614)*100,5)</f>
        <v>7.7453900000000004</v>
      </c>
      <c r="Q660" s="31">
        <f t="shared" si="1081"/>
        <v>7.9520900000000001</v>
      </c>
    </row>
    <row r="661" spans="1:17" ht="12" customHeight="1" x14ac:dyDescent="0.2">
      <c r="A661" s="52" t="s">
        <v>51</v>
      </c>
      <c r="B661" s="31">
        <f t="shared" ref="B661:M661" si="1082">ROUND((B610/B$614)*100,5)</f>
        <v>3.09571</v>
      </c>
      <c r="C661" s="31">
        <f t="shared" si="1082"/>
        <v>3.1002299999999998</v>
      </c>
      <c r="D661" s="31">
        <f t="shared" si="1082"/>
        <v>3.1572300000000002</v>
      </c>
      <c r="E661" s="31">
        <f t="shared" si="1082"/>
        <v>3.0678100000000001</v>
      </c>
      <c r="F661" s="31">
        <f t="shared" si="1082"/>
        <v>3.0140799999999999</v>
      </c>
      <c r="G661" s="31">
        <f t="shared" ref="G661:I661" si="1083">ROUND((G610/G$614)*100,5)</f>
        <v>2.9934099999999999</v>
      </c>
      <c r="H661" s="31">
        <f t="shared" si="1083"/>
        <v>3.0063800000000001</v>
      </c>
      <c r="I661" s="31">
        <f t="shared" si="1083"/>
        <v>2.9507400000000001</v>
      </c>
      <c r="J661" s="31">
        <f t="shared" si="1082"/>
        <v>2.9946799999999998</v>
      </c>
      <c r="K661" s="31">
        <f t="shared" si="1082"/>
        <v>2.93276</v>
      </c>
      <c r="L661" s="31">
        <f t="shared" si="1082"/>
        <v>2.9286799999999999</v>
      </c>
      <c r="M661" s="31">
        <f t="shared" si="1082"/>
        <v>2.9213900000000002</v>
      </c>
      <c r="N661" s="31">
        <f t="shared" si="1053"/>
        <v>2.88476</v>
      </c>
      <c r="O661" s="31">
        <f t="shared" si="1053"/>
        <v>2.81799</v>
      </c>
      <c r="P661" s="31">
        <f t="shared" ref="P661:Q661" si="1084">ROUND((P610/P$614)*100,5)</f>
        <v>2.7998699999999999</v>
      </c>
      <c r="Q661" s="31">
        <f t="shared" si="1084"/>
        <v>2.7727300000000001</v>
      </c>
    </row>
    <row r="662" spans="1:17" ht="12" customHeight="1" x14ac:dyDescent="0.2">
      <c r="A662" s="52" t="s">
        <v>52</v>
      </c>
      <c r="B662" s="31">
        <f t="shared" ref="B662:M662" si="1085">ROUND((B611/B$614)*100,5)</f>
        <v>3.9857200000000002</v>
      </c>
      <c r="C662" s="31">
        <f t="shared" si="1085"/>
        <v>4.0570399999999998</v>
      </c>
      <c r="D662" s="31">
        <f t="shared" si="1085"/>
        <v>3.9810500000000002</v>
      </c>
      <c r="E662" s="31">
        <f t="shared" si="1085"/>
        <v>3.8210999999999999</v>
      </c>
      <c r="F662" s="31">
        <f t="shared" si="1085"/>
        <v>3.6053799999999998</v>
      </c>
      <c r="G662" s="31">
        <f t="shared" ref="G662:I662" si="1086">ROUND((G611/G$614)*100,5)</f>
        <v>3.5163199999999999</v>
      </c>
      <c r="H662" s="31">
        <f t="shared" si="1086"/>
        <v>3.5213999999999999</v>
      </c>
      <c r="I662" s="31">
        <f t="shared" si="1086"/>
        <v>3.4993099999999999</v>
      </c>
      <c r="J662" s="31">
        <f t="shared" si="1085"/>
        <v>3.4472499999999999</v>
      </c>
      <c r="K662" s="31">
        <f t="shared" si="1085"/>
        <v>3.4601299999999999</v>
      </c>
      <c r="L662" s="31">
        <f t="shared" si="1085"/>
        <v>3.4495300000000002</v>
      </c>
      <c r="M662" s="31">
        <f t="shared" si="1085"/>
        <v>3.3910100000000001</v>
      </c>
      <c r="N662" s="31">
        <f t="shared" si="1053"/>
        <v>3.3692199999999999</v>
      </c>
      <c r="O662" s="31">
        <f t="shared" si="1053"/>
        <v>3.3820100000000002</v>
      </c>
      <c r="P662" s="31">
        <f t="shared" ref="P662:Q662" si="1087">ROUND((P611/P$614)*100,5)</f>
        <v>3.3409200000000001</v>
      </c>
      <c r="Q662" s="31">
        <f t="shared" si="1087"/>
        <v>3.2707799999999998</v>
      </c>
    </row>
    <row r="663" spans="1:17" ht="12" customHeight="1" x14ac:dyDescent="0.2">
      <c r="A663" s="52" t="s">
        <v>53</v>
      </c>
      <c r="B663" s="31">
        <f t="shared" ref="B663:M663" si="1088">ROUND((B612/B$614)*100,5)</f>
        <v>5.1936799999999996</v>
      </c>
      <c r="C663" s="31">
        <f t="shared" si="1088"/>
        <v>5.3240100000000004</v>
      </c>
      <c r="D663" s="31">
        <f t="shared" si="1088"/>
        <v>5.3804299999999996</v>
      </c>
      <c r="E663" s="31">
        <f t="shared" si="1088"/>
        <v>5.5267400000000002</v>
      </c>
      <c r="F663" s="31">
        <f t="shared" si="1088"/>
        <v>5.5090599999999998</v>
      </c>
      <c r="G663" s="31">
        <f t="shared" ref="G663:I663" si="1089">ROUND((G612/G$614)*100,5)</f>
        <v>5.4357699999999998</v>
      </c>
      <c r="H663" s="31">
        <f t="shared" si="1089"/>
        <v>5.5300200000000004</v>
      </c>
      <c r="I663" s="31">
        <f t="shared" si="1089"/>
        <v>5.6577200000000003</v>
      </c>
      <c r="J663" s="31">
        <f t="shared" si="1088"/>
        <v>5.5927600000000002</v>
      </c>
      <c r="K663" s="31">
        <f t="shared" si="1088"/>
        <v>5.5096999999999996</v>
      </c>
      <c r="L663" s="31">
        <f t="shared" si="1088"/>
        <v>5.5360300000000002</v>
      </c>
      <c r="M663" s="31">
        <f t="shared" si="1088"/>
        <v>5.6485000000000003</v>
      </c>
      <c r="N663" s="31">
        <f t="shared" si="1053"/>
        <v>5.74594</v>
      </c>
      <c r="O663" s="31">
        <f t="shared" si="1053"/>
        <v>5.8048299999999999</v>
      </c>
      <c r="P663" s="31">
        <f t="shared" ref="P663:Q663" si="1090">ROUND((P612/P$614)*100,5)</f>
        <v>5.8157899999999998</v>
      </c>
      <c r="Q663" s="31">
        <f t="shared" si="1090"/>
        <v>5.9674500000000004</v>
      </c>
    </row>
    <row r="664" spans="1:17" ht="12" customHeight="1" x14ac:dyDescent="0.2">
      <c r="A664" s="52" t="s">
        <v>54</v>
      </c>
      <c r="B664" s="31">
        <f t="shared" ref="B664:M664" si="1091">ROUND((B613/B$614)*100,5)</f>
        <v>5.1008199999999997</v>
      </c>
      <c r="C664" s="31">
        <f t="shared" si="1091"/>
        <v>4.9907199999999996</v>
      </c>
      <c r="D664" s="31">
        <f t="shared" si="1091"/>
        <v>5.0209000000000001</v>
      </c>
      <c r="E664" s="31">
        <f t="shared" si="1091"/>
        <v>4.8539000000000003</v>
      </c>
      <c r="F664" s="31">
        <f t="shared" si="1091"/>
        <v>4.7163000000000004</v>
      </c>
      <c r="G664" s="31">
        <f t="shared" ref="G664:I664" si="1092">ROUND((G613/G$614)*100,5)</f>
        <v>4.6438100000000002</v>
      </c>
      <c r="H664" s="31">
        <f t="shared" si="1092"/>
        <v>4.6161500000000002</v>
      </c>
      <c r="I664" s="31">
        <f t="shared" si="1092"/>
        <v>4.7150800000000004</v>
      </c>
      <c r="J664" s="31">
        <f t="shared" si="1091"/>
        <v>4.6296499999999998</v>
      </c>
      <c r="K664" s="31">
        <f t="shared" si="1091"/>
        <v>4.6506400000000001</v>
      </c>
      <c r="L664" s="31">
        <f t="shared" si="1091"/>
        <v>4.6221300000000003</v>
      </c>
      <c r="M664" s="31">
        <f t="shared" si="1091"/>
        <v>4.5158500000000004</v>
      </c>
      <c r="N664" s="31">
        <f t="shared" si="1053"/>
        <v>4.5013500000000004</v>
      </c>
      <c r="O664" s="31">
        <f t="shared" si="1053"/>
        <v>4.4632899999999998</v>
      </c>
      <c r="P664" s="31">
        <f t="shared" ref="P664:Q664" si="1093">ROUND((P613/P$614)*100,5)</f>
        <v>4.4215099999999996</v>
      </c>
      <c r="Q664" s="31">
        <f t="shared" si="1093"/>
        <v>4.4188999999999998</v>
      </c>
    </row>
    <row r="665" spans="1:17" ht="12" customHeight="1" x14ac:dyDescent="0.2">
      <c r="A665" s="50" t="s">
        <v>55</v>
      </c>
      <c r="B665" s="35">
        <f t="shared" ref="B665:M665" si="1094">B614/B$614*100</f>
        <v>100</v>
      </c>
      <c r="C665" s="33">
        <f t="shared" si="1094"/>
        <v>100</v>
      </c>
      <c r="D665" s="33">
        <f t="shared" si="1094"/>
        <v>100</v>
      </c>
      <c r="E665" s="33">
        <f t="shared" si="1094"/>
        <v>100</v>
      </c>
      <c r="F665" s="33">
        <f t="shared" si="1094"/>
        <v>100</v>
      </c>
      <c r="G665" s="33">
        <f t="shared" ref="G665:I665" si="1095">G614/G$614*100</f>
        <v>100</v>
      </c>
      <c r="H665" s="33">
        <f t="shared" si="1095"/>
        <v>100</v>
      </c>
      <c r="I665" s="33">
        <f t="shared" si="1095"/>
        <v>100</v>
      </c>
      <c r="J665" s="33">
        <f t="shared" si="1094"/>
        <v>100</v>
      </c>
      <c r="K665" s="33">
        <f t="shared" si="1094"/>
        <v>100</v>
      </c>
      <c r="L665" s="33">
        <f t="shared" si="1094"/>
        <v>100</v>
      </c>
      <c r="M665" s="33">
        <f t="shared" si="1094"/>
        <v>100</v>
      </c>
      <c r="N665" s="33">
        <f>N614/N$614*100</f>
        <v>100</v>
      </c>
      <c r="O665" s="33">
        <f>O614/O$614*100</f>
        <v>100</v>
      </c>
      <c r="P665" s="33">
        <f>P614/P$614*100</f>
        <v>100</v>
      </c>
      <c r="Q665" s="33">
        <f>Q614/Q$614*100</f>
        <v>100</v>
      </c>
    </row>
    <row r="666" spans="1:17" ht="12" customHeight="1" x14ac:dyDescent="0.2">
      <c r="A666" s="51" t="s">
        <v>0</v>
      </c>
      <c r="B666" s="35"/>
      <c r="C666" s="33"/>
      <c r="D666" s="33"/>
      <c r="E666" s="33"/>
      <c r="F666" s="33"/>
      <c r="G666" s="33"/>
      <c r="H666" s="33"/>
      <c r="I666" s="33"/>
      <c r="J666" s="33"/>
      <c r="K666" s="33"/>
      <c r="L666" s="33"/>
      <c r="M666" s="33"/>
      <c r="N666" s="33"/>
      <c r="O666" s="33"/>
      <c r="P666" s="33"/>
      <c r="Q666" s="33"/>
    </row>
    <row r="667" spans="1:17" ht="12" customHeight="1" x14ac:dyDescent="0.2">
      <c r="A667" s="53" t="s">
        <v>36</v>
      </c>
      <c r="B667" s="31">
        <f>ROUND((B616/B$614)*100,5)</f>
        <v>27.84496</v>
      </c>
      <c r="C667" s="31">
        <f t="shared" ref="C667:F667" si="1096">ROUND((C616/C$614)*100,5)</f>
        <v>28.132580000000001</v>
      </c>
      <c r="D667" s="31">
        <f t="shared" si="1096"/>
        <v>27.86693</v>
      </c>
      <c r="E667" s="31">
        <f t="shared" si="1096"/>
        <v>28.03726</v>
      </c>
      <c r="F667" s="31">
        <f t="shared" si="1096"/>
        <v>28.3233</v>
      </c>
      <c r="G667" s="31">
        <f t="shared" ref="G667:I667" si="1097">ROUND((G616/G$614)*100,5)</f>
        <v>28.14969</v>
      </c>
      <c r="H667" s="31">
        <f t="shared" si="1097"/>
        <v>28.072800000000001</v>
      </c>
      <c r="I667" s="31">
        <f t="shared" si="1097"/>
        <v>28.036650000000002</v>
      </c>
      <c r="J667" s="31">
        <f t="shared" ref="J667:M667" si="1098">ROUND((J616/J$614)*100,5)</f>
        <v>28.215399999999999</v>
      </c>
      <c r="K667" s="31">
        <f t="shared" si="1098"/>
        <v>28.102229999999999</v>
      </c>
      <c r="L667" s="31">
        <f t="shared" si="1098"/>
        <v>28.142779999999998</v>
      </c>
      <c r="M667" s="31">
        <f t="shared" si="1098"/>
        <v>28.08858</v>
      </c>
      <c r="N667" s="31">
        <f t="shared" ref="N667:P668" si="1099">ROUND((N616/N$614)*100,5)</f>
        <v>27.885169999999999</v>
      </c>
      <c r="O667" s="31">
        <f t="shared" si="1099"/>
        <v>27.468990000000002</v>
      </c>
      <c r="P667" s="31">
        <f t="shared" si="1099"/>
        <v>27.002210000000002</v>
      </c>
      <c r="Q667" s="31">
        <f t="shared" ref="Q667" si="1100">ROUND((Q616/Q$614)*100,5)</f>
        <v>27.119509999999998</v>
      </c>
    </row>
    <row r="668" spans="1:17" ht="12" customHeight="1" x14ac:dyDescent="0.2">
      <c r="A668" s="53" t="s">
        <v>40</v>
      </c>
      <c r="B668" s="31">
        <f>ROUND((B617/B$614)*100,5)</f>
        <v>72.15504</v>
      </c>
      <c r="C668" s="31">
        <f t="shared" ref="C668:F668" si="1101">ROUND((C617/C$614)*100,5)</f>
        <v>71.867419999999996</v>
      </c>
      <c r="D668" s="31">
        <f t="shared" si="1101"/>
        <v>72.133070000000004</v>
      </c>
      <c r="E668" s="31">
        <f t="shared" si="1101"/>
        <v>71.962739999999997</v>
      </c>
      <c r="F668" s="31">
        <f t="shared" si="1101"/>
        <v>71.676699999999997</v>
      </c>
      <c r="G668" s="31">
        <f t="shared" ref="G668:I668" si="1102">ROUND((G617/G$614)*100,5)</f>
        <v>71.850309999999993</v>
      </c>
      <c r="H668" s="31">
        <f t="shared" si="1102"/>
        <v>71.927199999999999</v>
      </c>
      <c r="I668" s="31">
        <f t="shared" si="1102"/>
        <v>71.963350000000005</v>
      </c>
      <c r="J668" s="31">
        <f t="shared" ref="J668:M668" si="1103">ROUND((J617/J$614)*100,5)</f>
        <v>71.784599999999998</v>
      </c>
      <c r="K668" s="31">
        <f t="shared" si="1103"/>
        <v>71.897769999999994</v>
      </c>
      <c r="L668" s="31">
        <f t="shared" si="1103"/>
        <v>71.857219999999998</v>
      </c>
      <c r="M668" s="31">
        <f t="shared" si="1103"/>
        <v>71.911420000000007</v>
      </c>
      <c r="N668" s="31">
        <f t="shared" si="1099"/>
        <v>72.114829999999998</v>
      </c>
      <c r="O668" s="31">
        <f t="shared" si="1099"/>
        <v>72.531009999999995</v>
      </c>
      <c r="P668" s="31">
        <f t="shared" si="1099"/>
        <v>72.997789999999995</v>
      </c>
      <c r="Q668" s="31">
        <f t="shared" ref="Q668" si="1104">ROUND((Q617/Q$614)*100,5)</f>
        <v>72.880489999999995</v>
      </c>
    </row>
    <row r="669" spans="1:17" ht="12" customHeight="1" x14ac:dyDescent="0.2">
      <c r="A669" s="23"/>
      <c r="B669" s="21"/>
      <c r="C669" s="21"/>
      <c r="D669" s="21"/>
      <c r="E669" s="21"/>
      <c r="F669" s="21"/>
      <c r="G669" s="21"/>
      <c r="H669" s="21"/>
      <c r="I669" s="21"/>
    </row>
    <row r="670" spans="1:17" ht="12" customHeight="1" x14ac:dyDescent="0.2">
      <c r="A670" s="17"/>
      <c r="B670" s="182" t="s">
        <v>59</v>
      </c>
      <c r="C670" s="182"/>
      <c r="D670" s="182"/>
      <c r="E670" s="182"/>
      <c r="F670" s="182"/>
      <c r="G670" s="182"/>
      <c r="H670" s="182"/>
      <c r="I670" s="182"/>
      <c r="J670" s="182"/>
      <c r="K670" s="182"/>
      <c r="L670" s="182"/>
      <c r="M670" s="182"/>
      <c r="N670" s="182"/>
      <c r="O670" s="182"/>
      <c r="P670" s="182"/>
      <c r="Q670" s="182"/>
    </row>
    <row r="671" spans="1:17" ht="12" customHeight="1" x14ac:dyDescent="0.2">
      <c r="A671" s="52" t="s">
        <v>37</v>
      </c>
      <c r="B671" s="31">
        <f t="shared" ref="B671:O671" si="1105">ROUND((B595/B8)*100,5)</f>
        <v>73.305019999999999</v>
      </c>
      <c r="C671" s="31">
        <f t="shared" si="1105"/>
        <v>74.192660000000004</v>
      </c>
      <c r="D671" s="31">
        <f t="shared" si="1105"/>
        <v>75.03134</v>
      </c>
      <c r="E671" s="31">
        <f t="shared" si="1105"/>
        <v>76.278459999999995</v>
      </c>
      <c r="F671" s="31">
        <f t="shared" si="1105"/>
        <v>77.492369999999994</v>
      </c>
      <c r="G671" s="31">
        <f t="shared" si="1105"/>
        <v>77.637150000000005</v>
      </c>
      <c r="H671" s="31">
        <f t="shared" si="1105"/>
        <v>77.915970000000002</v>
      </c>
      <c r="I671" s="31">
        <f t="shared" si="1105"/>
        <v>77.399069999999995</v>
      </c>
      <c r="J671" s="31">
        <f t="shared" si="1105"/>
        <v>77.456800000000001</v>
      </c>
      <c r="K671" s="31">
        <f t="shared" si="1105"/>
        <v>78.336640000000003</v>
      </c>
      <c r="L671" s="31">
        <f t="shared" si="1105"/>
        <v>78.836029999999994</v>
      </c>
      <c r="M671" s="31">
        <f t="shared" si="1105"/>
        <v>78.073059999999998</v>
      </c>
      <c r="N671" s="31">
        <f t="shared" si="1105"/>
        <v>78.371780000000001</v>
      </c>
      <c r="O671" s="31">
        <f t="shared" si="1105"/>
        <v>78.313699999999997</v>
      </c>
      <c r="P671" s="31">
        <f t="shared" ref="P671:Q671" si="1106">ROUND((P595/P8)*100,5)</f>
        <v>77.517099999999999</v>
      </c>
      <c r="Q671" s="31">
        <f t="shared" si="1106"/>
        <v>78.638649999999998</v>
      </c>
    </row>
    <row r="672" spans="1:17" ht="12" customHeight="1" x14ac:dyDescent="0.2">
      <c r="A672" s="52" t="s">
        <v>38</v>
      </c>
      <c r="B672" s="31">
        <f t="shared" ref="B672:O672" si="1107">ROUND((B596/B9)*100,5)</f>
        <v>83.373609999999999</v>
      </c>
      <c r="C672" s="31">
        <f t="shared" si="1107"/>
        <v>84.855040000000002</v>
      </c>
      <c r="D672" s="31">
        <f t="shared" si="1107"/>
        <v>86.083349999999996</v>
      </c>
      <c r="E672" s="31">
        <f t="shared" si="1107"/>
        <v>87.145719999999997</v>
      </c>
      <c r="F672" s="31">
        <f t="shared" si="1107"/>
        <v>87.37209</v>
      </c>
      <c r="G672" s="31">
        <f t="shared" si="1107"/>
        <v>88.148679999999999</v>
      </c>
      <c r="H672" s="31">
        <f t="shared" si="1107"/>
        <v>88.708860000000001</v>
      </c>
      <c r="I672" s="31">
        <f t="shared" si="1107"/>
        <v>88.625510000000006</v>
      </c>
      <c r="J672" s="31">
        <f t="shared" si="1107"/>
        <v>89.303569999999993</v>
      </c>
      <c r="K672" s="31">
        <f t="shared" si="1107"/>
        <v>90.69332</v>
      </c>
      <c r="L672" s="31">
        <f t="shared" si="1107"/>
        <v>90.514809999999997</v>
      </c>
      <c r="M672" s="31">
        <f t="shared" si="1107"/>
        <v>89.924449999999993</v>
      </c>
      <c r="N672" s="31">
        <f t="shared" si="1107"/>
        <v>90.087220000000002</v>
      </c>
      <c r="O672" s="31">
        <f t="shared" si="1107"/>
        <v>90.041989999999998</v>
      </c>
      <c r="P672" s="31">
        <f t="shared" ref="P672:Q672" si="1108">ROUND((P596/P9)*100,5)</f>
        <v>90.011880000000005</v>
      </c>
      <c r="Q672" s="31">
        <f t="shared" si="1108"/>
        <v>90.027320000000003</v>
      </c>
    </row>
    <row r="673" spans="1:17" ht="12" customHeight="1" x14ac:dyDescent="0.2">
      <c r="A673" s="52" t="s">
        <v>39</v>
      </c>
      <c r="B673" s="31">
        <f t="shared" ref="B673:O673" si="1109">ROUND((B597/B10)*100,5)</f>
        <v>85.838329999999999</v>
      </c>
      <c r="C673" s="31">
        <f t="shared" si="1109"/>
        <v>86.779309999999995</v>
      </c>
      <c r="D673" s="31">
        <f t="shared" si="1109"/>
        <v>87.864769999999993</v>
      </c>
      <c r="E673" s="31">
        <f t="shared" si="1109"/>
        <v>88.834559999999996</v>
      </c>
      <c r="F673" s="31">
        <f t="shared" si="1109"/>
        <v>89.610789999999994</v>
      </c>
      <c r="G673" s="31">
        <f t="shared" si="1109"/>
        <v>90.448229999999995</v>
      </c>
      <c r="H673" s="31">
        <f t="shared" si="1109"/>
        <v>90.778829999999999</v>
      </c>
      <c r="I673" s="31">
        <f t="shared" si="1109"/>
        <v>90.159719999999993</v>
      </c>
      <c r="J673" s="31">
        <f t="shared" si="1109"/>
        <v>90.168490000000006</v>
      </c>
      <c r="K673" s="31">
        <f t="shared" si="1109"/>
        <v>88.358930000000001</v>
      </c>
      <c r="L673" s="31">
        <f t="shared" si="1109"/>
        <v>87.70478</v>
      </c>
      <c r="M673" s="31">
        <f t="shared" si="1109"/>
        <v>85.70308</v>
      </c>
      <c r="N673" s="31">
        <f t="shared" si="1109"/>
        <v>85.983440000000002</v>
      </c>
      <c r="O673" s="31">
        <f t="shared" si="1109"/>
        <v>88.759500000000003</v>
      </c>
      <c r="P673" s="31">
        <f t="shared" ref="P673:Q673" si="1110">ROUND((P597/P10)*100,5)</f>
        <v>89.526759999999996</v>
      </c>
      <c r="Q673" s="31">
        <f t="shared" si="1110"/>
        <v>88.873699999999999</v>
      </c>
    </row>
    <row r="674" spans="1:17" ht="12" customHeight="1" x14ac:dyDescent="0.2">
      <c r="A674" s="52" t="s">
        <v>34</v>
      </c>
      <c r="B674" s="31">
        <f t="shared" ref="B674:O674" si="1111">ROUND((B598/B11)*100,5)</f>
        <v>88.351680000000002</v>
      </c>
      <c r="C674" s="31">
        <f t="shared" si="1111"/>
        <v>90.074610000000007</v>
      </c>
      <c r="D674" s="31">
        <f t="shared" si="1111"/>
        <v>91.07423</v>
      </c>
      <c r="E674" s="31">
        <f t="shared" si="1111"/>
        <v>91.221739999999997</v>
      </c>
      <c r="F674" s="31">
        <f t="shared" si="1111"/>
        <v>91.719070000000002</v>
      </c>
      <c r="G674" s="31">
        <f t="shared" si="1111"/>
        <v>91.892390000000006</v>
      </c>
      <c r="H674" s="31">
        <f t="shared" si="1111"/>
        <v>92.409930000000003</v>
      </c>
      <c r="I674" s="31">
        <f t="shared" si="1111"/>
        <v>92.752669999999995</v>
      </c>
      <c r="J674" s="31">
        <f t="shared" si="1111"/>
        <v>92.8934</v>
      </c>
      <c r="K674" s="31">
        <f t="shared" si="1111"/>
        <v>93.344200000000001</v>
      </c>
      <c r="L674" s="31">
        <f t="shared" si="1111"/>
        <v>93.560389999999998</v>
      </c>
      <c r="M674" s="31">
        <f t="shared" si="1111"/>
        <v>93.485140000000001</v>
      </c>
      <c r="N674" s="31">
        <f t="shared" si="1111"/>
        <v>93.250770000000003</v>
      </c>
      <c r="O674" s="31">
        <f t="shared" si="1111"/>
        <v>93.314160000000001</v>
      </c>
      <c r="P674" s="31">
        <f t="shared" ref="P674:Q674" si="1112">ROUND((P598/P11)*100,5)</f>
        <v>92.934330000000003</v>
      </c>
      <c r="Q674" s="31">
        <f t="shared" si="1112"/>
        <v>92.99812</v>
      </c>
    </row>
    <row r="675" spans="1:17" ht="12" customHeight="1" x14ac:dyDescent="0.2">
      <c r="A675" s="29"/>
      <c r="B675" s="31"/>
      <c r="C675" s="31"/>
      <c r="D675" s="31"/>
      <c r="E675" s="31"/>
      <c r="F675" s="31"/>
      <c r="G675" s="31"/>
      <c r="H675" s="31"/>
      <c r="I675" s="31"/>
      <c r="J675" s="31"/>
      <c r="K675" s="31"/>
      <c r="L675" s="31"/>
      <c r="M675" s="31"/>
      <c r="N675" s="31"/>
      <c r="O675" s="31"/>
      <c r="P675" s="31"/>
      <c r="Q675" s="31"/>
    </row>
    <row r="676" spans="1:17" ht="12" customHeight="1" x14ac:dyDescent="0.2">
      <c r="A676" s="52" t="s">
        <v>41</v>
      </c>
      <c r="B676" s="31">
        <f t="shared" ref="B676:O676" si="1113">ROUND((B600/B13)*100,5)</f>
        <v>72.945189999999997</v>
      </c>
      <c r="C676" s="31">
        <f t="shared" si="1113"/>
        <v>74.410330000000002</v>
      </c>
      <c r="D676" s="31">
        <f t="shared" si="1113"/>
        <v>75.30068</v>
      </c>
      <c r="E676" s="31">
        <f t="shared" si="1113"/>
        <v>76.426640000000006</v>
      </c>
      <c r="F676" s="31">
        <f t="shared" si="1113"/>
        <v>76.921099999999996</v>
      </c>
      <c r="G676" s="31">
        <f t="shared" si="1113"/>
        <v>77.581720000000004</v>
      </c>
      <c r="H676" s="31">
        <f t="shared" si="1113"/>
        <v>77.513040000000004</v>
      </c>
      <c r="I676" s="31">
        <f t="shared" si="1113"/>
        <v>76.766509999999997</v>
      </c>
      <c r="J676" s="31">
        <f t="shared" si="1113"/>
        <v>76.840639999999993</v>
      </c>
      <c r="K676" s="31">
        <f t="shared" si="1113"/>
        <v>77.05444</v>
      </c>
      <c r="L676" s="31">
        <f t="shared" si="1113"/>
        <v>77.279359999999997</v>
      </c>
      <c r="M676" s="31">
        <f t="shared" si="1113"/>
        <v>76.697159999999997</v>
      </c>
      <c r="N676" s="31">
        <f t="shared" si="1113"/>
        <v>76.634169999999997</v>
      </c>
      <c r="O676" s="31">
        <f t="shared" si="1113"/>
        <v>76.546419999999998</v>
      </c>
      <c r="P676" s="31">
        <f t="shared" ref="P676:Q676" si="1114">ROUND((P600/P13)*100,5)</f>
        <v>76.999229999999997</v>
      </c>
      <c r="Q676" s="31">
        <f t="shared" si="1114"/>
        <v>77.343639999999994</v>
      </c>
    </row>
    <row r="677" spans="1:17" ht="12" customHeight="1" x14ac:dyDescent="0.2">
      <c r="A677" s="52" t="s">
        <v>42</v>
      </c>
      <c r="B677" s="31">
        <f t="shared" ref="B677:O677" si="1115">ROUND((B601/B14)*100,5)</f>
        <v>69.68956</v>
      </c>
      <c r="C677" s="31">
        <f t="shared" si="1115"/>
        <v>70.167820000000006</v>
      </c>
      <c r="D677" s="31">
        <f t="shared" si="1115"/>
        <v>71.055610000000001</v>
      </c>
      <c r="E677" s="31">
        <f t="shared" si="1115"/>
        <v>72.271159999999995</v>
      </c>
      <c r="F677" s="31">
        <f t="shared" si="1115"/>
        <v>73.379720000000006</v>
      </c>
      <c r="G677" s="31">
        <f t="shared" si="1115"/>
        <v>74.876609999999999</v>
      </c>
      <c r="H677" s="31">
        <f t="shared" si="1115"/>
        <v>75.657359999999997</v>
      </c>
      <c r="I677" s="31">
        <f t="shared" si="1115"/>
        <v>75.274659999999997</v>
      </c>
      <c r="J677" s="31">
        <f t="shared" si="1115"/>
        <v>75.428330000000003</v>
      </c>
      <c r="K677" s="31">
        <f t="shared" si="1115"/>
        <v>75.481750000000005</v>
      </c>
      <c r="L677" s="31">
        <f t="shared" si="1115"/>
        <v>75.899190000000004</v>
      </c>
      <c r="M677" s="31">
        <f t="shared" si="1115"/>
        <v>74.641130000000004</v>
      </c>
      <c r="N677" s="31">
        <f t="shared" si="1115"/>
        <v>74.464460000000003</v>
      </c>
      <c r="O677" s="31">
        <f t="shared" si="1115"/>
        <v>74.83408</v>
      </c>
      <c r="P677" s="31">
        <f t="shared" ref="P677:Q677" si="1116">ROUND((P601/P14)*100,5)</f>
        <v>74.995819999999995</v>
      </c>
      <c r="Q677" s="31">
        <f t="shared" si="1116"/>
        <v>75.659229999999994</v>
      </c>
    </row>
    <row r="678" spans="1:17" ht="12" customHeight="1" x14ac:dyDescent="0.2">
      <c r="A678" s="52" t="s">
        <v>43</v>
      </c>
      <c r="B678" s="31">
        <f t="shared" ref="B678:O678" si="1117">ROUND((B602/B15)*100,5)</f>
        <v>62.232750000000003</v>
      </c>
      <c r="C678" s="31">
        <f t="shared" si="1117"/>
        <v>63.511249999999997</v>
      </c>
      <c r="D678" s="31">
        <f t="shared" si="1117"/>
        <v>65.08981</v>
      </c>
      <c r="E678" s="31">
        <f t="shared" si="1117"/>
        <v>65.861339999999998</v>
      </c>
      <c r="F678" s="31">
        <f t="shared" si="1117"/>
        <v>65.850989999999996</v>
      </c>
      <c r="G678" s="31">
        <f t="shared" si="1117"/>
        <v>67.175169999999994</v>
      </c>
      <c r="H678" s="31">
        <f t="shared" si="1117"/>
        <v>66.756569999999996</v>
      </c>
      <c r="I678" s="31">
        <f t="shared" si="1117"/>
        <v>65.361699999999999</v>
      </c>
      <c r="J678" s="31">
        <f t="shared" si="1117"/>
        <v>65.527760000000001</v>
      </c>
      <c r="K678" s="31">
        <f t="shared" si="1117"/>
        <v>66.489500000000007</v>
      </c>
      <c r="L678" s="31">
        <f t="shared" si="1117"/>
        <v>66.564689999999999</v>
      </c>
      <c r="M678" s="31">
        <f t="shared" si="1117"/>
        <v>65.26258</v>
      </c>
      <c r="N678" s="31">
        <f t="shared" si="1117"/>
        <v>64.899190000000004</v>
      </c>
      <c r="O678" s="31">
        <f t="shared" si="1117"/>
        <v>64.625240000000005</v>
      </c>
      <c r="P678" s="31">
        <f t="shared" ref="P678:Q678" si="1118">ROUND((P602/P15)*100,5)</f>
        <v>64.467759999999998</v>
      </c>
      <c r="Q678" s="31">
        <f t="shared" si="1118"/>
        <v>65.014949999999999</v>
      </c>
    </row>
    <row r="679" spans="1:17" ht="12" customHeight="1" x14ac:dyDescent="0.2">
      <c r="A679" s="52" t="s">
        <v>44</v>
      </c>
      <c r="B679" s="31">
        <f t="shared" ref="B679:O679" si="1119">ROUND((B603/B16)*100,5)</f>
        <v>65.967659999999995</v>
      </c>
      <c r="C679" s="31">
        <f t="shared" si="1119"/>
        <v>67.86242</v>
      </c>
      <c r="D679" s="31">
        <f t="shared" si="1119"/>
        <v>69.252499999999998</v>
      </c>
      <c r="E679" s="31">
        <f t="shared" si="1119"/>
        <v>70.356229999999996</v>
      </c>
      <c r="F679" s="31">
        <f t="shared" si="1119"/>
        <v>70.982830000000007</v>
      </c>
      <c r="G679" s="31">
        <f t="shared" si="1119"/>
        <v>71.292190000000005</v>
      </c>
      <c r="H679" s="31">
        <f t="shared" si="1119"/>
        <v>70.772480000000002</v>
      </c>
      <c r="I679" s="31">
        <f t="shared" si="1119"/>
        <v>69.736490000000003</v>
      </c>
      <c r="J679" s="31">
        <f t="shared" si="1119"/>
        <v>70.025750000000002</v>
      </c>
      <c r="K679" s="31">
        <f t="shared" si="1119"/>
        <v>71.555629999999994</v>
      </c>
      <c r="L679" s="31">
        <f t="shared" si="1119"/>
        <v>71.792150000000007</v>
      </c>
      <c r="M679" s="31">
        <f t="shared" si="1119"/>
        <v>70.755539999999996</v>
      </c>
      <c r="N679" s="31">
        <f t="shared" si="1119"/>
        <v>71.29504</v>
      </c>
      <c r="O679" s="31">
        <f t="shared" si="1119"/>
        <v>71.197540000000004</v>
      </c>
      <c r="P679" s="31">
        <f t="shared" ref="P679:Q679" si="1120">ROUND((P603/P16)*100,5)</f>
        <v>71.531890000000004</v>
      </c>
      <c r="Q679" s="31">
        <f t="shared" si="1120"/>
        <v>69.56935</v>
      </c>
    </row>
    <row r="680" spans="1:17" ht="12" customHeight="1" x14ac:dyDescent="0.2">
      <c r="A680" s="52" t="s">
        <v>45</v>
      </c>
      <c r="B680" s="31">
        <f t="shared" ref="B680:O680" si="1121">ROUND((B604/B17)*100,5)</f>
        <v>69.086969999999994</v>
      </c>
      <c r="C680" s="31">
        <f t="shared" si="1121"/>
        <v>70.743889999999993</v>
      </c>
      <c r="D680" s="31">
        <f t="shared" si="1121"/>
        <v>72.51885</v>
      </c>
      <c r="E680" s="31">
        <f t="shared" si="1121"/>
        <v>73.729820000000004</v>
      </c>
      <c r="F680" s="31">
        <f t="shared" si="1121"/>
        <v>74.618129999999994</v>
      </c>
      <c r="G680" s="31">
        <f t="shared" si="1121"/>
        <v>75.429519999999997</v>
      </c>
      <c r="H680" s="31">
        <f t="shared" si="1121"/>
        <v>75.110320000000002</v>
      </c>
      <c r="I680" s="31">
        <f t="shared" si="1121"/>
        <v>74.619799999999998</v>
      </c>
      <c r="J680" s="31">
        <f t="shared" si="1121"/>
        <v>75.217010000000002</v>
      </c>
      <c r="K680" s="31">
        <f t="shared" si="1121"/>
        <v>75.747380000000007</v>
      </c>
      <c r="L680" s="31">
        <f t="shared" si="1121"/>
        <v>76.180599999999998</v>
      </c>
      <c r="M680" s="31">
        <f t="shared" si="1121"/>
        <v>75.128069999999994</v>
      </c>
      <c r="N680" s="31">
        <f t="shared" si="1121"/>
        <v>74.515140000000002</v>
      </c>
      <c r="O680" s="31">
        <f t="shared" si="1121"/>
        <v>74.765090000000001</v>
      </c>
      <c r="P680" s="31">
        <f t="shared" ref="P680:Q680" si="1122">ROUND((P604/P17)*100,5)</f>
        <v>74.150440000000003</v>
      </c>
      <c r="Q680" s="31">
        <f t="shared" si="1122"/>
        <v>74.046229999999994</v>
      </c>
    </row>
    <row r="681" spans="1:17" ht="12" customHeight="1" x14ac:dyDescent="0.2">
      <c r="A681" s="52" t="s">
        <v>46</v>
      </c>
      <c r="B681" s="31">
        <f t="shared" ref="B681:O681" si="1123">ROUND((B605/B18)*100,5)</f>
        <v>62.866410000000002</v>
      </c>
      <c r="C681" s="31">
        <f t="shared" si="1123"/>
        <v>64.110249999999994</v>
      </c>
      <c r="D681" s="31">
        <f t="shared" si="1123"/>
        <v>66.053569999999993</v>
      </c>
      <c r="E681" s="31">
        <f t="shared" si="1123"/>
        <v>67.569890000000001</v>
      </c>
      <c r="F681" s="31">
        <f t="shared" si="1123"/>
        <v>68.918499999999995</v>
      </c>
      <c r="G681" s="31">
        <f t="shared" si="1123"/>
        <v>69.101759999999999</v>
      </c>
      <c r="H681" s="31">
        <f t="shared" si="1123"/>
        <v>70.571219999999997</v>
      </c>
      <c r="I681" s="31">
        <f t="shared" si="1123"/>
        <v>70.641890000000004</v>
      </c>
      <c r="J681" s="31">
        <f t="shared" si="1123"/>
        <v>70.343919999999997</v>
      </c>
      <c r="K681" s="31">
        <f t="shared" si="1123"/>
        <v>70.814440000000005</v>
      </c>
      <c r="L681" s="31">
        <f t="shared" si="1123"/>
        <v>70.735029999999995</v>
      </c>
      <c r="M681" s="31">
        <f t="shared" si="1123"/>
        <v>69.664150000000006</v>
      </c>
      <c r="N681" s="31">
        <f t="shared" si="1123"/>
        <v>69.601339999999993</v>
      </c>
      <c r="O681" s="31">
        <f t="shared" si="1123"/>
        <v>70.350279999999998</v>
      </c>
      <c r="P681" s="31">
        <f t="shared" ref="P681:Q681" si="1124">ROUND((P605/P18)*100,5)</f>
        <v>69.923649999999995</v>
      </c>
      <c r="Q681" s="31">
        <f t="shared" si="1124"/>
        <v>70.493690000000001</v>
      </c>
    </row>
    <row r="682" spans="1:17" ht="12" customHeight="1" x14ac:dyDescent="0.2">
      <c r="A682" s="52" t="s">
        <v>47</v>
      </c>
      <c r="B682" s="31">
        <f t="shared" ref="B682:O682" si="1125">ROUND((B606/B19)*100,5)</f>
        <v>63.921579999999999</v>
      </c>
      <c r="C682" s="31">
        <f t="shared" si="1125"/>
        <v>65.762209999999996</v>
      </c>
      <c r="D682" s="31">
        <f t="shared" si="1125"/>
        <v>66.026750000000007</v>
      </c>
      <c r="E682" s="31">
        <f t="shared" si="1125"/>
        <v>65.155550000000005</v>
      </c>
      <c r="F682" s="31">
        <f t="shared" si="1125"/>
        <v>68.00497</v>
      </c>
      <c r="G682" s="31">
        <f t="shared" si="1125"/>
        <v>68.452470000000005</v>
      </c>
      <c r="H682" s="31">
        <f t="shared" si="1125"/>
        <v>69.349459999999993</v>
      </c>
      <c r="I682" s="31">
        <f t="shared" si="1125"/>
        <v>68.269509999999997</v>
      </c>
      <c r="J682" s="31">
        <f t="shared" si="1125"/>
        <v>67.59751</v>
      </c>
      <c r="K682" s="31">
        <f t="shared" si="1125"/>
        <v>67.811459999999997</v>
      </c>
      <c r="L682" s="31">
        <f t="shared" si="1125"/>
        <v>68.318420000000003</v>
      </c>
      <c r="M682" s="31">
        <f t="shared" si="1125"/>
        <v>67.867180000000005</v>
      </c>
      <c r="N682" s="31">
        <f t="shared" si="1125"/>
        <v>68.164829999999995</v>
      </c>
      <c r="O682" s="31">
        <f t="shared" si="1125"/>
        <v>68.15204</v>
      </c>
      <c r="P682" s="31">
        <f t="shared" ref="P682:Q682" si="1126">ROUND((P606/P19)*100,5)</f>
        <v>67.754270000000005</v>
      </c>
      <c r="Q682" s="31">
        <f t="shared" si="1126"/>
        <v>67.87979</v>
      </c>
    </row>
    <row r="683" spans="1:17" ht="12" customHeight="1" x14ac:dyDescent="0.2">
      <c r="A683" s="52" t="s">
        <v>48</v>
      </c>
      <c r="B683" s="31">
        <f t="shared" ref="B683:O683" si="1127">ROUND((B607/B20)*100,5)</f>
        <v>61.769039999999997</v>
      </c>
      <c r="C683" s="31">
        <f t="shared" si="1127"/>
        <v>63.221350000000001</v>
      </c>
      <c r="D683" s="31">
        <f t="shared" si="1127"/>
        <v>64.927760000000006</v>
      </c>
      <c r="E683" s="31">
        <f t="shared" si="1127"/>
        <v>66.792209999999997</v>
      </c>
      <c r="F683" s="31">
        <f t="shared" si="1127"/>
        <v>69.098820000000003</v>
      </c>
      <c r="G683" s="31">
        <f t="shared" si="1127"/>
        <v>69.531239999999997</v>
      </c>
      <c r="H683" s="31">
        <f t="shared" si="1127"/>
        <v>69.957610000000003</v>
      </c>
      <c r="I683" s="31">
        <f t="shared" si="1127"/>
        <v>69.41883</v>
      </c>
      <c r="J683" s="31">
        <f t="shared" si="1127"/>
        <v>69.521860000000004</v>
      </c>
      <c r="K683" s="31">
        <f t="shared" si="1127"/>
        <v>69.849090000000004</v>
      </c>
      <c r="L683" s="31">
        <f t="shared" si="1127"/>
        <v>70.112849999999995</v>
      </c>
      <c r="M683" s="31">
        <f t="shared" si="1127"/>
        <v>69.635099999999994</v>
      </c>
      <c r="N683" s="31">
        <f t="shared" si="1127"/>
        <v>69.254519999999999</v>
      </c>
      <c r="O683" s="31">
        <f t="shared" si="1127"/>
        <v>68.730639999999994</v>
      </c>
      <c r="P683" s="31">
        <f t="shared" ref="P683:Q683" si="1128">ROUND((P607/P20)*100,5)</f>
        <v>68.601839999999996</v>
      </c>
      <c r="Q683" s="31">
        <f t="shared" si="1128"/>
        <v>68.936620000000005</v>
      </c>
    </row>
    <row r="684" spans="1:17" ht="12" customHeight="1" x14ac:dyDescent="0.2">
      <c r="A684" s="52" t="s">
        <v>49</v>
      </c>
      <c r="B684" s="31">
        <f t="shared" ref="B684:O684" si="1129">ROUND((B608/B21)*100,5)</f>
        <v>65.505380000000002</v>
      </c>
      <c r="C684" s="31">
        <f t="shared" si="1129"/>
        <v>66.352189999999993</v>
      </c>
      <c r="D684" s="31">
        <f t="shared" si="1129"/>
        <v>67.553290000000004</v>
      </c>
      <c r="E684" s="31">
        <f t="shared" si="1129"/>
        <v>68.450370000000007</v>
      </c>
      <c r="F684" s="31">
        <f t="shared" si="1129"/>
        <v>69.028660000000002</v>
      </c>
      <c r="G684" s="31">
        <f t="shared" si="1129"/>
        <v>68.664730000000006</v>
      </c>
      <c r="H684" s="31">
        <f t="shared" si="1129"/>
        <v>68.977540000000005</v>
      </c>
      <c r="I684" s="31">
        <f t="shared" si="1129"/>
        <v>69.486900000000006</v>
      </c>
      <c r="J684" s="31">
        <f t="shared" si="1129"/>
        <v>69.838300000000004</v>
      </c>
      <c r="K684" s="31">
        <f t="shared" si="1129"/>
        <v>70.064350000000005</v>
      </c>
      <c r="L684" s="31">
        <f t="shared" si="1129"/>
        <v>70.11609</v>
      </c>
      <c r="M684" s="31">
        <f t="shared" si="1129"/>
        <v>69.408690000000007</v>
      </c>
      <c r="N684" s="31">
        <f t="shared" si="1129"/>
        <v>68.98715</v>
      </c>
      <c r="O684" s="31">
        <f t="shared" si="1129"/>
        <v>69.180409999999995</v>
      </c>
      <c r="P684" s="31">
        <f t="shared" ref="P684:Q684" si="1130">ROUND((P608/P21)*100,5)</f>
        <v>68.856549999999999</v>
      </c>
      <c r="Q684" s="31">
        <f t="shared" si="1130"/>
        <v>69.365009999999998</v>
      </c>
    </row>
    <row r="685" spans="1:17" ht="12" customHeight="1" x14ac:dyDescent="0.2">
      <c r="A685" s="52" t="s">
        <v>50</v>
      </c>
      <c r="B685" s="31">
        <f t="shared" ref="B685:O685" si="1131">ROUND((B609/B22)*100,5)</f>
        <v>66.571820000000002</v>
      </c>
      <c r="C685" s="31">
        <f t="shared" si="1131"/>
        <v>67.918120000000002</v>
      </c>
      <c r="D685" s="31">
        <f t="shared" si="1131"/>
        <v>69.033230000000003</v>
      </c>
      <c r="E685" s="31">
        <f t="shared" si="1131"/>
        <v>70.270380000000003</v>
      </c>
      <c r="F685" s="31">
        <f t="shared" si="1131"/>
        <v>71.16789</v>
      </c>
      <c r="G685" s="31">
        <f t="shared" si="1131"/>
        <v>72.512979999999999</v>
      </c>
      <c r="H685" s="31">
        <f t="shared" si="1131"/>
        <v>72.51464</v>
      </c>
      <c r="I685" s="31">
        <f t="shared" si="1131"/>
        <v>72.348100000000002</v>
      </c>
      <c r="J685" s="31">
        <f t="shared" si="1131"/>
        <v>72.675870000000003</v>
      </c>
      <c r="K685" s="31">
        <f t="shared" si="1131"/>
        <v>72.538309999999996</v>
      </c>
      <c r="L685" s="31">
        <f t="shared" si="1131"/>
        <v>73.203590000000005</v>
      </c>
      <c r="M685" s="31">
        <f t="shared" si="1131"/>
        <v>72.323570000000004</v>
      </c>
      <c r="N685" s="31">
        <f t="shared" si="1131"/>
        <v>72.379739999999998</v>
      </c>
      <c r="O685" s="31">
        <f t="shared" si="1131"/>
        <v>73.135279999999995</v>
      </c>
      <c r="P685" s="31">
        <f t="shared" ref="P685:Q685" si="1132">ROUND((P609/P22)*100,5)</f>
        <v>74.295500000000004</v>
      </c>
      <c r="Q685" s="31">
        <f t="shared" si="1132"/>
        <v>74.999120000000005</v>
      </c>
    </row>
    <row r="686" spans="1:17" ht="12" customHeight="1" x14ac:dyDescent="0.2">
      <c r="A686" s="52" t="s">
        <v>51</v>
      </c>
      <c r="B686" s="31">
        <f t="shared" ref="B686:O686" si="1133">ROUND((B610/B23)*100,5)</f>
        <v>63.985080000000004</v>
      </c>
      <c r="C686" s="31">
        <f t="shared" si="1133"/>
        <v>65.232749999999996</v>
      </c>
      <c r="D686" s="31">
        <f t="shared" si="1133"/>
        <v>66.650800000000004</v>
      </c>
      <c r="E686" s="31">
        <f t="shared" si="1133"/>
        <v>66.502359999999996</v>
      </c>
      <c r="F686" s="31">
        <f t="shared" si="1133"/>
        <v>66.9709</v>
      </c>
      <c r="G686" s="31">
        <f t="shared" si="1133"/>
        <v>67.178640000000001</v>
      </c>
      <c r="H686" s="31">
        <f t="shared" si="1133"/>
        <v>67.367869999999996</v>
      </c>
      <c r="I686" s="31">
        <f t="shared" si="1133"/>
        <v>66.492099999999994</v>
      </c>
      <c r="J686" s="31">
        <f t="shared" si="1133"/>
        <v>67.016549999999995</v>
      </c>
      <c r="K686" s="31">
        <f t="shared" si="1133"/>
        <v>66.208439999999996</v>
      </c>
      <c r="L686" s="31">
        <f t="shared" si="1133"/>
        <v>66.564340000000001</v>
      </c>
      <c r="M686" s="31">
        <f t="shared" si="1133"/>
        <v>66.001959999999997</v>
      </c>
      <c r="N686" s="31">
        <f t="shared" si="1133"/>
        <v>65.689660000000003</v>
      </c>
      <c r="O686" s="31">
        <f t="shared" si="1133"/>
        <v>64.922079999999994</v>
      </c>
      <c r="P686" s="31">
        <f t="shared" ref="P686:Q686" si="1134">ROUND((P610/P23)*100,5)</f>
        <v>64.820890000000006</v>
      </c>
      <c r="Q686" s="31">
        <f t="shared" si="1134"/>
        <v>65.010890000000003</v>
      </c>
    </row>
    <row r="687" spans="1:17" ht="12" customHeight="1" x14ac:dyDescent="0.2">
      <c r="A687" s="52" t="s">
        <v>52</v>
      </c>
      <c r="B687" s="31">
        <f t="shared" ref="B687:O687" si="1135">ROUND((B611/B24)*100,5)</f>
        <v>56.66348</v>
      </c>
      <c r="C687" s="31">
        <f t="shared" si="1135"/>
        <v>58.855440000000002</v>
      </c>
      <c r="D687" s="31">
        <f t="shared" si="1135"/>
        <v>59.89067</v>
      </c>
      <c r="E687" s="31">
        <f t="shared" si="1135"/>
        <v>59.912849999999999</v>
      </c>
      <c r="F687" s="31">
        <f t="shared" si="1135"/>
        <v>59.627870000000001</v>
      </c>
      <c r="G687" s="31">
        <f t="shared" si="1135"/>
        <v>58.725439999999999</v>
      </c>
      <c r="H687" s="31">
        <f t="shared" si="1135"/>
        <v>58.963500000000003</v>
      </c>
      <c r="I687" s="31">
        <f t="shared" si="1135"/>
        <v>59.251890000000003</v>
      </c>
      <c r="J687" s="31">
        <f t="shared" si="1135"/>
        <v>59.208219999999997</v>
      </c>
      <c r="K687" s="31">
        <f t="shared" si="1135"/>
        <v>59.129460000000002</v>
      </c>
      <c r="L687" s="31">
        <f t="shared" si="1135"/>
        <v>59.683039999999998</v>
      </c>
      <c r="M687" s="31">
        <f t="shared" si="1135"/>
        <v>58.229410000000001</v>
      </c>
      <c r="N687" s="31">
        <f t="shared" si="1135"/>
        <v>57.491419999999998</v>
      </c>
      <c r="O687" s="31">
        <f t="shared" si="1135"/>
        <v>57.865290000000002</v>
      </c>
      <c r="P687" s="31">
        <f t="shared" ref="P687:Q687" si="1136">ROUND((P611/P24)*100,5)</f>
        <v>57.510809999999999</v>
      </c>
      <c r="Q687" s="31">
        <f t="shared" si="1136"/>
        <v>57.292909999999999</v>
      </c>
    </row>
    <row r="688" spans="1:17" ht="12" customHeight="1" x14ac:dyDescent="0.2">
      <c r="A688" s="52" t="s">
        <v>53</v>
      </c>
      <c r="B688" s="31">
        <f t="shared" ref="B688:O688" si="1137">ROUND((B612/B25)*100,5)</f>
        <v>64.377139999999997</v>
      </c>
      <c r="C688" s="31">
        <f t="shared" si="1137"/>
        <v>65.649799999999999</v>
      </c>
      <c r="D688" s="31">
        <f t="shared" si="1137"/>
        <v>65.547049999999999</v>
      </c>
      <c r="E688" s="31">
        <f t="shared" si="1137"/>
        <v>67.120459999999994</v>
      </c>
      <c r="F688" s="31">
        <f t="shared" si="1137"/>
        <v>67.906149999999997</v>
      </c>
      <c r="G688" s="31">
        <f t="shared" si="1137"/>
        <v>67.567260000000005</v>
      </c>
      <c r="H688" s="31">
        <f t="shared" si="1137"/>
        <v>66.92559</v>
      </c>
      <c r="I688" s="31">
        <f t="shared" si="1137"/>
        <v>66.249499999999998</v>
      </c>
      <c r="J688" s="31">
        <f t="shared" si="1137"/>
        <v>65.662739999999999</v>
      </c>
      <c r="K688" s="31">
        <f t="shared" si="1137"/>
        <v>65.881810000000002</v>
      </c>
      <c r="L688" s="31">
        <f t="shared" si="1137"/>
        <v>66.738209999999995</v>
      </c>
      <c r="M688" s="31">
        <f t="shared" si="1137"/>
        <v>65.880459999999999</v>
      </c>
      <c r="N688" s="31">
        <f t="shared" si="1137"/>
        <v>65.568479999999994</v>
      </c>
      <c r="O688" s="31">
        <f t="shared" si="1137"/>
        <v>66.038589999999999</v>
      </c>
      <c r="P688" s="31">
        <f t="shared" ref="P688:Q688" si="1138">ROUND((P612/P25)*100,5)</f>
        <v>65.845690000000005</v>
      </c>
      <c r="Q688" s="31">
        <f t="shared" si="1138"/>
        <v>66.396479999999997</v>
      </c>
    </row>
    <row r="689" spans="1:17" ht="12" customHeight="1" x14ac:dyDescent="0.2">
      <c r="A689" s="52" t="s">
        <v>54</v>
      </c>
      <c r="B689" s="31">
        <f t="shared" ref="B689:O689" si="1139">ROUND((B613/B26)*100,5)</f>
        <v>66.034620000000004</v>
      </c>
      <c r="C689" s="31">
        <f t="shared" si="1139"/>
        <v>67.2029</v>
      </c>
      <c r="D689" s="31">
        <f t="shared" si="1139"/>
        <v>68.915300000000002</v>
      </c>
      <c r="E689" s="31">
        <f t="shared" si="1139"/>
        <v>68.998559999999998</v>
      </c>
      <c r="F689" s="31">
        <f t="shared" si="1139"/>
        <v>69.492469999999997</v>
      </c>
      <c r="G689" s="31">
        <f t="shared" si="1139"/>
        <v>70.103319999999997</v>
      </c>
      <c r="H689" s="31">
        <f t="shared" si="1139"/>
        <v>70.382739999999998</v>
      </c>
      <c r="I689" s="31">
        <f t="shared" si="1139"/>
        <v>70.870599999999996</v>
      </c>
      <c r="J689" s="31">
        <f t="shared" si="1139"/>
        <v>70.607749999999996</v>
      </c>
      <c r="K689" s="31">
        <f t="shared" si="1139"/>
        <v>70.559960000000004</v>
      </c>
      <c r="L689" s="31">
        <f t="shared" si="1139"/>
        <v>70.747429999999994</v>
      </c>
      <c r="M689" s="31">
        <f t="shared" si="1139"/>
        <v>68.533699999999996</v>
      </c>
      <c r="N689" s="31">
        <f t="shared" si="1139"/>
        <v>69.024910000000006</v>
      </c>
      <c r="O689" s="31">
        <f t="shared" si="1139"/>
        <v>69.240560000000002</v>
      </c>
      <c r="P689" s="31">
        <f t="shared" ref="P689:Q689" si="1140">ROUND((P613/P26)*100,5)</f>
        <v>69.932919999999996</v>
      </c>
      <c r="Q689" s="31">
        <f t="shared" si="1140"/>
        <v>70.184380000000004</v>
      </c>
    </row>
    <row r="690" spans="1:17" ht="12" customHeight="1" x14ac:dyDescent="0.2">
      <c r="A690" s="50" t="s">
        <v>55</v>
      </c>
      <c r="B690" s="32">
        <f t="shared" ref="B690:O690" si="1141">ROUND((B614/B27)*100,5)</f>
        <v>69.672389999999993</v>
      </c>
      <c r="C690" s="32">
        <f t="shared" si="1141"/>
        <v>71.125839999999997</v>
      </c>
      <c r="D690" s="32">
        <f t="shared" si="1141"/>
        <v>72.28013</v>
      </c>
      <c r="E690" s="32">
        <f t="shared" si="1141"/>
        <v>73.20693</v>
      </c>
      <c r="F690" s="32">
        <f t="shared" si="1141"/>
        <v>74.178200000000004</v>
      </c>
      <c r="G690" s="32">
        <f t="shared" si="1141"/>
        <v>74.667400000000001</v>
      </c>
      <c r="H690" s="32">
        <f t="shared" si="1141"/>
        <v>74.892910000000001</v>
      </c>
      <c r="I690" s="32">
        <f t="shared" si="1141"/>
        <v>74.550960000000003</v>
      </c>
      <c r="J690" s="32">
        <f t="shared" si="1141"/>
        <v>74.674909999999997</v>
      </c>
      <c r="K690" s="32">
        <f t="shared" si="1141"/>
        <v>74.968199999999996</v>
      </c>
      <c r="L690" s="32">
        <f t="shared" si="1141"/>
        <v>75.271330000000006</v>
      </c>
      <c r="M690" s="32">
        <f t="shared" si="1141"/>
        <v>74.337140000000005</v>
      </c>
      <c r="N690" s="32">
        <f t="shared" si="1141"/>
        <v>74.200180000000003</v>
      </c>
      <c r="O690" s="32">
        <f t="shared" si="1141"/>
        <v>74.361490000000003</v>
      </c>
      <c r="P690" s="32">
        <f t="shared" ref="P690:Q690" si="1142">ROUND((P614/P27)*100,5)</f>
        <v>74.295119999999997</v>
      </c>
      <c r="Q690" s="32">
        <f t="shared" si="1142"/>
        <v>74.527749999999997</v>
      </c>
    </row>
    <row r="691" spans="1:17" ht="12" customHeight="1" x14ac:dyDescent="0.2">
      <c r="A691" s="51" t="s">
        <v>0</v>
      </c>
      <c r="B691" s="31"/>
      <c r="C691" s="31"/>
      <c r="D691" s="31"/>
      <c r="E691" s="31"/>
      <c r="F691" s="31"/>
      <c r="G691" s="31"/>
      <c r="H691" s="31"/>
      <c r="I691" s="31"/>
      <c r="J691" s="31"/>
      <c r="K691" s="31"/>
      <c r="L691" s="31"/>
      <c r="M691" s="31"/>
      <c r="N691" s="31"/>
      <c r="O691" s="31"/>
      <c r="P691" s="31"/>
      <c r="Q691" s="31"/>
    </row>
    <row r="692" spans="1:17" ht="12" customHeight="1" x14ac:dyDescent="0.2">
      <c r="A692" s="53" t="s">
        <v>36</v>
      </c>
      <c r="B692" s="31">
        <f t="shared" ref="B692:O692" si="1143">ROUND((B616/B29)*100,5)</f>
        <v>84.254450000000006</v>
      </c>
      <c r="C692" s="31">
        <f t="shared" si="1143"/>
        <v>85.662260000000003</v>
      </c>
      <c r="D692" s="31">
        <f t="shared" si="1143"/>
        <v>86.70232</v>
      </c>
      <c r="E692" s="31">
        <f t="shared" si="1143"/>
        <v>87.388099999999994</v>
      </c>
      <c r="F692" s="31">
        <f t="shared" si="1143"/>
        <v>87.998459999999994</v>
      </c>
      <c r="G692" s="31">
        <f t="shared" si="1143"/>
        <v>88.5017</v>
      </c>
      <c r="H692" s="31">
        <f t="shared" si="1143"/>
        <v>88.938230000000004</v>
      </c>
      <c r="I692" s="31">
        <f t="shared" si="1143"/>
        <v>88.884659999999997</v>
      </c>
      <c r="J692" s="31">
        <f t="shared" si="1143"/>
        <v>89.159670000000006</v>
      </c>
      <c r="K692" s="31">
        <f t="shared" si="1143"/>
        <v>89.574569999999994</v>
      </c>
      <c r="L692" s="31">
        <f t="shared" si="1143"/>
        <v>89.611180000000004</v>
      </c>
      <c r="M692" s="31">
        <f t="shared" si="1143"/>
        <v>89.034440000000004</v>
      </c>
      <c r="N692" s="31">
        <f t="shared" si="1143"/>
        <v>89.073560000000001</v>
      </c>
      <c r="O692" s="31">
        <f t="shared" si="1143"/>
        <v>89.487729999999999</v>
      </c>
      <c r="P692" s="31">
        <f t="shared" ref="P692:Q692" si="1144">ROUND((P616/P29)*100,5)</f>
        <v>89.274979999999999</v>
      </c>
      <c r="Q692" s="31">
        <f t="shared" si="1144"/>
        <v>89.394840000000002</v>
      </c>
    </row>
    <row r="693" spans="1:17" ht="12" customHeight="1" x14ac:dyDescent="0.2">
      <c r="A693" s="53" t="s">
        <v>40</v>
      </c>
      <c r="B693" s="31">
        <f t="shared" ref="B693:O693" si="1145">ROUND((B617/B30)*100,5)</f>
        <v>65.310370000000006</v>
      </c>
      <c r="C693" s="31">
        <f t="shared" si="1145"/>
        <v>66.695449999999994</v>
      </c>
      <c r="D693" s="31">
        <f t="shared" si="1145"/>
        <v>67.915719999999993</v>
      </c>
      <c r="E693" s="31">
        <f t="shared" si="1145"/>
        <v>68.853669999999994</v>
      </c>
      <c r="F693" s="31">
        <f t="shared" si="1145"/>
        <v>69.843739999999997</v>
      </c>
      <c r="G693" s="31">
        <f t="shared" si="1145"/>
        <v>70.358490000000003</v>
      </c>
      <c r="H693" s="31">
        <f t="shared" si="1145"/>
        <v>70.544799999999995</v>
      </c>
      <c r="I693" s="31">
        <f t="shared" si="1145"/>
        <v>70.144019999999998</v>
      </c>
      <c r="J693" s="31">
        <f t="shared" si="1145"/>
        <v>70.192729999999997</v>
      </c>
      <c r="K693" s="31">
        <f t="shared" si="1145"/>
        <v>70.476339999999993</v>
      </c>
      <c r="L693" s="31">
        <f t="shared" si="1145"/>
        <v>70.832080000000005</v>
      </c>
      <c r="M693" s="31">
        <f t="shared" si="1145"/>
        <v>69.834360000000004</v>
      </c>
      <c r="N693" s="31">
        <f t="shared" si="1145"/>
        <v>69.699879999999993</v>
      </c>
      <c r="O693" s="31">
        <f t="shared" si="1145"/>
        <v>69.887590000000003</v>
      </c>
      <c r="P693" s="31">
        <f t="shared" ref="P693:Q693" si="1146">ROUND((P617/P30)*100,5)</f>
        <v>69.953270000000003</v>
      </c>
      <c r="Q693" s="31">
        <f t="shared" si="1146"/>
        <v>70.18441</v>
      </c>
    </row>
    <row r="694" spans="1:17" ht="12" customHeight="1" x14ac:dyDescent="0.2">
      <c r="A694" s="23"/>
      <c r="B694" s="25"/>
      <c r="C694" s="25"/>
      <c r="D694" s="25"/>
      <c r="E694" s="25"/>
      <c r="F694" s="25"/>
      <c r="G694" s="25"/>
      <c r="H694" s="25"/>
      <c r="I694" s="25"/>
    </row>
    <row r="695" spans="1:17" ht="12" customHeight="1" x14ac:dyDescent="0.2">
      <c r="A695" s="26"/>
      <c r="B695" s="183" t="s">
        <v>82</v>
      </c>
      <c r="C695" s="183"/>
      <c r="D695" s="183"/>
      <c r="E695" s="183"/>
      <c r="F695" s="183"/>
      <c r="G695" s="183"/>
      <c r="H695" s="183"/>
      <c r="I695" s="183"/>
      <c r="J695" s="183"/>
      <c r="K695" s="183"/>
      <c r="L695" s="183"/>
      <c r="M695" s="183"/>
      <c r="N695" s="183"/>
      <c r="O695" s="183"/>
      <c r="P695" s="183"/>
      <c r="Q695" s="183"/>
    </row>
    <row r="696" spans="1:17" ht="12" customHeight="1" x14ac:dyDescent="0.2">
      <c r="A696" s="17"/>
      <c r="B696" s="182" t="s">
        <v>35</v>
      </c>
      <c r="C696" s="182"/>
      <c r="D696" s="182"/>
      <c r="E696" s="182"/>
      <c r="F696" s="182"/>
      <c r="G696" s="182"/>
      <c r="H696" s="182"/>
      <c r="I696" s="182"/>
      <c r="J696" s="182"/>
      <c r="K696" s="182"/>
      <c r="L696" s="182"/>
      <c r="M696" s="182"/>
      <c r="N696" s="182"/>
      <c r="O696" s="182"/>
      <c r="P696" s="182"/>
      <c r="Q696" s="182"/>
    </row>
    <row r="697" spans="1:17" ht="12" customHeight="1" x14ac:dyDescent="0.2">
      <c r="A697" s="52" t="s">
        <v>37</v>
      </c>
      <c r="B697" s="79">
        <v>7.4210000000000003</v>
      </c>
      <c r="C697" s="79">
        <v>7.3280000000000003</v>
      </c>
      <c r="D697" s="79">
        <v>7.1059999999999999</v>
      </c>
      <c r="E697" s="79">
        <v>7.0410000000000004</v>
      </c>
      <c r="F697" s="79">
        <v>7.367</v>
      </c>
      <c r="G697" s="79">
        <v>7.0709999999999997</v>
      </c>
      <c r="H697" s="79">
        <v>7.1550000000000002</v>
      </c>
      <c r="I697" s="79">
        <v>7.2789999999999999</v>
      </c>
      <c r="J697" s="79">
        <v>7.33</v>
      </c>
      <c r="K697" s="79">
        <v>7.31</v>
      </c>
      <c r="L697" s="79">
        <v>7.4340000000000002</v>
      </c>
      <c r="M697" s="79">
        <v>7.4720000000000004</v>
      </c>
      <c r="N697" s="79">
        <v>7.4429999999999996</v>
      </c>
      <c r="O697" s="79">
        <v>7.423</v>
      </c>
      <c r="P697" s="79">
        <v>7.3890000000000002</v>
      </c>
      <c r="Q697" s="79">
        <v>7.484</v>
      </c>
    </row>
    <row r="698" spans="1:17" ht="12" customHeight="1" x14ac:dyDescent="0.2">
      <c r="A698" s="52" t="s">
        <v>38</v>
      </c>
      <c r="B698" s="79">
        <v>18.866</v>
      </c>
      <c r="C698" s="79">
        <v>18.199000000000002</v>
      </c>
      <c r="D698" s="79">
        <v>17.370999999999999</v>
      </c>
      <c r="E698" s="79">
        <v>17.001999999999999</v>
      </c>
      <c r="F698" s="79">
        <v>17.059000000000001</v>
      </c>
      <c r="G698" s="79">
        <v>16.452999999999999</v>
      </c>
      <c r="H698" s="79">
        <v>16.300999999999998</v>
      </c>
      <c r="I698" s="79">
        <v>16.027999999999999</v>
      </c>
      <c r="J698" s="79">
        <v>15.88</v>
      </c>
      <c r="K698" s="79">
        <v>15.967000000000001</v>
      </c>
      <c r="L698" s="79">
        <v>15.53</v>
      </c>
      <c r="M698" s="79">
        <v>15.318</v>
      </c>
      <c r="N698" s="79">
        <v>15.13</v>
      </c>
      <c r="O698" s="79">
        <v>15.224</v>
      </c>
      <c r="P698" s="79">
        <v>15.237</v>
      </c>
      <c r="Q698" s="79">
        <v>15.031000000000001</v>
      </c>
    </row>
    <row r="699" spans="1:17" ht="12" customHeight="1" x14ac:dyDescent="0.2">
      <c r="A699" s="52" t="s">
        <v>39</v>
      </c>
      <c r="B699" s="79">
        <v>10.119</v>
      </c>
      <c r="C699" s="79">
        <v>10.031000000000001</v>
      </c>
      <c r="D699" s="79">
        <v>9.8640000000000008</v>
      </c>
      <c r="E699" s="79">
        <v>9.3620000000000001</v>
      </c>
      <c r="F699" s="79">
        <v>8.9160000000000004</v>
      </c>
      <c r="G699" s="79">
        <v>8.5079999999999991</v>
      </c>
      <c r="H699" s="79">
        <v>8.468</v>
      </c>
      <c r="I699" s="79">
        <v>8.6319999999999997</v>
      </c>
      <c r="J699" s="79">
        <v>8.7859999999999996</v>
      </c>
      <c r="K699" s="79">
        <v>8.6809999999999992</v>
      </c>
      <c r="L699" s="79">
        <v>8.6199999999999992</v>
      </c>
      <c r="M699" s="79">
        <v>8.1080000000000005</v>
      </c>
      <c r="N699" s="79">
        <v>8.1300000000000008</v>
      </c>
      <c r="O699" s="79">
        <v>8.1440000000000001</v>
      </c>
      <c r="P699" s="79">
        <v>7.9640000000000004</v>
      </c>
      <c r="Q699" s="79">
        <v>7.4390000000000001</v>
      </c>
    </row>
    <row r="700" spans="1:17" ht="12" customHeight="1" x14ac:dyDescent="0.2">
      <c r="A700" s="52" t="s">
        <v>34</v>
      </c>
      <c r="B700" s="79">
        <v>24.302</v>
      </c>
      <c r="C700" s="79">
        <v>25.073</v>
      </c>
      <c r="D700" s="79">
        <v>24.178000000000001</v>
      </c>
      <c r="E700" s="79">
        <v>22.93</v>
      </c>
      <c r="F700" s="79">
        <v>22.832999999999998</v>
      </c>
      <c r="G700" s="79">
        <v>23.428000000000001</v>
      </c>
      <c r="H700" s="79">
        <v>23.361000000000001</v>
      </c>
      <c r="I700" s="79">
        <v>22.943999999999999</v>
      </c>
      <c r="J700" s="79">
        <v>23.233000000000001</v>
      </c>
      <c r="K700" s="79">
        <v>22.350999999999999</v>
      </c>
      <c r="L700" s="79">
        <v>22.326000000000001</v>
      </c>
      <c r="M700" s="79">
        <v>22.792999999999999</v>
      </c>
      <c r="N700" s="79">
        <v>23.277999999999999</v>
      </c>
      <c r="O700" s="79">
        <v>23.027000000000001</v>
      </c>
      <c r="P700" s="79">
        <v>22.792000000000002</v>
      </c>
      <c r="Q700" s="79">
        <v>22.44</v>
      </c>
    </row>
    <row r="701" spans="1:17" ht="12" customHeight="1" x14ac:dyDescent="0.2">
      <c r="A701" s="29"/>
      <c r="B701" s="79"/>
      <c r="C701" s="79"/>
      <c r="D701" s="79"/>
      <c r="E701" s="79"/>
      <c r="F701" s="79"/>
      <c r="G701" s="79"/>
      <c r="H701" s="79"/>
      <c r="I701" s="79"/>
      <c r="J701" s="79"/>
      <c r="K701" s="79"/>
      <c r="L701" s="79"/>
      <c r="M701" s="79"/>
      <c r="N701" s="79"/>
      <c r="O701" s="79"/>
      <c r="P701" s="79"/>
      <c r="Q701" s="79"/>
    </row>
    <row r="702" spans="1:17" ht="12" customHeight="1" x14ac:dyDescent="0.2">
      <c r="A702" s="52" t="s">
        <v>41</v>
      </c>
      <c r="B702" s="79">
        <v>16.649000000000001</v>
      </c>
      <c r="C702" s="79">
        <v>16.404</v>
      </c>
      <c r="D702" s="79">
        <v>16.152999999999999</v>
      </c>
      <c r="E702" s="79">
        <v>15.997999999999999</v>
      </c>
      <c r="F702" s="79">
        <v>16.254999999999999</v>
      </c>
      <c r="G702" s="79">
        <v>16.023</v>
      </c>
      <c r="H702" s="79">
        <v>15.897</v>
      </c>
      <c r="I702" s="79">
        <v>16.053999999999998</v>
      </c>
      <c r="J702" s="79">
        <v>16.132999999999999</v>
      </c>
      <c r="K702" s="79">
        <v>15.779</v>
      </c>
      <c r="L702" s="79">
        <v>15.744</v>
      </c>
      <c r="M702" s="79">
        <v>15.795999999999999</v>
      </c>
      <c r="N702" s="79">
        <v>15.98</v>
      </c>
      <c r="O702" s="79">
        <v>16.228999999999999</v>
      </c>
      <c r="P702" s="79">
        <v>16.66</v>
      </c>
      <c r="Q702" s="79">
        <v>17.068000000000001</v>
      </c>
    </row>
    <row r="703" spans="1:17" ht="12" customHeight="1" x14ac:dyDescent="0.2">
      <c r="A703" s="52" t="s">
        <v>42</v>
      </c>
      <c r="B703" s="79">
        <v>21.177</v>
      </c>
      <c r="C703" s="79">
        <v>20.396000000000001</v>
      </c>
      <c r="D703" s="79">
        <v>19.452000000000002</v>
      </c>
      <c r="E703" s="79">
        <v>19.170999999999999</v>
      </c>
      <c r="F703" s="79">
        <v>19.509</v>
      </c>
      <c r="G703" s="79">
        <v>19.968</v>
      </c>
      <c r="H703" s="79">
        <v>20.3</v>
      </c>
      <c r="I703" s="79">
        <v>20.838000000000001</v>
      </c>
      <c r="J703" s="79">
        <v>21.3</v>
      </c>
      <c r="K703" s="79">
        <v>21.428000000000001</v>
      </c>
      <c r="L703" s="79">
        <v>22.936</v>
      </c>
      <c r="M703" s="79">
        <v>23.574999999999999</v>
      </c>
      <c r="N703" s="79">
        <v>24.724</v>
      </c>
      <c r="O703" s="79">
        <v>24.195</v>
      </c>
      <c r="P703" s="79">
        <v>24.356999999999999</v>
      </c>
      <c r="Q703" s="79">
        <v>24.459</v>
      </c>
    </row>
    <row r="704" spans="1:17" ht="12" customHeight="1" x14ac:dyDescent="0.2">
      <c r="A704" s="52" t="s">
        <v>43</v>
      </c>
      <c r="B704" s="79">
        <v>11.289</v>
      </c>
      <c r="C704" s="79">
        <v>10.853</v>
      </c>
      <c r="D704" s="79">
        <v>10.484999999999999</v>
      </c>
      <c r="E704" s="79">
        <v>10.288</v>
      </c>
      <c r="F704" s="79">
        <v>10.278</v>
      </c>
      <c r="G704" s="79">
        <v>9.7959999999999994</v>
      </c>
      <c r="H704" s="79">
        <v>9.5860000000000003</v>
      </c>
      <c r="I704" s="79">
        <v>9.4149999999999991</v>
      </c>
      <c r="J704" s="79">
        <v>9.5050000000000008</v>
      </c>
      <c r="K704" s="79">
        <v>9.4939999999999998</v>
      </c>
      <c r="L704" s="79">
        <v>9.3930000000000007</v>
      </c>
      <c r="M704" s="79">
        <v>9.468</v>
      </c>
      <c r="N704" s="79">
        <v>9.4589999999999996</v>
      </c>
      <c r="O704" s="79">
        <v>9.3049999999999997</v>
      </c>
      <c r="P704" s="79">
        <v>9.3450000000000006</v>
      </c>
      <c r="Q704" s="79">
        <v>9.3130000000000006</v>
      </c>
    </row>
    <row r="705" spans="1:17" ht="12" customHeight="1" x14ac:dyDescent="0.2">
      <c r="A705" s="52" t="s">
        <v>44</v>
      </c>
      <c r="B705" s="79">
        <v>14.12</v>
      </c>
      <c r="C705" s="79">
        <v>14.49</v>
      </c>
      <c r="D705" s="79">
        <v>14.339</v>
      </c>
      <c r="E705" s="79">
        <v>13.965</v>
      </c>
      <c r="F705" s="79">
        <v>14.433999999999999</v>
      </c>
      <c r="G705" s="79">
        <v>14.391</v>
      </c>
      <c r="H705" s="79">
        <v>14.515000000000001</v>
      </c>
      <c r="I705" s="79">
        <v>14.923999999999999</v>
      </c>
      <c r="J705" s="79">
        <v>17.041</v>
      </c>
      <c r="K705" s="79">
        <v>19.04</v>
      </c>
      <c r="L705" s="79">
        <v>19.190000000000001</v>
      </c>
      <c r="M705" s="79">
        <v>19.751999999999999</v>
      </c>
      <c r="N705" s="79">
        <v>20.492999999999999</v>
      </c>
      <c r="O705" s="79">
        <v>18.579000000000001</v>
      </c>
      <c r="P705" s="79">
        <v>17.507999999999999</v>
      </c>
      <c r="Q705" s="79">
        <v>17.361000000000001</v>
      </c>
    </row>
    <row r="706" spans="1:17" ht="12" customHeight="1" x14ac:dyDescent="0.2">
      <c r="A706" s="52" t="s">
        <v>45</v>
      </c>
      <c r="B706" s="79">
        <v>18.937000000000001</v>
      </c>
      <c r="C706" s="79">
        <v>18.052</v>
      </c>
      <c r="D706" s="79">
        <v>17.8</v>
      </c>
      <c r="E706" s="79">
        <v>17.617000000000001</v>
      </c>
      <c r="F706" s="79">
        <v>17.706</v>
      </c>
      <c r="G706" s="79">
        <v>17.105</v>
      </c>
      <c r="H706" s="79">
        <v>16.664000000000001</v>
      </c>
      <c r="I706" s="79">
        <v>16.832000000000001</v>
      </c>
      <c r="J706" s="79">
        <v>17.190999999999999</v>
      </c>
      <c r="K706" s="79">
        <v>17.477</v>
      </c>
      <c r="L706" s="79">
        <v>17.686</v>
      </c>
      <c r="M706" s="79">
        <v>17.917999999999999</v>
      </c>
      <c r="N706" s="79">
        <v>18.215</v>
      </c>
      <c r="O706" s="79">
        <v>18.186</v>
      </c>
      <c r="P706" s="79">
        <v>18.181000000000001</v>
      </c>
      <c r="Q706" s="79">
        <v>18.468</v>
      </c>
    </row>
    <row r="707" spans="1:17" ht="12" customHeight="1" x14ac:dyDescent="0.2">
      <c r="A707" s="52" t="s">
        <v>46</v>
      </c>
      <c r="B707" s="79">
        <v>15.884</v>
      </c>
      <c r="C707" s="79">
        <v>15.821</v>
      </c>
      <c r="D707" s="79">
        <v>16.178999999999998</v>
      </c>
      <c r="E707" s="79">
        <v>16.292999999999999</v>
      </c>
      <c r="F707" s="79">
        <v>16.715</v>
      </c>
      <c r="G707" s="79">
        <v>16.542999999999999</v>
      </c>
      <c r="H707" s="79">
        <v>17.132000000000001</v>
      </c>
      <c r="I707" s="79">
        <v>17.846</v>
      </c>
      <c r="J707" s="79">
        <v>17.959</v>
      </c>
      <c r="K707" s="79">
        <v>17.797999999999998</v>
      </c>
      <c r="L707" s="79">
        <v>17.748999999999999</v>
      </c>
      <c r="M707" s="79">
        <v>17.832999999999998</v>
      </c>
      <c r="N707" s="79">
        <v>18.414000000000001</v>
      </c>
      <c r="O707" s="79">
        <v>18.739999999999998</v>
      </c>
      <c r="P707" s="79">
        <v>18.559000000000001</v>
      </c>
      <c r="Q707" s="79">
        <v>18.323</v>
      </c>
    </row>
    <row r="708" spans="1:17" ht="12" customHeight="1" x14ac:dyDescent="0.2">
      <c r="A708" s="52" t="s">
        <v>47</v>
      </c>
      <c r="B708" s="79">
        <v>12.311</v>
      </c>
      <c r="C708" s="79">
        <v>12.242000000000001</v>
      </c>
      <c r="D708" s="79">
        <v>11.96</v>
      </c>
      <c r="E708" s="79">
        <v>11.794</v>
      </c>
      <c r="F708" s="79">
        <v>12.05</v>
      </c>
      <c r="G708" s="79">
        <v>11.728999999999999</v>
      </c>
      <c r="H708" s="79">
        <v>11.617000000000001</v>
      </c>
      <c r="I708" s="79">
        <v>11.196</v>
      </c>
      <c r="J708" s="79">
        <v>10.986000000000001</v>
      </c>
      <c r="K708" s="79">
        <v>10.96</v>
      </c>
      <c r="L708" s="79">
        <v>10.741</v>
      </c>
      <c r="M708" s="79">
        <v>10.872999999999999</v>
      </c>
      <c r="N708" s="79">
        <v>10.882</v>
      </c>
      <c r="O708" s="79">
        <v>10.869</v>
      </c>
      <c r="P708" s="79">
        <v>10.942</v>
      </c>
      <c r="Q708" s="79">
        <v>10.807</v>
      </c>
    </row>
    <row r="709" spans="1:17" ht="12" customHeight="1" x14ac:dyDescent="0.2">
      <c r="A709" s="52" t="s">
        <v>48</v>
      </c>
      <c r="B709" s="79">
        <v>16.960999999999999</v>
      </c>
      <c r="C709" s="79">
        <v>16.652999999999999</v>
      </c>
      <c r="D709" s="79">
        <v>16.577000000000002</v>
      </c>
      <c r="E709" s="79">
        <v>16.483000000000001</v>
      </c>
      <c r="F709" s="79">
        <v>18.276</v>
      </c>
      <c r="G709" s="79">
        <v>18.648</v>
      </c>
      <c r="H709" s="79">
        <v>18.582999999999998</v>
      </c>
      <c r="I709" s="79">
        <v>18.827999999999999</v>
      </c>
      <c r="J709" s="79">
        <v>18.916</v>
      </c>
      <c r="K709" s="79">
        <v>18.433</v>
      </c>
      <c r="L709" s="79">
        <v>17.725999999999999</v>
      </c>
      <c r="M709" s="79">
        <v>17.777000000000001</v>
      </c>
      <c r="N709" s="79">
        <v>17.98</v>
      </c>
      <c r="O709" s="79">
        <v>17.757999999999999</v>
      </c>
      <c r="P709" s="79">
        <v>17.655999999999999</v>
      </c>
      <c r="Q709" s="79">
        <v>17.641999999999999</v>
      </c>
    </row>
    <row r="710" spans="1:17" ht="12" customHeight="1" x14ac:dyDescent="0.2">
      <c r="A710" s="52" t="s">
        <v>49</v>
      </c>
      <c r="B710" s="79">
        <v>10.656000000000001</v>
      </c>
      <c r="C710" s="79">
        <v>10.57</v>
      </c>
      <c r="D710" s="79">
        <v>10.577</v>
      </c>
      <c r="E710" s="79">
        <v>10.464</v>
      </c>
      <c r="F710" s="79">
        <v>10.574</v>
      </c>
      <c r="G710" s="79">
        <v>10.475</v>
      </c>
      <c r="H710" s="79">
        <v>10.454000000000001</v>
      </c>
      <c r="I710" s="79">
        <v>10.505000000000001</v>
      </c>
      <c r="J710" s="79">
        <v>10.635999999999999</v>
      </c>
      <c r="K710" s="79">
        <v>10.659000000000001</v>
      </c>
      <c r="L710" s="79">
        <v>10.678000000000001</v>
      </c>
      <c r="M710" s="79">
        <v>10.669</v>
      </c>
      <c r="N710" s="79">
        <v>10.619</v>
      </c>
      <c r="O710" s="79">
        <v>10.488</v>
      </c>
      <c r="P710" s="79">
        <v>10.335000000000001</v>
      </c>
      <c r="Q710" s="79">
        <v>10.208</v>
      </c>
    </row>
    <row r="711" spans="1:17" ht="12" customHeight="1" x14ac:dyDescent="0.2">
      <c r="A711" s="52" t="s">
        <v>50</v>
      </c>
      <c r="B711" s="79">
        <v>21.795999999999999</v>
      </c>
      <c r="C711" s="79">
        <v>21.401</v>
      </c>
      <c r="D711" s="79">
        <v>21.113</v>
      </c>
      <c r="E711" s="79">
        <v>20.989000000000001</v>
      </c>
      <c r="F711" s="79">
        <v>21.414999999999999</v>
      </c>
      <c r="G711" s="79">
        <v>21.724</v>
      </c>
      <c r="H711" s="79">
        <v>22.23</v>
      </c>
      <c r="I711" s="79">
        <v>22.431000000000001</v>
      </c>
      <c r="J711" s="79">
        <v>22.364999999999998</v>
      </c>
      <c r="K711" s="79">
        <v>22.129000000000001</v>
      </c>
      <c r="L711" s="79">
        <v>22.06</v>
      </c>
      <c r="M711" s="79">
        <v>22.795000000000002</v>
      </c>
      <c r="N711" s="79">
        <v>22.809000000000001</v>
      </c>
      <c r="O711" s="79">
        <v>23.055</v>
      </c>
      <c r="P711" s="79">
        <v>23.436</v>
      </c>
      <c r="Q711" s="79">
        <v>23.384</v>
      </c>
    </row>
    <row r="712" spans="1:17" ht="12" customHeight="1" x14ac:dyDescent="0.2">
      <c r="A712" s="52" t="s">
        <v>51</v>
      </c>
      <c r="B712" s="79">
        <v>8.4459999999999997</v>
      </c>
      <c r="C712" s="79">
        <v>8.2859999999999996</v>
      </c>
      <c r="D712" s="79">
        <v>8.3610000000000007</v>
      </c>
      <c r="E712" s="79">
        <v>8.3239999999999998</v>
      </c>
      <c r="F712" s="79">
        <v>8.3140000000000001</v>
      </c>
      <c r="G712" s="79">
        <v>8.2759999999999998</v>
      </c>
      <c r="H712" s="79">
        <v>8.0210000000000008</v>
      </c>
      <c r="I712" s="79">
        <v>8.1059999999999999</v>
      </c>
      <c r="J712" s="79">
        <v>8.2739999999999991</v>
      </c>
      <c r="K712" s="79">
        <v>8.2260000000000009</v>
      </c>
      <c r="L712" s="79">
        <v>8.2379999999999995</v>
      </c>
      <c r="M712" s="79">
        <v>8.2140000000000004</v>
      </c>
      <c r="N712" s="79">
        <v>8.1069999999999993</v>
      </c>
      <c r="O712" s="79">
        <v>7.7670000000000003</v>
      </c>
      <c r="P712" s="79">
        <v>7.5510000000000002</v>
      </c>
      <c r="Q712" s="79">
        <v>7.2240000000000002</v>
      </c>
    </row>
    <row r="713" spans="1:17" ht="12" customHeight="1" x14ac:dyDescent="0.2">
      <c r="A713" s="52" t="s">
        <v>52</v>
      </c>
      <c r="B713" s="79">
        <v>12.339</v>
      </c>
      <c r="C713" s="79">
        <v>11.875</v>
      </c>
      <c r="D713" s="79">
        <v>11.349</v>
      </c>
      <c r="E713" s="79">
        <v>10.962</v>
      </c>
      <c r="F713" s="79">
        <v>10.409000000000001</v>
      </c>
      <c r="G713" s="79">
        <v>10.178000000000001</v>
      </c>
      <c r="H713" s="79">
        <v>10.06</v>
      </c>
      <c r="I713" s="79">
        <v>9.9390000000000001</v>
      </c>
      <c r="J713" s="79">
        <v>9.7560000000000002</v>
      </c>
      <c r="K713" s="79">
        <v>9.7840000000000007</v>
      </c>
      <c r="L713" s="79">
        <v>9.7629999999999999</v>
      </c>
      <c r="M713" s="79">
        <v>9.7690000000000001</v>
      </c>
      <c r="N713" s="79">
        <v>9.9339999999999993</v>
      </c>
      <c r="O713" s="79">
        <v>9.968</v>
      </c>
      <c r="P713" s="79">
        <v>9.9380000000000006</v>
      </c>
      <c r="Q713" s="79">
        <v>9.7029999999999994</v>
      </c>
    </row>
    <row r="714" spans="1:17" ht="12" customHeight="1" x14ac:dyDescent="0.2">
      <c r="A714" s="52" t="s">
        <v>53</v>
      </c>
      <c r="B714" s="79">
        <v>16.623000000000001</v>
      </c>
      <c r="C714" s="79">
        <v>16.995999999999999</v>
      </c>
      <c r="D714" s="79">
        <v>17.236000000000001</v>
      </c>
      <c r="E714" s="79">
        <v>17.553999999999998</v>
      </c>
      <c r="F714" s="79">
        <v>18.047000000000001</v>
      </c>
      <c r="G714" s="79">
        <v>17.754000000000001</v>
      </c>
      <c r="H714" s="79">
        <v>18.282</v>
      </c>
      <c r="I714" s="79">
        <v>19.459</v>
      </c>
      <c r="J714" s="79">
        <v>19.602</v>
      </c>
      <c r="K714" s="79">
        <v>19.408000000000001</v>
      </c>
      <c r="L714" s="79">
        <v>19.632999999999999</v>
      </c>
      <c r="M714" s="79">
        <v>20.481999999999999</v>
      </c>
      <c r="N714" s="79">
        <v>20.913</v>
      </c>
      <c r="O714" s="79">
        <v>20.968</v>
      </c>
      <c r="P714" s="79">
        <v>21.4</v>
      </c>
      <c r="Q714" s="79">
        <v>22.158999999999999</v>
      </c>
    </row>
    <row r="715" spans="1:17" ht="12" customHeight="1" x14ac:dyDescent="0.2">
      <c r="A715" s="52" t="s">
        <v>54</v>
      </c>
      <c r="B715" s="79">
        <v>12.12</v>
      </c>
      <c r="C715" s="79">
        <v>11.901</v>
      </c>
      <c r="D715" s="79">
        <v>11.826000000000001</v>
      </c>
      <c r="E715" s="79">
        <v>11.833</v>
      </c>
      <c r="F715" s="79">
        <v>11.814</v>
      </c>
      <c r="G715" s="79">
        <v>11.497999999999999</v>
      </c>
      <c r="H715" s="79">
        <v>11.346</v>
      </c>
      <c r="I715" s="79">
        <v>11.427</v>
      </c>
      <c r="J715" s="79">
        <v>11.409000000000001</v>
      </c>
      <c r="K715" s="79">
        <v>11.68</v>
      </c>
      <c r="L715" s="79">
        <v>12.125999999999999</v>
      </c>
      <c r="M715" s="79">
        <v>12.321</v>
      </c>
      <c r="N715" s="79">
        <v>12.334</v>
      </c>
      <c r="O715" s="79">
        <v>12.07</v>
      </c>
      <c r="P715" s="79">
        <v>11.946</v>
      </c>
      <c r="Q715" s="79">
        <v>11.887</v>
      </c>
    </row>
    <row r="716" spans="1:17" ht="12" customHeight="1" x14ac:dyDescent="0.2">
      <c r="A716" s="50" t="s">
        <v>55</v>
      </c>
      <c r="B716" s="82">
        <f>SUM(B697:B715)</f>
        <v>270.01600000000002</v>
      </c>
      <c r="C716" s="82">
        <f t="shared" ref="C716:F716" si="1147">SUM(C697:C715)</f>
        <v>266.57099999999997</v>
      </c>
      <c r="D716" s="82">
        <f t="shared" si="1147"/>
        <v>261.92599999999999</v>
      </c>
      <c r="E716" s="82">
        <f t="shared" si="1147"/>
        <v>258.07000000000005</v>
      </c>
      <c r="F716" s="82">
        <f t="shared" si="1147"/>
        <v>261.971</v>
      </c>
      <c r="G716" s="82">
        <f t="shared" ref="G716:I716" si="1148">SUM(G697:G715)</f>
        <v>259.56799999999998</v>
      </c>
      <c r="H716" s="82">
        <f t="shared" si="1148"/>
        <v>259.97199999999998</v>
      </c>
      <c r="I716" s="82">
        <f t="shared" si="1148"/>
        <v>262.68299999999999</v>
      </c>
      <c r="J716" s="82">
        <f t="shared" ref="J716" si="1149">SUM(J697:J715)</f>
        <v>266.30199999999996</v>
      </c>
      <c r="K716" s="82">
        <f t="shared" ref="K716" si="1150">SUM(K697:K715)</f>
        <v>266.60399999999998</v>
      </c>
      <c r="L716" s="82">
        <f t="shared" ref="L716" si="1151">SUM(L697:L715)</f>
        <v>267.57299999999998</v>
      </c>
      <c r="M716" s="82">
        <f t="shared" ref="M716" si="1152">SUM(M697:M715)</f>
        <v>270.93299999999999</v>
      </c>
      <c r="N716" s="82">
        <f t="shared" ref="N716:O716" si="1153">SUM(N697:N715)</f>
        <v>274.84399999999999</v>
      </c>
      <c r="O716" s="82">
        <f t="shared" si="1153"/>
        <v>271.995</v>
      </c>
      <c r="P716" s="82">
        <f t="shared" ref="P716:Q716" si="1154">SUM(P697:P715)</f>
        <v>271.19600000000003</v>
      </c>
      <c r="Q716" s="82">
        <f t="shared" si="1154"/>
        <v>270.40000000000003</v>
      </c>
    </row>
    <row r="717" spans="1:17" ht="12" customHeight="1" x14ac:dyDescent="0.2">
      <c r="A717" s="51" t="s">
        <v>0</v>
      </c>
      <c r="B717" s="58"/>
      <c r="C717" s="58"/>
      <c r="D717" s="58"/>
      <c r="E717" s="58"/>
      <c r="F717" s="58"/>
      <c r="G717" s="58"/>
      <c r="H717" s="58"/>
      <c r="I717" s="58"/>
      <c r="J717" s="58"/>
      <c r="K717" s="58"/>
      <c r="L717" s="58"/>
      <c r="M717" s="58"/>
      <c r="N717" s="58"/>
      <c r="O717" s="58"/>
      <c r="P717" s="58"/>
      <c r="Q717" s="58"/>
    </row>
    <row r="718" spans="1:17" ht="12" customHeight="1" x14ac:dyDescent="0.2">
      <c r="A718" s="53" t="s">
        <v>36</v>
      </c>
      <c r="B718" s="81">
        <f>B697+B698+B699+B700</f>
        <v>60.707999999999998</v>
      </c>
      <c r="C718" s="81">
        <f t="shared" ref="C718:F718" si="1155">C697+C698+C699+C700</f>
        <v>60.631</v>
      </c>
      <c r="D718" s="81">
        <f t="shared" si="1155"/>
        <v>58.518999999999991</v>
      </c>
      <c r="E718" s="81">
        <f t="shared" si="1155"/>
        <v>56.335000000000001</v>
      </c>
      <c r="F718" s="81">
        <f t="shared" si="1155"/>
        <v>56.174999999999997</v>
      </c>
      <c r="G718" s="81">
        <f t="shared" ref="G718:I718" si="1156">G697+G698+G699+G700</f>
        <v>55.459999999999994</v>
      </c>
      <c r="H718" s="81">
        <f t="shared" si="1156"/>
        <v>55.284999999999997</v>
      </c>
      <c r="I718" s="81">
        <f t="shared" si="1156"/>
        <v>54.882999999999996</v>
      </c>
      <c r="J718" s="81">
        <f t="shared" ref="J718:N718" si="1157">J697+J698+J699+J700</f>
        <v>55.228999999999999</v>
      </c>
      <c r="K718" s="81">
        <f t="shared" si="1157"/>
        <v>54.308999999999997</v>
      </c>
      <c r="L718" s="81">
        <f t="shared" si="1157"/>
        <v>53.91</v>
      </c>
      <c r="M718" s="81">
        <f t="shared" si="1157"/>
        <v>53.691000000000003</v>
      </c>
      <c r="N718" s="81">
        <f t="shared" si="1157"/>
        <v>53.981000000000002</v>
      </c>
      <c r="O718" s="81">
        <f t="shared" ref="O718:P718" si="1158">O697+O698+O699+O700</f>
        <v>53.817999999999998</v>
      </c>
      <c r="P718" s="81">
        <f t="shared" si="1158"/>
        <v>53.382000000000005</v>
      </c>
      <c r="Q718" s="81">
        <f t="shared" ref="Q718" si="1159">Q697+Q698+Q699+Q700</f>
        <v>52.394000000000005</v>
      </c>
    </row>
    <row r="719" spans="1:17" ht="12" customHeight="1" x14ac:dyDescent="0.2">
      <c r="A719" s="53" t="s">
        <v>40</v>
      </c>
      <c r="B719" s="81">
        <f>B702+B703+B704+B705+B706+B707+B708+B709+B710+B711+B712+B713+B714+B715</f>
        <v>209.30799999999996</v>
      </c>
      <c r="C719" s="81">
        <f t="shared" ref="C719:F719" si="1160">C702+C703+C704+C705+C706+C707+C708+C709+C710+C711+C712+C713+C714+C715</f>
        <v>205.94000000000003</v>
      </c>
      <c r="D719" s="81">
        <f t="shared" si="1160"/>
        <v>203.40699999999995</v>
      </c>
      <c r="E719" s="81">
        <f t="shared" si="1160"/>
        <v>201.73500000000001</v>
      </c>
      <c r="F719" s="81">
        <f t="shared" si="1160"/>
        <v>205.79599999999996</v>
      </c>
      <c r="G719" s="81">
        <f t="shared" ref="G719:I719" si="1161">G702+G703+G704+G705+G706+G707+G708+G709+G710+G711+G712+G713+G714+G715</f>
        <v>204.10799999999998</v>
      </c>
      <c r="H719" s="81">
        <f t="shared" si="1161"/>
        <v>204.68700000000004</v>
      </c>
      <c r="I719" s="81">
        <f t="shared" si="1161"/>
        <v>207.79999999999998</v>
      </c>
      <c r="J719" s="81">
        <f t="shared" ref="J719:N719" si="1162">J702+J703+J704+J705+J706+J707+J708+J709+J710+J711+J712+J713+J714+J715</f>
        <v>211.07300000000001</v>
      </c>
      <c r="K719" s="81">
        <f t="shared" si="1162"/>
        <v>212.29499999999996</v>
      </c>
      <c r="L719" s="81">
        <f t="shared" si="1162"/>
        <v>213.66300000000004</v>
      </c>
      <c r="M719" s="81">
        <f t="shared" si="1162"/>
        <v>217.24200000000002</v>
      </c>
      <c r="N719" s="81">
        <f t="shared" si="1162"/>
        <v>220.863</v>
      </c>
      <c r="O719" s="81">
        <f t="shared" ref="O719:P719" si="1163">O702+O703+O704+O705+O706+O707+O708+O709+O710+O711+O712+O713+O714+O715</f>
        <v>218.17699999999996</v>
      </c>
      <c r="P719" s="81">
        <f t="shared" si="1163"/>
        <v>217.81399999999999</v>
      </c>
      <c r="Q719" s="81">
        <f t="shared" ref="Q719" si="1164">Q702+Q703+Q704+Q705+Q706+Q707+Q708+Q709+Q710+Q711+Q712+Q713+Q714+Q715</f>
        <v>218.006</v>
      </c>
    </row>
    <row r="720" spans="1:17" ht="12" customHeight="1" x14ac:dyDescent="0.2">
      <c r="A720" s="23"/>
      <c r="B720" s="19"/>
      <c r="C720" s="19"/>
      <c r="D720" s="19"/>
      <c r="E720" s="19"/>
      <c r="F720" s="19"/>
      <c r="G720" s="19"/>
      <c r="H720" s="19"/>
      <c r="I720" s="19"/>
    </row>
    <row r="721" spans="1:17" ht="12" customHeight="1" x14ac:dyDescent="0.2">
      <c r="A721" s="17"/>
      <c r="B721" s="181" t="s">
        <v>58</v>
      </c>
      <c r="C721" s="181"/>
      <c r="D721" s="181"/>
      <c r="E721" s="181"/>
      <c r="F721" s="181"/>
      <c r="G721" s="181"/>
      <c r="H721" s="181"/>
      <c r="I721" s="181"/>
      <c r="J721" s="181"/>
      <c r="K721" s="181"/>
      <c r="L721" s="181"/>
      <c r="M721" s="181"/>
      <c r="N721" s="181"/>
      <c r="O721" s="181"/>
      <c r="P721" s="181"/>
      <c r="Q721" s="181"/>
    </row>
    <row r="722" spans="1:17" ht="12" customHeight="1" x14ac:dyDescent="0.2">
      <c r="A722" s="52" t="s">
        <v>37</v>
      </c>
      <c r="B722" s="37" t="s">
        <v>2</v>
      </c>
      <c r="C722" s="37">
        <f t="shared" ref="C722:C725" si="1165">ROUND((C697/B697)*100-100,5)</f>
        <v>-1.2532000000000001</v>
      </c>
      <c r="D722" s="37">
        <f t="shared" ref="D722:D725" si="1166">ROUND((D697/C697)*100-100,5)</f>
        <v>-3.02948</v>
      </c>
      <c r="E722" s="37">
        <f t="shared" ref="E722:E725" si="1167">ROUND((E697/D697)*100-100,5)</f>
        <v>-0.91471999999999998</v>
      </c>
      <c r="F722" s="37">
        <f t="shared" ref="F722:F725" si="1168">ROUND((F697/E697)*100-100,5)</f>
        <v>4.63002</v>
      </c>
      <c r="G722" s="37">
        <f t="shared" ref="G722:G725" si="1169">ROUND((G697/F697)*100-100,5)</f>
        <v>-4.0179200000000002</v>
      </c>
      <c r="H722" s="37">
        <f t="shared" ref="H722:H725" si="1170">ROUND((H697/G697)*100-100,5)</f>
        <v>1.1879500000000001</v>
      </c>
      <c r="I722" s="37">
        <f t="shared" ref="I722:I725" si="1171">ROUND((I697/H697)*100-100,5)</f>
        <v>1.73305</v>
      </c>
      <c r="J722" s="37">
        <f t="shared" ref="J722:J725" si="1172">ROUND((J697/I697)*100-100,5)</f>
        <v>0.70065</v>
      </c>
      <c r="K722" s="37">
        <f t="shared" ref="K722:M722" si="1173">ROUND((K697/J697)*100-100,5)</f>
        <v>-0.27284999999999998</v>
      </c>
      <c r="L722" s="37">
        <f t="shared" si="1173"/>
        <v>1.69631</v>
      </c>
      <c r="M722" s="37">
        <f t="shared" si="1173"/>
        <v>0.51115999999999995</v>
      </c>
      <c r="N722" s="37">
        <f t="shared" ref="N722:Q725" si="1174">ROUND((N697/M697)*100-100,5)</f>
        <v>-0.38812000000000002</v>
      </c>
      <c r="O722" s="37">
        <f t="shared" si="1174"/>
        <v>-0.26871</v>
      </c>
      <c r="P722" s="37">
        <f t="shared" si="1174"/>
        <v>-0.45804</v>
      </c>
      <c r="Q722" s="37">
        <f t="shared" si="1174"/>
        <v>1.28569</v>
      </c>
    </row>
    <row r="723" spans="1:17" ht="12" customHeight="1" x14ac:dyDescent="0.2">
      <c r="A723" s="52" t="s">
        <v>38</v>
      </c>
      <c r="B723" s="31" t="s">
        <v>2</v>
      </c>
      <c r="C723" s="37">
        <f t="shared" si="1165"/>
        <v>-3.53546</v>
      </c>
      <c r="D723" s="37">
        <f t="shared" si="1166"/>
        <v>-4.5496999999999996</v>
      </c>
      <c r="E723" s="37">
        <f t="shared" si="1167"/>
        <v>-2.1242299999999998</v>
      </c>
      <c r="F723" s="37">
        <f t="shared" si="1168"/>
        <v>0.33524999999999999</v>
      </c>
      <c r="G723" s="37">
        <f t="shared" si="1169"/>
        <v>-3.5523799999999999</v>
      </c>
      <c r="H723" s="37">
        <f t="shared" si="1170"/>
        <v>-0.92383999999999999</v>
      </c>
      <c r="I723" s="37">
        <f t="shared" si="1171"/>
        <v>-1.6747399999999999</v>
      </c>
      <c r="J723" s="37">
        <f t="shared" si="1172"/>
        <v>-0.92337999999999998</v>
      </c>
      <c r="K723" s="37">
        <f t="shared" ref="K723:M723" si="1175">ROUND((K698/J698)*100-100,5)</f>
        <v>0.54786000000000001</v>
      </c>
      <c r="L723" s="37">
        <f t="shared" si="1175"/>
        <v>-2.7368899999999998</v>
      </c>
      <c r="M723" s="37">
        <f t="shared" si="1175"/>
        <v>-1.3651</v>
      </c>
      <c r="N723" s="37">
        <f t="shared" si="1174"/>
        <v>-1.2273099999999999</v>
      </c>
      <c r="O723" s="37">
        <f t="shared" si="1174"/>
        <v>0.62128000000000005</v>
      </c>
      <c r="P723" s="37">
        <f t="shared" si="1174"/>
        <v>8.5389999999999994E-2</v>
      </c>
      <c r="Q723" s="37">
        <f t="shared" si="1174"/>
        <v>-1.3519699999999999</v>
      </c>
    </row>
    <row r="724" spans="1:17" ht="12" customHeight="1" x14ac:dyDescent="0.2">
      <c r="A724" s="52" t="s">
        <v>39</v>
      </c>
      <c r="B724" s="31" t="s">
        <v>2</v>
      </c>
      <c r="C724" s="37">
        <f t="shared" si="1165"/>
        <v>-0.86965000000000003</v>
      </c>
      <c r="D724" s="37">
        <f t="shared" si="1166"/>
        <v>-1.6648400000000001</v>
      </c>
      <c r="E724" s="37">
        <f t="shared" si="1167"/>
        <v>-5.0892099999999996</v>
      </c>
      <c r="F724" s="37">
        <f t="shared" si="1168"/>
        <v>-4.7639399999999998</v>
      </c>
      <c r="G724" s="37">
        <f t="shared" si="1169"/>
        <v>-4.5760399999999999</v>
      </c>
      <c r="H724" s="37">
        <f t="shared" si="1170"/>
        <v>-0.47015000000000001</v>
      </c>
      <c r="I724" s="37">
        <f t="shared" si="1171"/>
        <v>1.9367000000000001</v>
      </c>
      <c r="J724" s="37">
        <f t="shared" si="1172"/>
        <v>1.78406</v>
      </c>
      <c r="K724" s="37">
        <f t="shared" ref="K724:M724" si="1176">ROUND((K699/J699)*100-100,5)</f>
        <v>-1.1950799999999999</v>
      </c>
      <c r="L724" s="37">
        <f t="shared" si="1176"/>
        <v>-0.70267999999999997</v>
      </c>
      <c r="M724" s="37">
        <f t="shared" si="1176"/>
        <v>-5.9396800000000001</v>
      </c>
      <c r="N724" s="37">
        <f t="shared" si="1174"/>
        <v>0.27134000000000003</v>
      </c>
      <c r="O724" s="37">
        <f t="shared" si="1174"/>
        <v>0.17219999999999999</v>
      </c>
      <c r="P724" s="37">
        <f t="shared" si="1174"/>
        <v>-2.2102200000000001</v>
      </c>
      <c r="Q724" s="37">
        <f t="shared" si="1174"/>
        <v>-6.5921599999999998</v>
      </c>
    </row>
    <row r="725" spans="1:17" ht="12" customHeight="1" x14ac:dyDescent="0.2">
      <c r="A725" s="52" t="s">
        <v>34</v>
      </c>
      <c r="B725" s="31" t="s">
        <v>2</v>
      </c>
      <c r="C725" s="37">
        <f t="shared" si="1165"/>
        <v>3.17258</v>
      </c>
      <c r="D725" s="37">
        <f t="shared" si="1166"/>
        <v>-3.5695800000000002</v>
      </c>
      <c r="E725" s="37">
        <f t="shared" si="1167"/>
        <v>-5.1617199999999999</v>
      </c>
      <c r="F725" s="37">
        <f t="shared" si="1168"/>
        <v>-0.42303000000000002</v>
      </c>
      <c r="G725" s="37">
        <f t="shared" si="1169"/>
        <v>2.60588</v>
      </c>
      <c r="H725" s="37">
        <f t="shared" si="1170"/>
        <v>-0.28598000000000001</v>
      </c>
      <c r="I725" s="37">
        <f t="shared" si="1171"/>
        <v>-1.7850299999999999</v>
      </c>
      <c r="J725" s="37">
        <f t="shared" si="1172"/>
        <v>1.25959</v>
      </c>
      <c r="K725" s="37">
        <f t="shared" ref="K725:M725" si="1177">ROUND((K700/J700)*100-100,5)</f>
        <v>-3.7963200000000001</v>
      </c>
      <c r="L725" s="37">
        <f t="shared" si="1177"/>
        <v>-0.11185</v>
      </c>
      <c r="M725" s="37">
        <f t="shared" si="1177"/>
        <v>2.0917300000000001</v>
      </c>
      <c r="N725" s="37">
        <f t="shared" si="1174"/>
        <v>2.12785</v>
      </c>
      <c r="O725" s="37">
        <f t="shared" si="1174"/>
        <v>-1.0782700000000001</v>
      </c>
      <c r="P725" s="37">
        <f t="shared" si="1174"/>
        <v>-1.02054</v>
      </c>
      <c r="Q725" s="37">
        <f t="shared" si="1174"/>
        <v>-1.5444</v>
      </c>
    </row>
    <row r="726" spans="1:17" ht="12" customHeight="1" x14ac:dyDescent="0.2">
      <c r="A726" s="29"/>
      <c r="B726" s="31"/>
      <c r="C726" s="37"/>
      <c r="D726" s="37"/>
      <c r="E726" s="37"/>
      <c r="F726" s="37"/>
      <c r="G726" s="37"/>
      <c r="H726" s="37"/>
      <c r="I726" s="37"/>
      <c r="J726" s="37"/>
      <c r="K726" s="37"/>
      <c r="L726" s="37"/>
      <c r="M726" s="37"/>
      <c r="N726" s="37"/>
      <c r="O726" s="37"/>
      <c r="P726" s="37"/>
      <c r="Q726" s="37"/>
    </row>
    <row r="727" spans="1:17" ht="12" customHeight="1" x14ac:dyDescent="0.2">
      <c r="A727" s="52" t="s">
        <v>41</v>
      </c>
      <c r="B727" s="31" t="s">
        <v>2</v>
      </c>
      <c r="C727" s="37">
        <f t="shared" ref="C727:C741" si="1178">ROUND((C702/B702)*100-100,5)</f>
        <v>-1.47156</v>
      </c>
      <c r="D727" s="37">
        <f t="shared" ref="D727:D741" si="1179">ROUND((D702/C702)*100-100,5)</f>
        <v>-1.5301100000000001</v>
      </c>
      <c r="E727" s="37">
        <f t="shared" ref="E727:E741" si="1180">ROUND((E702/D702)*100-100,5)</f>
        <v>-0.95957000000000003</v>
      </c>
      <c r="F727" s="37">
        <f t="shared" ref="F727:F741" si="1181">ROUND((F702/E702)*100-100,5)</f>
        <v>1.6064499999999999</v>
      </c>
      <c r="G727" s="37">
        <f t="shared" ref="G727:G741" si="1182">ROUND((G702/F702)*100-100,5)</f>
        <v>-1.4272499999999999</v>
      </c>
      <c r="H727" s="37">
        <f t="shared" ref="H727:H741" si="1183">ROUND((H702/G702)*100-100,5)</f>
        <v>-0.78637000000000001</v>
      </c>
      <c r="I727" s="37">
        <f t="shared" ref="I727:I741" si="1184">ROUND((I702/H702)*100-100,5)</f>
        <v>0.98760999999999999</v>
      </c>
      <c r="J727" s="37">
        <f t="shared" ref="J727:J741" si="1185">ROUND((J702/I702)*100-100,5)</f>
        <v>0.49209000000000003</v>
      </c>
      <c r="K727" s="37">
        <f t="shared" ref="K727:M727" si="1186">ROUND((K702/J702)*100-100,5)</f>
        <v>-2.1942599999999999</v>
      </c>
      <c r="L727" s="37">
        <f t="shared" si="1186"/>
        <v>-0.22181000000000001</v>
      </c>
      <c r="M727" s="37">
        <f t="shared" si="1186"/>
        <v>0.33028000000000002</v>
      </c>
      <c r="N727" s="37">
        <f t="shared" ref="N727:Q741" si="1187">ROUND((N702/M702)*100-100,5)</f>
        <v>1.1648499999999999</v>
      </c>
      <c r="O727" s="37">
        <f t="shared" si="1187"/>
        <v>1.5582</v>
      </c>
      <c r="P727" s="37">
        <f t="shared" si="1187"/>
        <v>2.6557400000000002</v>
      </c>
      <c r="Q727" s="37">
        <f t="shared" si="1187"/>
        <v>2.4489800000000002</v>
      </c>
    </row>
    <row r="728" spans="1:17" ht="12" customHeight="1" x14ac:dyDescent="0.2">
      <c r="A728" s="52" t="s">
        <v>42</v>
      </c>
      <c r="B728" s="31" t="s">
        <v>2</v>
      </c>
      <c r="C728" s="37">
        <f t="shared" si="1178"/>
        <v>-3.6879599999999999</v>
      </c>
      <c r="D728" s="37">
        <f t="shared" si="1179"/>
        <v>-4.6283599999999998</v>
      </c>
      <c r="E728" s="37">
        <f t="shared" si="1180"/>
        <v>-1.44458</v>
      </c>
      <c r="F728" s="37">
        <f t="shared" si="1181"/>
        <v>1.76308</v>
      </c>
      <c r="G728" s="37">
        <f t="shared" si="1182"/>
        <v>2.35276</v>
      </c>
      <c r="H728" s="37">
        <f t="shared" si="1183"/>
        <v>1.66266</v>
      </c>
      <c r="I728" s="37">
        <f t="shared" si="1184"/>
        <v>2.6502500000000002</v>
      </c>
      <c r="J728" s="37">
        <f t="shared" si="1185"/>
        <v>2.2170999999999998</v>
      </c>
      <c r="K728" s="37">
        <f t="shared" ref="K728:M728" si="1188">ROUND((K703/J703)*100-100,5)</f>
        <v>0.60094000000000003</v>
      </c>
      <c r="L728" s="37">
        <f t="shared" si="1188"/>
        <v>7.0375199999999998</v>
      </c>
      <c r="M728" s="37">
        <f t="shared" si="1188"/>
        <v>2.7860100000000001</v>
      </c>
      <c r="N728" s="37">
        <f t="shared" si="1187"/>
        <v>4.8738099999999998</v>
      </c>
      <c r="O728" s="37">
        <f t="shared" si="1187"/>
        <v>-2.1396199999999999</v>
      </c>
      <c r="P728" s="37">
        <f t="shared" si="1187"/>
        <v>0.66956000000000004</v>
      </c>
      <c r="Q728" s="37">
        <f t="shared" si="1187"/>
        <v>0.41876999999999998</v>
      </c>
    </row>
    <row r="729" spans="1:17" ht="12" customHeight="1" x14ac:dyDescent="0.2">
      <c r="A729" s="52" t="s">
        <v>43</v>
      </c>
      <c r="B729" s="31" t="s">
        <v>2</v>
      </c>
      <c r="C729" s="37">
        <f t="shared" si="1178"/>
        <v>-3.8621699999999999</v>
      </c>
      <c r="D729" s="37">
        <f t="shared" si="1179"/>
        <v>-3.3907699999999998</v>
      </c>
      <c r="E729" s="37">
        <f t="shared" si="1180"/>
        <v>-1.87887</v>
      </c>
      <c r="F729" s="37">
        <f t="shared" si="1181"/>
        <v>-9.7199999999999995E-2</v>
      </c>
      <c r="G729" s="37">
        <f t="shared" si="1182"/>
        <v>-4.6896300000000002</v>
      </c>
      <c r="H729" s="37">
        <f t="shared" si="1183"/>
        <v>-2.1437300000000001</v>
      </c>
      <c r="I729" s="37">
        <f t="shared" si="1184"/>
        <v>-1.7838499999999999</v>
      </c>
      <c r="J729" s="37">
        <f t="shared" si="1185"/>
        <v>0.95591999999999999</v>
      </c>
      <c r="K729" s="37">
        <f t="shared" ref="K729:M729" si="1189">ROUND((K704/J704)*100-100,5)</f>
        <v>-0.11573</v>
      </c>
      <c r="L729" s="37">
        <f t="shared" si="1189"/>
        <v>-1.0638300000000001</v>
      </c>
      <c r="M729" s="37">
        <f t="shared" si="1189"/>
        <v>0.79847000000000001</v>
      </c>
      <c r="N729" s="37">
        <f t="shared" si="1187"/>
        <v>-9.5060000000000006E-2</v>
      </c>
      <c r="O729" s="37">
        <f t="shared" si="1187"/>
        <v>-1.62808</v>
      </c>
      <c r="P729" s="37">
        <f t="shared" si="1187"/>
        <v>0.42987999999999998</v>
      </c>
      <c r="Q729" s="37">
        <f t="shared" si="1187"/>
        <v>-0.34243000000000001</v>
      </c>
    </row>
    <row r="730" spans="1:17" ht="12" customHeight="1" x14ac:dyDescent="0.2">
      <c r="A730" s="52" t="s">
        <v>44</v>
      </c>
      <c r="B730" s="31" t="s">
        <v>2</v>
      </c>
      <c r="C730" s="37">
        <f t="shared" si="1178"/>
        <v>2.6204000000000001</v>
      </c>
      <c r="D730" s="37">
        <f t="shared" si="1179"/>
        <v>-1.0421</v>
      </c>
      <c r="E730" s="37">
        <f t="shared" si="1180"/>
        <v>-2.6082700000000001</v>
      </c>
      <c r="F730" s="37">
        <f t="shared" si="1181"/>
        <v>3.3584000000000001</v>
      </c>
      <c r="G730" s="37">
        <f t="shared" si="1182"/>
        <v>-0.29791000000000001</v>
      </c>
      <c r="H730" s="37">
        <f t="shared" si="1183"/>
        <v>0.86165000000000003</v>
      </c>
      <c r="I730" s="37">
        <f t="shared" si="1184"/>
        <v>2.8177699999999999</v>
      </c>
      <c r="J730" s="37">
        <f t="shared" si="1185"/>
        <v>14.18521</v>
      </c>
      <c r="K730" s="37">
        <f t="shared" ref="K730:M730" si="1190">ROUND((K705/J705)*100-100,5)</f>
        <v>11.73053</v>
      </c>
      <c r="L730" s="37">
        <f t="shared" si="1190"/>
        <v>0.78781999999999996</v>
      </c>
      <c r="M730" s="37">
        <f t="shared" si="1190"/>
        <v>2.9286099999999999</v>
      </c>
      <c r="N730" s="37">
        <f t="shared" si="1187"/>
        <v>3.7515200000000002</v>
      </c>
      <c r="O730" s="37">
        <f t="shared" si="1187"/>
        <v>-9.3397699999999997</v>
      </c>
      <c r="P730" s="37">
        <f t="shared" si="1187"/>
        <v>-5.76457</v>
      </c>
      <c r="Q730" s="37">
        <f t="shared" si="1187"/>
        <v>-0.83962000000000003</v>
      </c>
    </row>
    <row r="731" spans="1:17" ht="12" customHeight="1" x14ac:dyDescent="0.2">
      <c r="A731" s="52" t="s">
        <v>45</v>
      </c>
      <c r="B731" s="31" t="s">
        <v>2</v>
      </c>
      <c r="C731" s="37">
        <f t="shared" si="1178"/>
        <v>-4.6733900000000004</v>
      </c>
      <c r="D731" s="37">
        <f t="shared" si="1179"/>
        <v>-1.3959699999999999</v>
      </c>
      <c r="E731" s="37">
        <f t="shared" si="1180"/>
        <v>-1.0280899999999999</v>
      </c>
      <c r="F731" s="37">
        <f t="shared" si="1181"/>
        <v>0.50519000000000003</v>
      </c>
      <c r="G731" s="37">
        <f t="shared" si="1182"/>
        <v>-3.3943300000000001</v>
      </c>
      <c r="H731" s="37">
        <f t="shared" si="1183"/>
        <v>-2.5781900000000002</v>
      </c>
      <c r="I731" s="37">
        <f t="shared" si="1184"/>
        <v>1.0081599999999999</v>
      </c>
      <c r="J731" s="37">
        <f t="shared" si="1185"/>
        <v>2.1328399999999998</v>
      </c>
      <c r="K731" s="37">
        <f t="shared" ref="K731:M731" si="1191">ROUND((K706/J706)*100-100,5)</f>
        <v>1.6636599999999999</v>
      </c>
      <c r="L731" s="37">
        <f t="shared" si="1191"/>
        <v>1.1958599999999999</v>
      </c>
      <c r="M731" s="37">
        <f t="shared" si="1191"/>
        <v>1.3117700000000001</v>
      </c>
      <c r="N731" s="37">
        <f t="shared" si="1187"/>
        <v>1.6575500000000001</v>
      </c>
      <c r="O731" s="37">
        <f t="shared" si="1187"/>
        <v>-0.15920999999999999</v>
      </c>
      <c r="P731" s="37">
        <f t="shared" si="1187"/>
        <v>-2.7490000000000001E-2</v>
      </c>
      <c r="Q731" s="37">
        <f t="shared" si="1187"/>
        <v>1.57857</v>
      </c>
    </row>
    <row r="732" spans="1:17" ht="12" customHeight="1" x14ac:dyDescent="0.2">
      <c r="A732" s="52" t="s">
        <v>46</v>
      </c>
      <c r="B732" s="31" t="s">
        <v>2</v>
      </c>
      <c r="C732" s="37">
        <f t="shared" si="1178"/>
        <v>-0.39662999999999998</v>
      </c>
      <c r="D732" s="37">
        <f t="shared" si="1179"/>
        <v>2.2628200000000001</v>
      </c>
      <c r="E732" s="37">
        <f t="shared" si="1180"/>
        <v>0.70462000000000002</v>
      </c>
      <c r="F732" s="37">
        <f t="shared" si="1181"/>
        <v>2.5900699999999999</v>
      </c>
      <c r="G732" s="37">
        <f t="shared" si="1182"/>
        <v>-1.02902</v>
      </c>
      <c r="H732" s="37">
        <f t="shared" si="1183"/>
        <v>3.5604200000000001</v>
      </c>
      <c r="I732" s="37">
        <f t="shared" si="1184"/>
        <v>4.1676399999999996</v>
      </c>
      <c r="J732" s="37">
        <f t="shared" si="1185"/>
        <v>0.63319999999999999</v>
      </c>
      <c r="K732" s="37">
        <f t="shared" ref="K732:M732" si="1192">ROUND((K707/J707)*100-100,5)</f>
        <v>-0.89649000000000001</v>
      </c>
      <c r="L732" s="37">
        <f t="shared" si="1192"/>
        <v>-0.27531</v>
      </c>
      <c r="M732" s="37">
        <f t="shared" si="1192"/>
        <v>0.47327000000000002</v>
      </c>
      <c r="N732" s="37">
        <f t="shared" si="1187"/>
        <v>3.258</v>
      </c>
      <c r="O732" s="37">
        <f t="shared" si="1187"/>
        <v>1.7703899999999999</v>
      </c>
      <c r="P732" s="37">
        <f t="shared" si="1187"/>
        <v>-0.96584999999999999</v>
      </c>
      <c r="Q732" s="37">
        <f t="shared" si="1187"/>
        <v>-1.27162</v>
      </c>
    </row>
    <row r="733" spans="1:17" ht="12" customHeight="1" x14ac:dyDescent="0.2">
      <c r="A733" s="52" t="s">
        <v>47</v>
      </c>
      <c r="B733" s="31" t="s">
        <v>2</v>
      </c>
      <c r="C733" s="37">
        <f t="shared" si="1178"/>
        <v>-0.56047000000000002</v>
      </c>
      <c r="D733" s="37">
        <f t="shared" si="1179"/>
        <v>-2.30355</v>
      </c>
      <c r="E733" s="37">
        <f t="shared" si="1180"/>
        <v>-1.3879600000000001</v>
      </c>
      <c r="F733" s="37">
        <f t="shared" si="1181"/>
        <v>2.1705999999999999</v>
      </c>
      <c r="G733" s="37">
        <f t="shared" si="1182"/>
        <v>-2.6638999999999999</v>
      </c>
      <c r="H733" s="37">
        <f t="shared" si="1183"/>
        <v>-0.95489999999999997</v>
      </c>
      <c r="I733" s="37">
        <f t="shared" si="1184"/>
        <v>-3.6240000000000001</v>
      </c>
      <c r="J733" s="37">
        <f t="shared" si="1185"/>
        <v>-1.8756699999999999</v>
      </c>
      <c r="K733" s="37">
        <f t="shared" ref="K733:M733" si="1193">ROUND((K708/J708)*100-100,5)</f>
        <v>-0.23666000000000001</v>
      </c>
      <c r="L733" s="37">
        <f t="shared" si="1193"/>
        <v>-1.9981800000000001</v>
      </c>
      <c r="M733" s="37">
        <f t="shared" si="1193"/>
        <v>1.2289399999999999</v>
      </c>
      <c r="N733" s="37">
        <f t="shared" si="1187"/>
        <v>8.2769999999999996E-2</v>
      </c>
      <c r="O733" s="37">
        <f t="shared" si="1187"/>
        <v>-0.11946</v>
      </c>
      <c r="P733" s="37">
        <f t="shared" si="1187"/>
        <v>0.67162999999999995</v>
      </c>
      <c r="Q733" s="37">
        <f t="shared" si="1187"/>
        <v>-1.2337800000000001</v>
      </c>
    </row>
    <row r="734" spans="1:17" ht="12" customHeight="1" x14ac:dyDescent="0.2">
      <c r="A734" s="52" t="s">
        <v>48</v>
      </c>
      <c r="B734" s="31" t="s">
        <v>2</v>
      </c>
      <c r="C734" s="37">
        <f t="shared" si="1178"/>
        <v>-1.81593</v>
      </c>
      <c r="D734" s="37">
        <f t="shared" si="1179"/>
        <v>-0.45637</v>
      </c>
      <c r="E734" s="37">
        <f t="shared" si="1180"/>
        <v>-0.56705000000000005</v>
      </c>
      <c r="F734" s="37">
        <f t="shared" si="1181"/>
        <v>10.87787</v>
      </c>
      <c r="G734" s="37">
        <f t="shared" si="1182"/>
        <v>2.03546</v>
      </c>
      <c r="H734" s="37">
        <f t="shared" si="1183"/>
        <v>-0.34855999999999998</v>
      </c>
      <c r="I734" s="37">
        <f t="shared" si="1184"/>
        <v>1.3184100000000001</v>
      </c>
      <c r="J734" s="37">
        <f t="shared" si="1185"/>
        <v>0.46739000000000003</v>
      </c>
      <c r="K734" s="37">
        <f t="shared" ref="K734:M734" si="1194">ROUND((K709/J709)*100-100,5)</f>
        <v>-2.5533899999999998</v>
      </c>
      <c r="L734" s="37">
        <f t="shared" si="1194"/>
        <v>-3.8355100000000002</v>
      </c>
      <c r="M734" s="37">
        <f t="shared" si="1194"/>
        <v>0.28771000000000002</v>
      </c>
      <c r="N734" s="37">
        <f t="shared" si="1187"/>
        <v>1.14192</v>
      </c>
      <c r="O734" s="37">
        <f t="shared" si="1187"/>
        <v>-1.23471</v>
      </c>
      <c r="P734" s="37">
        <f t="shared" si="1187"/>
        <v>-0.57438999999999996</v>
      </c>
      <c r="Q734" s="37">
        <f t="shared" si="1187"/>
        <v>-7.9289999999999999E-2</v>
      </c>
    </row>
    <row r="735" spans="1:17" ht="12" customHeight="1" x14ac:dyDescent="0.2">
      <c r="A735" s="52" t="s">
        <v>49</v>
      </c>
      <c r="B735" s="31" t="s">
        <v>2</v>
      </c>
      <c r="C735" s="37">
        <f t="shared" si="1178"/>
        <v>-0.80706</v>
      </c>
      <c r="D735" s="37">
        <f t="shared" si="1179"/>
        <v>6.6229999999999997E-2</v>
      </c>
      <c r="E735" s="37">
        <f t="shared" si="1180"/>
        <v>-1.06836</v>
      </c>
      <c r="F735" s="37">
        <f t="shared" si="1181"/>
        <v>1.05122</v>
      </c>
      <c r="G735" s="37">
        <f t="shared" si="1182"/>
        <v>-0.93625999999999998</v>
      </c>
      <c r="H735" s="37">
        <f t="shared" si="1183"/>
        <v>-0.20047999999999999</v>
      </c>
      <c r="I735" s="37">
        <f t="shared" si="1184"/>
        <v>0.48785000000000001</v>
      </c>
      <c r="J735" s="37">
        <f t="shared" si="1185"/>
        <v>1.2470300000000001</v>
      </c>
      <c r="K735" s="37">
        <f t="shared" ref="K735:M735" si="1195">ROUND((K710/J710)*100-100,5)</f>
        <v>0.21625</v>
      </c>
      <c r="L735" s="37">
        <f t="shared" si="1195"/>
        <v>0.17824999999999999</v>
      </c>
      <c r="M735" s="37">
        <f t="shared" si="1195"/>
        <v>-8.4290000000000004E-2</v>
      </c>
      <c r="N735" s="37">
        <f t="shared" si="1187"/>
        <v>-0.46865000000000001</v>
      </c>
      <c r="O735" s="37">
        <f t="shared" si="1187"/>
        <v>-1.2336400000000001</v>
      </c>
      <c r="P735" s="37">
        <f t="shared" si="1187"/>
        <v>-1.4588099999999999</v>
      </c>
      <c r="Q735" s="37">
        <f t="shared" si="1187"/>
        <v>-1.2288300000000001</v>
      </c>
    </row>
    <row r="736" spans="1:17" ht="12" customHeight="1" x14ac:dyDescent="0.2">
      <c r="A736" s="52" t="s">
        <v>50</v>
      </c>
      <c r="B736" s="31" t="s">
        <v>2</v>
      </c>
      <c r="C736" s="37">
        <f t="shared" si="1178"/>
        <v>-1.81226</v>
      </c>
      <c r="D736" s="37">
        <f t="shared" si="1179"/>
        <v>-1.3457300000000001</v>
      </c>
      <c r="E736" s="37">
        <f t="shared" si="1180"/>
        <v>-0.58731999999999995</v>
      </c>
      <c r="F736" s="37">
        <f t="shared" si="1181"/>
        <v>2.02963</v>
      </c>
      <c r="G736" s="37">
        <f t="shared" si="1182"/>
        <v>1.4429099999999999</v>
      </c>
      <c r="H736" s="37">
        <f t="shared" si="1183"/>
        <v>2.3292199999999998</v>
      </c>
      <c r="I736" s="37">
        <f t="shared" si="1184"/>
        <v>0.90417999999999998</v>
      </c>
      <c r="J736" s="37">
        <f t="shared" si="1185"/>
        <v>-0.29424</v>
      </c>
      <c r="K736" s="37">
        <f t="shared" ref="K736:M736" si="1196">ROUND((K711/J711)*100-100,5)</f>
        <v>-1.05522</v>
      </c>
      <c r="L736" s="37">
        <f t="shared" si="1196"/>
        <v>-0.31180999999999998</v>
      </c>
      <c r="M736" s="37">
        <f t="shared" si="1196"/>
        <v>3.33182</v>
      </c>
      <c r="N736" s="37">
        <f t="shared" si="1187"/>
        <v>6.1420000000000002E-2</v>
      </c>
      <c r="O736" s="37">
        <f t="shared" si="1187"/>
        <v>1.0785199999999999</v>
      </c>
      <c r="P736" s="37">
        <f t="shared" si="1187"/>
        <v>1.6525700000000001</v>
      </c>
      <c r="Q736" s="37">
        <f t="shared" si="1187"/>
        <v>-0.22187999999999999</v>
      </c>
    </row>
    <row r="737" spans="1:17" ht="12" customHeight="1" x14ac:dyDescent="0.2">
      <c r="A737" s="52" t="s">
        <v>51</v>
      </c>
      <c r="B737" s="31" t="s">
        <v>2</v>
      </c>
      <c r="C737" s="37">
        <f t="shared" si="1178"/>
        <v>-1.89439</v>
      </c>
      <c r="D737" s="37">
        <f t="shared" si="1179"/>
        <v>0.90513999999999994</v>
      </c>
      <c r="E737" s="37">
        <f t="shared" si="1180"/>
        <v>-0.44252999999999998</v>
      </c>
      <c r="F737" s="37">
        <f t="shared" si="1181"/>
        <v>-0.12013</v>
      </c>
      <c r="G737" s="37">
        <f t="shared" si="1182"/>
        <v>-0.45706000000000002</v>
      </c>
      <c r="H737" s="37">
        <f t="shared" si="1183"/>
        <v>-3.0811999999999999</v>
      </c>
      <c r="I737" s="37">
        <f t="shared" si="1184"/>
        <v>1.05972</v>
      </c>
      <c r="J737" s="37">
        <f t="shared" si="1185"/>
        <v>2.07254</v>
      </c>
      <c r="K737" s="37">
        <f t="shared" ref="K737:M737" si="1197">ROUND((K712/J712)*100-100,5)</f>
        <v>-0.58013000000000003</v>
      </c>
      <c r="L737" s="37">
        <f t="shared" si="1197"/>
        <v>0.14588000000000001</v>
      </c>
      <c r="M737" s="37">
        <f t="shared" si="1197"/>
        <v>-0.29132999999999998</v>
      </c>
      <c r="N737" s="37">
        <f t="shared" si="1187"/>
        <v>-1.3026500000000001</v>
      </c>
      <c r="O737" s="37">
        <f t="shared" si="1187"/>
        <v>-4.1939099999999998</v>
      </c>
      <c r="P737" s="37">
        <f t="shared" si="1187"/>
        <v>-2.7810000000000001</v>
      </c>
      <c r="Q737" s="37">
        <f t="shared" si="1187"/>
        <v>-4.3305499999999997</v>
      </c>
    </row>
    <row r="738" spans="1:17" ht="12" customHeight="1" x14ac:dyDescent="0.2">
      <c r="A738" s="52" t="s">
        <v>52</v>
      </c>
      <c r="B738" s="31" t="s">
        <v>2</v>
      </c>
      <c r="C738" s="37">
        <f t="shared" si="1178"/>
        <v>-3.7604299999999999</v>
      </c>
      <c r="D738" s="37">
        <f t="shared" si="1179"/>
        <v>-4.4294700000000002</v>
      </c>
      <c r="E738" s="37">
        <f t="shared" si="1180"/>
        <v>-3.4099900000000001</v>
      </c>
      <c r="F738" s="37">
        <f t="shared" si="1181"/>
        <v>-5.0446999999999997</v>
      </c>
      <c r="G738" s="37">
        <f t="shared" si="1182"/>
        <v>-2.21923</v>
      </c>
      <c r="H738" s="37">
        <f t="shared" si="1183"/>
        <v>-1.1593599999999999</v>
      </c>
      <c r="I738" s="37">
        <f t="shared" si="1184"/>
        <v>-1.20278</v>
      </c>
      <c r="J738" s="37">
        <f t="shared" si="1185"/>
        <v>-1.8412299999999999</v>
      </c>
      <c r="K738" s="37">
        <f t="shared" ref="K738:M738" si="1198">ROUND((K713/J713)*100-100,5)</f>
        <v>0.28699999999999998</v>
      </c>
      <c r="L738" s="37">
        <f t="shared" si="1198"/>
        <v>-0.21464</v>
      </c>
      <c r="M738" s="37">
        <f t="shared" si="1198"/>
        <v>6.1460000000000001E-2</v>
      </c>
      <c r="N738" s="37">
        <f t="shared" si="1187"/>
        <v>1.68902</v>
      </c>
      <c r="O738" s="37">
        <f t="shared" si="1187"/>
        <v>0.34226000000000001</v>
      </c>
      <c r="P738" s="37">
        <f t="shared" si="1187"/>
        <v>-0.30096000000000001</v>
      </c>
      <c r="Q738" s="37">
        <f t="shared" si="1187"/>
        <v>-2.3646600000000002</v>
      </c>
    </row>
    <row r="739" spans="1:17" ht="12" customHeight="1" x14ac:dyDescent="0.2">
      <c r="A739" s="52" t="s">
        <v>53</v>
      </c>
      <c r="B739" s="31" t="s">
        <v>2</v>
      </c>
      <c r="C739" s="37">
        <f t="shared" si="1178"/>
        <v>2.2438799999999999</v>
      </c>
      <c r="D739" s="37">
        <f t="shared" si="1179"/>
        <v>1.4120999999999999</v>
      </c>
      <c r="E739" s="37">
        <f t="shared" si="1180"/>
        <v>1.8449800000000001</v>
      </c>
      <c r="F739" s="37">
        <f t="shared" si="1181"/>
        <v>2.8084799999999999</v>
      </c>
      <c r="G739" s="37">
        <f t="shared" si="1182"/>
        <v>-1.62354</v>
      </c>
      <c r="H739" s="37">
        <f t="shared" si="1183"/>
        <v>2.9739800000000001</v>
      </c>
      <c r="I739" s="37">
        <f t="shared" si="1184"/>
        <v>6.4380300000000004</v>
      </c>
      <c r="J739" s="37">
        <f t="shared" si="1185"/>
        <v>0.73487999999999998</v>
      </c>
      <c r="K739" s="37">
        <f t="shared" ref="K739:M739" si="1199">ROUND((K714/J714)*100-100,5)</f>
        <v>-0.98968999999999996</v>
      </c>
      <c r="L739" s="37">
        <f t="shared" si="1199"/>
        <v>1.1593199999999999</v>
      </c>
      <c r="M739" s="37">
        <f t="shared" si="1199"/>
        <v>4.3243499999999999</v>
      </c>
      <c r="N739" s="37">
        <f t="shared" si="1187"/>
        <v>2.1042900000000002</v>
      </c>
      <c r="O739" s="37">
        <f t="shared" si="1187"/>
        <v>0.26299</v>
      </c>
      <c r="P739" s="37">
        <f t="shared" si="1187"/>
        <v>2.0602800000000001</v>
      </c>
      <c r="Q739" s="37">
        <f t="shared" si="1187"/>
        <v>3.5467300000000002</v>
      </c>
    </row>
    <row r="740" spans="1:17" ht="12" customHeight="1" x14ac:dyDescent="0.2">
      <c r="A740" s="52" t="s">
        <v>54</v>
      </c>
      <c r="B740" s="31" t="s">
        <v>2</v>
      </c>
      <c r="C740" s="37">
        <f t="shared" si="1178"/>
        <v>-1.8069299999999999</v>
      </c>
      <c r="D740" s="37">
        <f t="shared" si="1179"/>
        <v>-0.63019999999999998</v>
      </c>
      <c r="E740" s="37">
        <f t="shared" si="1180"/>
        <v>5.919E-2</v>
      </c>
      <c r="F740" s="37">
        <f t="shared" si="1181"/>
        <v>-0.16056999999999999</v>
      </c>
      <c r="G740" s="37">
        <f t="shared" si="1182"/>
        <v>-2.6747899999999998</v>
      </c>
      <c r="H740" s="37">
        <f t="shared" si="1183"/>
        <v>-1.3219700000000001</v>
      </c>
      <c r="I740" s="37">
        <f t="shared" si="1184"/>
        <v>0.71391000000000004</v>
      </c>
      <c r="J740" s="37">
        <f t="shared" si="1185"/>
        <v>-0.15751999999999999</v>
      </c>
      <c r="K740" s="37">
        <f t="shared" ref="K740:M740" si="1200">ROUND((K715/J715)*100-100,5)</f>
        <v>2.3753199999999999</v>
      </c>
      <c r="L740" s="37">
        <f t="shared" si="1200"/>
        <v>3.8184900000000002</v>
      </c>
      <c r="M740" s="37">
        <f t="shared" si="1200"/>
        <v>1.6081099999999999</v>
      </c>
      <c r="N740" s="37">
        <f t="shared" si="1187"/>
        <v>0.10551000000000001</v>
      </c>
      <c r="O740" s="37">
        <f t="shared" si="1187"/>
        <v>-2.1404200000000002</v>
      </c>
      <c r="P740" s="37">
        <f t="shared" si="1187"/>
        <v>-1.0273399999999999</v>
      </c>
      <c r="Q740" s="37">
        <f t="shared" si="1187"/>
        <v>-0.49389</v>
      </c>
    </row>
    <row r="741" spans="1:17" ht="12" customHeight="1" x14ac:dyDescent="0.2">
      <c r="A741" s="50" t="s">
        <v>55</v>
      </c>
      <c r="B741" s="31" t="s">
        <v>2</v>
      </c>
      <c r="C741" s="43">
        <f t="shared" si="1178"/>
        <v>-1.2758499999999999</v>
      </c>
      <c r="D741" s="43">
        <f t="shared" si="1179"/>
        <v>-1.7424999999999999</v>
      </c>
      <c r="E741" s="43">
        <f t="shared" si="1180"/>
        <v>-1.47217</v>
      </c>
      <c r="F741" s="43">
        <f t="shared" si="1181"/>
        <v>1.5116099999999999</v>
      </c>
      <c r="G741" s="43">
        <f t="shared" si="1182"/>
        <v>-0.91727999999999998</v>
      </c>
      <c r="H741" s="43">
        <f t="shared" si="1183"/>
        <v>0.15564</v>
      </c>
      <c r="I741" s="43">
        <f t="shared" si="1184"/>
        <v>1.0427999999999999</v>
      </c>
      <c r="J741" s="43">
        <f t="shared" si="1185"/>
        <v>1.37771</v>
      </c>
      <c r="K741" s="43">
        <f t="shared" ref="K741:M741" si="1201">ROUND((K716/J716)*100-100,5)</f>
        <v>0.11341</v>
      </c>
      <c r="L741" s="43">
        <f t="shared" si="1201"/>
        <v>0.36346000000000001</v>
      </c>
      <c r="M741" s="43">
        <f t="shared" si="1201"/>
        <v>1.25573</v>
      </c>
      <c r="N741" s="43">
        <f t="shared" si="1187"/>
        <v>1.44353</v>
      </c>
      <c r="O741" s="43">
        <f t="shared" si="1187"/>
        <v>-1.0365899999999999</v>
      </c>
      <c r="P741" s="43">
        <f t="shared" si="1187"/>
        <v>-0.29376000000000002</v>
      </c>
      <c r="Q741" s="43">
        <f t="shared" si="1187"/>
        <v>-0.29350999999999999</v>
      </c>
    </row>
    <row r="742" spans="1:17" ht="12" customHeight="1" x14ac:dyDescent="0.2">
      <c r="A742" s="51" t="s">
        <v>0</v>
      </c>
      <c r="B742" s="31"/>
      <c r="C742" s="37"/>
      <c r="D742" s="37"/>
      <c r="E742" s="37"/>
      <c r="F742" s="37"/>
      <c r="G742" s="37"/>
      <c r="H742" s="37"/>
      <c r="I742" s="37"/>
      <c r="J742" s="37"/>
      <c r="K742" s="37"/>
      <c r="L742" s="37"/>
      <c r="M742" s="37"/>
      <c r="N742" s="37"/>
      <c r="O742" s="37"/>
      <c r="P742" s="37"/>
      <c r="Q742" s="37"/>
    </row>
    <row r="743" spans="1:17" ht="12" customHeight="1" x14ac:dyDescent="0.2">
      <c r="A743" s="53" t="s">
        <v>36</v>
      </c>
      <c r="B743" s="31" t="s">
        <v>2</v>
      </c>
      <c r="C743" s="37">
        <f t="shared" ref="C743:C744" si="1202">ROUND((C718/B718)*100-100,5)</f>
        <v>-0.12684000000000001</v>
      </c>
      <c r="D743" s="37">
        <f t="shared" ref="D743:D744" si="1203">ROUND((D718/C718)*100-100,5)</f>
        <v>-3.4833699999999999</v>
      </c>
      <c r="E743" s="37">
        <f t="shared" ref="E743:E744" si="1204">ROUND((E718/D718)*100-100,5)</f>
        <v>-3.7321200000000001</v>
      </c>
      <c r="F743" s="37">
        <f t="shared" ref="F743:F744" si="1205">ROUND((F718/E718)*100-100,5)</f>
        <v>-0.28401999999999999</v>
      </c>
      <c r="G743" s="37">
        <f t="shared" ref="G743:G744" si="1206">ROUND((G718/F718)*100-100,5)</f>
        <v>-1.27281</v>
      </c>
      <c r="H743" s="37">
        <f t="shared" ref="H743:H744" si="1207">ROUND((H718/G718)*100-100,5)</f>
        <v>-0.31553999999999999</v>
      </c>
      <c r="I743" s="37">
        <f t="shared" ref="I743:I744" si="1208">ROUND((I718/H718)*100-100,5)</f>
        <v>-0.72714000000000001</v>
      </c>
      <c r="J743" s="37">
        <f t="shared" ref="J743:J744" si="1209">ROUND((J718/I718)*100-100,5)</f>
        <v>0.63043000000000005</v>
      </c>
      <c r="K743" s="37">
        <f t="shared" ref="K743:M743" si="1210">ROUND((K718/J718)*100-100,5)</f>
        <v>-1.6657900000000001</v>
      </c>
      <c r="L743" s="37">
        <f t="shared" si="1210"/>
        <v>-0.73468</v>
      </c>
      <c r="M743" s="37">
        <f t="shared" si="1210"/>
        <v>-0.40622999999999998</v>
      </c>
      <c r="N743" s="37">
        <f t="shared" ref="N743:Q744" si="1211">ROUND((N718/M718)*100-100,5)</f>
        <v>0.54013</v>
      </c>
      <c r="O743" s="37">
        <f t="shared" si="1211"/>
        <v>-0.30196000000000001</v>
      </c>
      <c r="P743" s="37">
        <f t="shared" si="1211"/>
        <v>-0.81013999999999997</v>
      </c>
      <c r="Q743" s="37">
        <f t="shared" si="1211"/>
        <v>-1.8508100000000001</v>
      </c>
    </row>
    <row r="744" spans="1:17" ht="12" customHeight="1" x14ac:dyDescent="0.2">
      <c r="A744" s="53" t="s">
        <v>40</v>
      </c>
      <c r="B744" s="31" t="s">
        <v>2</v>
      </c>
      <c r="C744" s="37">
        <f t="shared" si="1202"/>
        <v>-1.60911</v>
      </c>
      <c r="D744" s="37">
        <f t="shared" si="1203"/>
        <v>-1.22997</v>
      </c>
      <c r="E744" s="37">
        <f t="shared" si="1204"/>
        <v>-0.82199999999999995</v>
      </c>
      <c r="F744" s="37">
        <f t="shared" si="1205"/>
        <v>2.0130400000000002</v>
      </c>
      <c r="G744" s="37">
        <f t="shared" si="1206"/>
        <v>-0.82023000000000001</v>
      </c>
      <c r="H744" s="37">
        <f t="shared" si="1207"/>
        <v>0.28366999999999998</v>
      </c>
      <c r="I744" s="37">
        <f t="shared" si="1208"/>
        <v>1.5208600000000001</v>
      </c>
      <c r="J744" s="37">
        <f t="shared" si="1209"/>
        <v>1.57507</v>
      </c>
      <c r="K744" s="37">
        <f t="shared" ref="K744:M744" si="1212">ROUND((K719/J719)*100-100,5)</f>
        <v>0.57894999999999996</v>
      </c>
      <c r="L744" s="37">
        <f t="shared" si="1212"/>
        <v>0.64439000000000002</v>
      </c>
      <c r="M744" s="37">
        <f t="shared" si="1212"/>
        <v>1.6750700000000001</v>
      </c>
      <c r="N744" s="37">
        <f t="shared" si="1211"/>
        <v>1.6668000000000001</v>
      </c>
      <c r="O744" s="37">
        <f t="shared" si="1211"/>
        <v>-1.21614</v>
      </c>
      <c r="P744" s="37">
        <f t="shared" si="1211"/>
        <v>-0.16638</v>
      </c>
      <c r="Q744" s="37">
        <f t="shared" si="1211"/>
        <v>8.8150000000000006E-2</v>
      </c>
    </row>
    <row r="745" spans="1:17" ht="12" customHeight="1" x14ac:dyDescent="0.2">
      <c r="A745" s="23"/>
      <c r="B745" s="19"/>
      <c r="C745" s="19"/>
      <c r="D745" s="19"/>
      <c r="E745" s="19"/>
      <c r="F745" s="19"/>
      <c r="G745" s="19"/>
      <c r="H745" s="19"/>
      <c r="I745" s="19"/>
    </row>
    <row r="746" spans="1:17" ht="12" customHeight="1" x14ac:dyDescent="0.2">
      <c r="A746" s="23"/>
      <c r="B746" s="56"/>
      <c r="C746" s="56"/>
      <c r="D746" s="56"/>
      <c r="E746" s="56"/>
      <c r="F746" s="56"/>
      <c r="G746" s="56"/>
      <c r="H746" s="56"/>
      <c r="I746" s="56"/>
      <c r="J746" s="56"/>
      <c r="K746" s="56"/>
      <c r="L746" s="56"/>
      <c r="M746" s="56"/>
      <c r="N746" s="56"/>
    </row>
    <row r="747" spans="1:17" ht="12" customHeight="1" x14ac:dyDescent="0.2">
      <c r="A747" s="17"/>
      <c r="B747" s="182" t="s">
        <v>56</v>
      </c>
      <c r="C747" s="182"/>
      <c r="D747" s="182"/>
      <c r="E747" s="182"/>
      <c r="F747" s="182"/>
      <c r="G747" s="182"/>
      <c r="H747" s="182"/>
      <c r="I747" s="182"/>
      <c r="J747" s="182"/>
      <c r="K747" s="182"/>
      <c r="L747" s="182"/>
      <c r="M747" s="182"/>
      <c r="N747" s="182"/>
      <c r="O747" s="182"/>
      <c r="P747" s="182"/>
      <c r="Q747" s="182"/>
    </row>
    <row r="748" spans="1:17" ht="12" customHeight="1" x14ac:dyDescent="0.2">
      <c r="A748" s="52" t="s">
        <v>37</v>
      </c>
      <c r="B748" s="31">
        <f>ROUND((B697/B$716)*100,5)</f>
        <v>2.7483599999999999</v>
      </c>
      <c r="C748" s="31">
        <f t="shared" ref="C748:F748" si="1213">ROUND((C697/C$716)*100,5)</f>
        <v>2.74899</v>
      </c>
      <c r="D748" s="31">
        <f t="shared" si="1213"/>
        <v>2.7129799999999999</v>
      </c>
      <c r="E748" s="31">
        <f t="shared" si="1213"/>
        <v>2.7283300000000001</v>
      </c>
      <c r="F748" s="31">
        <f t="shared" si="1213"/>
        <v>2.8121399999999999</v>
      </c>
      <c r="G748" s="31">
        <f t="shared" ref="G748:I748" si="1214">ROUND((G697/G$716)*100,5)</f>
        <v>2.7241399999999998</v>
      </c>
      <c r="H748" s="31">
        <f t="shared" si="1214"/>
        <v>2.7522199999999999</v>
      </c>
      <c r="I748" s="31">
        <f t="shared" si="1214"/>
        <v>2.77102</v>
      </c>
      <c r="J748" s="31">
        <f t="shared" ref="J748:M748" si="1215">ROUND((J697/J$716)*100,5)</f>
        <v>2.75251</v>
      </c>
      <c r="K748" s="31">
        <f t="shared" si="1215"/>
        <v>2.7418900000000002</v>
      </c>
      <c r="L748" s="31">
        <f t="shared" si="1215"/>
        <v>2.7783099999999998</v>
      </c>
      <c r="M748" s="31">
        <f t="shared" si="1215"/>
        <v>2.7578800000000001</v>
      </c>
      <c r="N748" s="31">
        <f t="shared" ref="N748:O751" si="1216">ROUND((N697/N$716)*100,5)</f>
        <v>2.7080799999999998</v>
      </c>
      <c r="O748" s="31">
        <f t="shared" si="1216"/>
        <v>2.7290899999999998</v>
      </c>
      <c r="P748" s="31">
        <f t="shared" ref="P748:Q748" si="1217">ROUND((P697/P$716)*100,5)</f>
        <v>2.7246000000000001</v>
      </c>
      <c r="Q748" s="31">
        <f t="shared" si="1217"/>
        <v>2.7677499999999999</v>
      </c>
    </row>
    <row r="749" spans="1:17" ht="12" customHeight="1" x14ac:dyDescent="0.2">
      <c r="A749" s="52" t="s">
        <v>38</v>
      </c>
      <c r="B749" s="31">
        <f>ROUND((B698/B$716)*100,5)</f>
        <v>6.9869899999999996</v>
      </c>
      <c r="C749" s="31">
        <f t="shared" ref="C749:F749" si="1218">ROUND((C698/C$716)*100,5)</f>
        <v>6.82707</v>
      </c>
      <c r="D749" s="31">
        <f t="shared" si="1218"/>
        <v>6.6320300000000003</v>
      </c>
      <c r="E749" s="31">
        <f t="shared" si="1218"/>
        <v>6.5881400000000001</v>
      </c>
      <c r="F749" s="31">
        <f t="shared" si="1218"/>
        <v>6.5117900000000004</v>
      </c>
      <c r="G749" s="31">
        <f t="shared" ref="G749:I749" si="1219">ROUND((G698/G$716)*100,5)</f>
        <v>6.3386100000000001</v>
      </c>
      <c r="H749" s="31">
        <f t="shared" si="1219"/>
        <v>6.2702900000000001</v>
      </c>
      <c r="I749" s="31">
        <f t="shared" si="1219"/>
        <v>6.1016500000000002</v>
      </c>
      <c r="J749" s="31">
        <f t="shared" ref="J749:M749" si="1220">ROUND((J698/J$716)*100,5)</f>
        <v>5.9631499999999997</v>
      </c>
      <c r="K749" s="31">
        <f t="shared" si="1220"/>
        <v>5.9890299999999996</v>
      </c>
      <c r="L749" s="31">
        <f t="shared" si="1220"/>
        <v>5.8040200000000004</v>
      </c>
      <c r="M749" s="31">
        <f t="shared" si="1220"/>
        <v>5.6538000000000004</v>
      </c>
      <c r="N749" s="31">
        <f t="shared" si="1216"/>
        <v>5.5049400000000004</v>
      </c>
      <c r="O749" s="31">
        <f t="shared" si="1216"/>
        <v>5.5971599999999997</v>
      </c>
      <c r="P749" s="31">
        <f t="shared" ref="P749:Q749" si="1221">ROUND((P698/P$716)*100,5)</f>
        <v>5.6184500000000002</v>
      </c>
      <c r="Q749" s="31">
        <f t="shared" si="1221"/>
        <v>5.5587999999999997</v>
      </c>
    </row>
    <row r="750" spans="1:17" ht="12" customHeight="1" x14ac:dyDescent="0.2">
      <c r="A750" s="52" t="s">
        <v>39</v>
      </c>
      <c r="B750" s="31">
        <f>ROUND((B699/B$716)*100,5)</f>
        <v>3.74756</v>
      </c>
      <c r="C750" s="31">
        <f t="shared" ref="C750:F750" si="1222">ROUND((C699/C$716)*100,5)</f>
        <v>3.7629700000000001</v>
      </c>
      <c r="D750" s="31">
        <f t="shared" si="1222"/>
        <v>3.7659500000000001</v>
      </c>
      <c r="E750" s="31">
        <f t="shared" si="1222"/>
        <v>3.6276999999999999</v>
      </c>
      <c r="F750" s="31">
        <f t="shared" si="1222"/>
        <v>3.4034300000000002</v>
      </c>
      <c r="G750" s="31">
        <f t="shared" ref="G750:I750" si="1223">ROUND((G699/G$716)*100,5)</f>
        <v>3.2777500000000002</v>
      </c>
      <c r="H750" s="31">
        <f t="shared" si="1223"/>
        <v>3.2572700000000001</v>
      </c>
      <c r="I750" s="31">
        <f t="shared" si="1223"/>
        <v>3.2860900000000002</v>
      </c>
      <c r="J750" s="31">
        <f t="shared" ref="J750:M750" si="1224">ROUND((J699/J$716)*100,5)</f>
        <v>3.2992599999999999</v>
      </c>
      <c r="K750" s="31">
        <f t="shared" si="1224"/>
        <v>3.2561399999999998</v>
      </c>
      <c r="L750" s="31">
        <f t="shared" si="1224"/>
        <v>3.2215500000000001</v>
      </c>
      <c r="M750" s="31">
        <f t="shared" si="1224"/>
        <v>2.9926200000000001</v>
      </c>
      <c r="N750" s="31">
        <f t="shared" si="1216"/>
        <v>2.95804</v>
      </c>
      <c r="O750" s="31">
        <f t="shared" si="1216"/>
        <v>2.99417</v>
      </c>
      <c r="P750" s="31">
        <f t="shared" ref="P750:Q750" si="1225">ROUND((P699/P$716)*100,5)</f>
        <v>2.93662</v>
      </c>
      <c r="Q750" s="31">
        <f t="shared" si="1225"/>
        <v>2.7511100000000002</v>
      </c>
    </row>
    <row r="751" spans="1:17" ht="12" customHeight="1" x14ac:dyDescent="0.2">
      <c r="A751" s="52" t="s">
        <v>34</v>
      </c>
      <c r="B751" s="31">
        <f>ROUND((B700/B$716)*100,5)</f>
        <v>9.0002099999999992</v>
      </c>
      <c r="C751" s="31">
        <f t="shared" ref="C751:F751" si="1226">ROUND((C700/C$716)*100,5)</f>
        <v>9.4057499999999994</v>
      </c>
      <c r="D751" s="31">
        <f t="shared" si="1226"/>
        <v>9.2308500000000002</v>
      </c>
      <c r="E751" s="31">
        <f t="shared" si="1226"/>
        <v>8.8851899999999997</v>
      </c>
      <c r="F751" s="31">
        <f t="shared" si="1226"/>
        <v>8.7158499999999997</v>
      </c>
      <c r="G751" s="31">
        <f t="shared" ref="G751:I751" si="1227">ROUND((G700/G$716)*100,5)</f>
        <v>9.0257699999999996</v>
      </c>
      <c r="H751" s="31">
        <f t="shared" si="1227"/>
        <v>8.98597</v>
      </c>
      <c r="I751" s="31">
        <f t="shared" si="1227"/>
        <v>8.7344799999999996</v>
      </c>
      <c r="J751" s="31">
        <f t="shared" ref="J751:M751" si="1228">ROUND((J700/J$716)*100,5)</f>
        <v>8.7243099999999991</v>
      </c>
      <c r="K751" s="31">
        <f t="shared" si="1228"/>
        <v>8.3835999999999995</v>
      </c>
      <c r="L751" s="31">
        <f t="shared" si="1228"/>
        <v>8.34389</v>
      </c>
      <c r="M751" s="31">
        <f t="shared" si="1228"/>
        <v>8.4127799999999997</v>
      </c>
      <c r="N751" s="31">
        <f t="shared" si="1216"/>
        <v>8.4695300000000007</v>
      </c>
      <c r="O751" s="31">
        <f t="shared" si="1216"/>
        <v>8.4659600000000008</v>
      </c>
      <c r="P751" s="31">
        <f t="shared" ref="P751:Q751" si="1229">ROUND((P700/P$716)*100,5)</f>
        <v>8.4042499999999993</v>
      </c>
      <c r="Q751" s="31">
        <f t="shared" si="1229"/>
        <v>8.2988199999999992</v>
      </c>
    </row>
    <row r="752" spans="1:17" ht="12" customHeight="1" x14ac:dyDescent="0.2">
      <c r="A752" s="29"/>
      <c r="B752" s="31"/>
      <c r="C752" s="31"/>
      <c r="D752" s="31"/>
      <c r="E752" s="31"/>
      <c r="F752" s="31"/>
      <c r="G752" s="31"/>
      <c r="H752" s="31"/>
      <c r="I752" s="31"/>
      <c r="J752" s="31"/>
      <c r="K752" s="31"/>
      <c r="L752" s="31"/>
      <c r="M752" s="31"/>
      <c r="N752" s="31"/>
      <c r="O752" s="31"/>
      <c r="P752" s="31"/>
      <c r="Q752" s="31"/>
    </row>
    <row r="753" spans="1:17" ht="12" customHeight="1" x14ac:dyDescent="0.2">
      <c r="A753" s="52" t="s">
        <v>41</v>
      </c>
      <c r="B753" s="31">
        <f t="shared" ref="B753:M753" si="1230">ROUND((B702/B$716)*100,5)</f>
        <v>6.1659300000000004</v>
      </c>
      <c r="C753" s="31">
        <f t="shared" si="1230"/>
        <v>6.1537100000000002</v>
      </c>
      <c r="D753" s="31">
        <f t="shared" si="1230"/>
        <v>6.1670100000000003</v>
      </c>
      <c r="E753" s="31">
        <f t="shared" si="1230"/>
        <v>6.19909</v>
      </c>
      <c r="F753" s="31">
        <f t="shared" si="1230"/>
        <v>6.2048899999999998</v>
      </c>
      <c r="G753" s="31">
        <f t="shared" ref="G753:I753" si="1231">ROUND((G702/G$716)*100,5)</f>
        <v>6.1729500000000002</v>
      </c>
      <c r="H753" s="31">
        <f t="shared" si="1231"/>
        <v>6.1148899999999999</v>
      </c>
      <c r="I753" s="31">
        <f t="shared" si="1231"/>
        <v>6.1115500000000003</v>
      </c>
      <c r="J753" s="31">
        <f t="shared" si="1230"/>
        <v>6.05816</v>
      </c>
      <c r="K753" s="31">
        <f t="shared" si="1230"/>
        <v>5.91852</v>
      </c>
      <c r="L753" s="31">
        <f t="shared" si="1230"/>
        <v>5.8840000000000003</v>
      </c>
      <c r="M753" s="31">
        <f t="shared" si="1230"/>
        <v>5.8302199999999997</v>
      </c>
      <c r="N753" s="31">
        <f t="shared" ref="N753:O766" si="1232">ROUND((N702/N$716)*100,5)</f>
        <v>5.8142100000000001</v>
      </c>
      <c r="O753" s="31">
        <f t="shared" si="1232"/>
        <v>5.9666499999999996</v>
      </c>
      <c r="P753" s="31">
        <f t="shared" ref="P753:Q753" si="1233">ROUND((P702/P$716)*100,5)</f>
        <v>6.14316</v>
      </c>
      <c r="Q753" s="31">
        <f t="shared" si="1233"/>
        <v>6.3121299999999998</v>
      </c>
    </row>
    <row r="754" spans="1:17" ht="12" customHeight="1" x14ac:dyDescent="0.2">
      <c r="A754" s="52" t="s">
        <v>42</v>
      </c>
      <c r="B754" s="31">
        <f t="shared" ref="B754:M754" si="1234">ROUND((B703/B$716)*100,5)</f>
        <v>7.8428699999999996</v>
      </c>
      <c r="C754" s="31">
        <f t="shared" si="1234"/>
        <v>7.6512399999999996</v>
      </c>
      <c r="D754" s="31">
        <f t="shared" si="1234"/>
        <v>7.4265299999999996</v>
      </c>
      <c r="E754" s="31">
        <f t="shared" si="1234"/>
        <v>7.4286000000000003</v>
      </c>
      <c r="F754" s="31">
        <f t="shared" si="1234"/>
        <v>7.4470099999999997</v>
      </c>
      <c r="G754" s="31">
        <f t="shared" ref="G754:I754" si="1235">ROUND((G703/G$716)*100,5)</f>
        <v>7.69278</v>
      </c>
      <c r="H754" s="31">
        <f t="shared" si="1235"/>
        <v>7.8085300000000002</v>
      </c>
      <c r="I754" s="31">
        <f t="shared" si="1235"/>
        <v>7.93276</v>
      </c>
      <c r="J754" s="31">
        <f t="shared" si="1234"/>
        <v>7.9984400000000004</v>
      </c>
      <c r="K754" s="31">
        <f t="shared" si="1234"/>
        <v>8.0373900000000003</v>
      </c>
      <c r="L754" s="31">
        <f t="shared" si="1234"/>
        <v>8.5718700000000005</v>
      </c>
      <c r="M754" s="31">
        <f t="shared" si="1234"/>
        <v>8.7014099999999992</v>
      </c>
      <c r="N754" s="31">
        <f t="shared" si="1232"/>
        <v>8.9956499999999995</v>
      </c>
      <c r="O754" s="31">
        <f t="shared" si="1232"/>
        <v>8.8953799999999994</v>
      </c>
      <c r="P754" s="31">
        <f t="shared" ref="P754:Q754" si="1236">ROUND((P703/P$716)*100,5)</f>
        <v>8.9813299999999998</v>
      </c>
      <c r="Q754" s="31">
        <f t="shared" si="1236"/>
        <v>9.0454899999999991</v>
      </c>
    </row>
    <row r="755" spans="1:17" ht="12" customHeight="1" x14ac:dyDescent="0.2">
      <c r="A755" s="52" t="s">
        <v>43</v>
      </c>
      <c r="B755" s="31">
        <f t="shared" ref="B755:M755" si="1237">ROUND((B704/B$716)*100,5)</f>
        <v>4.18086</v>
      </c>
      <c r="C755" s="31">
        <f t="shared" si="1237"/>
        <v>4.0713400000000002</v>
      </c>
      <c r="D755" s="31">
        <f t="shared" si="1237"/>
        <v>4.0030400000000004</v>
      </c>
      <c r="E755" s="31">
        <f t="shared" si="1237"/>
        <v>3.9865200000000001</v>
      </c>
      <c r="F755" s="31">
        <f t="shared" si="1237"/>
        <v>3.92334</v>
      </c>
      <c r="G755" s="31">
        <f t="shared" ref="G755:I755" si="1238">ROUND((G704/G$716)*100,5)</f>
        <v>3.7739600000000002</v>
      </c>
      <c r="H755" s="31">
        <f t="shared" si="1238"/>
        <v>3.6873200000000002</v>
      </c>
      <c r="I755" s="31">
        <f t="shared" si="1238"/>
        <v>3.5841699999999999</v>
      </c>
      <c r="J755" s="31">
        <f t="shared" si="1237"/>
        <v>3.5692599999999999</v>
      </c>
      <c r="K755" s="31">
        <f t="shared" si="1237"/>
        <v>3.5610900000000001</v>
      </c>
      <c r="L755" s="31">
        <f t="shared" si="1237"/>
        <v>3.51044</v>
      </c>
      <c r="M755" s="31">
        <f t="shared" si="1237"/>
        <v>3.4945900000000001</v>
      </c>
      <c r="N755" s="31">
        <f t="shared" si="1232"/>
        <v>3.4415900000000001</v>
      </c>
      <c r="O755" s="31">
        <f t="shared" si="1232"/>
        <v>3.4210199999999999</v>
      </c>
      <c r="P755" s="31">
        <f t="shared" ref="P755:Q755" si="1239">ROUND((P704/P$716)*100,5)</f>
        <v>3.4458500000000001</v>
      </c>
      <c r="Q755" s="31">
        <f t="shared" si="1239"/>
        <v>3.4441600000000001</v>
      </c>
    </row>
    <row r="756" spans="1:17" ht="12" customHeight="1" x14ac:dyDescent="0.2">
      <c r="A756" s="52" t="s">
        <v>44</v>
      </c>
      <c r="B756" s="31">
        <f t="shared" ref="B756:M756" si="1240">ROUND((B705/B$716)*100,5)</f>
        <v>5.2293200000000004</v>
      </c>
      <c r="C756" s="31">
        <f t="shared" si="1240"/>
        <v>5.4356999999999998</v>
      </c>
      <c r="D756" s="31">
        <f t="shared" si="1240"/>
        <v>5.47445</v>
      </c>
      <c r="E756" s="31">
        <f t="shared" si="1240"/>
        <v>5.4113199999999999</v>
      </c>
      <c r="F756" s="31">
        <f t="shared" si="1240"/>
        <v>5.5097699999999996</v>
      </c>
      <c r="G756" s="31">
        <f t="shared" ref="G756:I756" si="1241">ROUND((G705/G$716)*100,5)</f>
        <v>5.5442099999999996</v>
      </c>
      <c r="H756" s="31">
        <f t="shared" si="1241"/>
        <v>5.5832899999999999</v>
      </c>
      <c r="I756" s="31">
        <f t="shared" si="1241"/>
        <v>5.6813700000000003</v>
      </c>
      <c r="J756" s="31">
        <f t="shared" si="1240"/>
        <v>6.3991300000000004</v>
      </c>
      <c r="K756" s="31">
        <f t="shared" si="1240"/>
        <v>7.14168</v>
      </c>
      <c r="L756" s="31">
        <f t="shared" si="1240"/>
        <v>7.1718700000000002</v>
      </c>
      <c r="M756" s="31">
        <f t="shared" si="1240"/>
        <v>7.2903599999999997</v>
      </c>
      <c r="N756" s="31">
        <f t="shared" si="1232"/>
        <v>7.4562299999999997</v>
      </c>
      <c r="O756" s="31">
        <f t="shared" si="1232"/>
        <v>6.8306399999999998</v>
      </c>
      <c r="P756" s="31">
        <f t="shared" ref="P756:Q756" si="1242">ROUND((P705/P$716)*100,5)</f>
        <v>6.4558499999999999</v>
      </c>
      <c r="Q756" s="31">
        <f t="shared" si="1242"/>
        <v>6.42049</v>
      </c>
    </row>
    <row r="757" spans="1:17" ht="12" customHeight="1" x14ac:dyDescent="0.2">
      <c r="A757" s="52" t="s">
        <v>45</v>
      </c>
      <c r="B757" s="31">
        <f t="shared" ref="B757:M757" si="1243">ROUND((B706/B$716)*100,5)</f>
        <v>7.0132899999999996</v>
      </c>
      <c r="C757" s="31">
        <f t="shared" si="1243"/>
        <v>6.7719300000000002</v>
      </c>
      <c r="D757" s="31">
        <f t="shared" si="1243"/>
        <v>6.7958100000000004</v>
      </c>
      <c r="E757" s="31">
        <f t="shared" si="1243"/>
        <v>6.8264399999999998</v>
      </c>
      <c r="F757" s="31">
        <f t="shared" si="1243"/>
        <v>6.7587599999999997</v>
      </c>
      <c r="G757" s="31">
        <f t="shared" ref="G757:I757" si="1244">ROUND((G706/G$716)*100,5)</f>
        <v>6.5898000000000003</v>
      </c>
      <c r="H757" s="31">
        <f t="shared" si="1244"/>
        <v>6.4099199999999996</v>
      </c>
      <c r="I757" s="31">
        <f t="shared" si="1244"/>
        <v>6.4077200000000003</v>
      </c>
      <c r="J757" s="31">
        <f t="shared" si="1243"/>
        <v>6.4554499999999999</v>
      </c>
      <c r="K757" s="31">
        <f t="shared" si="1243"/>
        <v>6.5554199999999998</v>
      </c>
      <c r="L757" s="31">
        <f t="shared" si="1243"/>
        <v>6.6097799999999998</v>
      </c>
      <c r="M757" s="31">
        <f t="shared" si="1243"/>
        <v>6.6134399999999998</v>
      </c>
      <c r="N757" s="31">
        <f t="shared" si="1232"/>
        <v>6.6273999999999997</v>
      </c>
      <c r="O757" s="31">
        <f t="shared" si="1232"/>
        <v>6.6861499999999996</v>
      </c>
      <c r="P757" s="31">
        <f t="shared" ref="P757:Q757" si="1245">ROUND((P706/P$716)*100,5)</f>
        <v>6.7040100000000002</v>
      </c>
      <c r="Q757" s="31">
        <f t="shared" si="1245"/>
        <v>6.8298800000000002</v>
      </c>
    </row>
    <row r="758" spans="1:17" ht="12" customHeight="1" x14ac:dyDescent="0.2">
      <c r="A758" s="52" t="s">
        <v>46</v>
      </c>
      <c r="B758" s="31">
        <f t="shared" ref="B758:M758" si="1246">ROUND((B707/B$716)*100,5)</f>
        <v>5.8826099999999997</v>
      </c>
      <c r="C758" s="31">
        <f t="shared" si="1246"/>
        <v>5.9349999999999996</v>
      </c>
      <c r="D758" s="31">
        <f t="shared" si="1246"/>
        <v>6.1769400000000001</v>
      </c>
      <c r="E758" s="31">
        <f t="shared" si="1246"/>
        <v>6.3133999999999997</v>
      </c>
      <c r="F758" s="31">
        <f t="shared" si="1246"/>
        <v>6.3804800000000004</v>
      </c>
      <c r="G758" s="31">
        <f t="shared" ref="G758:I758" si="1247">ROUND((G707/G$716)*100,5)</f>
        <v>6.3732800000000003</v>
      </c>
      <c r="H758" s="31">
        <f t="shared" si="1247"/>
        <v>6.5899400000000004</v>
      </c>
      <c r="I758" s="31">
        <f t="shared" si="1247"/>
        <v>6.7937399999999997</v>
      </c>
      <c r="J758" s="31">
        <f t="shared" si="1246"/>
        <v>6.7438500000000001</v>
      </c>
      <c r="K758" s="31">
        <f t="shared" si="1246"/>
        <v>6.6758199999999999</v>
      </c>
      <c r="L758" s="31">
        <f t="shared" si="1246"/>
        <v>6.6333299999999999</v>
      </c>
      <c r="M758" s="31">
        <f t="shared" si="1246"/>
        <v>6.5820699999999999</v>
      </c>
      <c r="N758" s="31">
        <f t="shared" si="1232"/>
        <v>6.6997999999999998</v>
      </c>
      <c r="O758" s="31">
        <f t="shared" si="1232"/>
        <v>6.8898299999999999</v>
      </c>
      <c r="P758" s="31">
        <f t="shared" ref="P758:Q758" si="1248">ROUND((P707/P$716)*100,5)</f>
        <v>6.8433900000000003</v>
      </c>
      <c r="Q758" s="31">
        <f t="shared" si="1248"/>
        <v>6.7762599999999997</v>
      </c>
    </row>
    <row r="759" spans="1:17" ht="12" customHeight="1" x14ac:dyDescent="0.2">
      <c r="A759" s="52" t="s">
        <v>47</v>
      </c>
      <c r="B759" s="31">
        <f t="shared" ref="B759:M759" si="1249">ROUND((B708/B$716)*100,5)</f>
        <v>4.5593599999999999</v>
      </c>
      <c r="C759" s="31">
        <f t="shared" si="1249"/>
        <v>4.5923999999999996</v>
      </c>
      <c r="D759" s="31">
        <f t="shared" si="1249"/>
        <v>4.5661800000000001</v>
      </c>
      <c r="E759" s="31">
        <f t="shared" si="1249"/>
        <v>4.5700799999999999</v>
      </c>
      <c r="F759" s="31">
        <f t="shared" si="1249"/>
        <v>4.5997500000000002</v>
      </c>
      <c r="G759" s="31">
        <f t="shared" ref="G759:I759" si="1250">ROUND((G708/G$716)*100,5)</f>
        <v>4.5186599999999997</v>
      </c>
      <c r="H759" s="31">
        <f t="shared" si="1250"/>
        <v>4.4685600000000001</v>
      </c>
      <c r="I759" s="31">
        <f t="shared" si="1250"/>
        <v>4.2621700000000002</v>
      </c>
      <c r="J759" s="31">
        <f t="shared" si="1249"/>
        <v>4.1253900000000003</v>
      </c>
      <c r="K759" s="31">
        <f t="shared" si="1249"/>
        <v>4.11097</v>
      </c>
      <c r="L759" s="31">
        <f t="shared" si="1249"/>
        <v>4.0142300000000004</v>
      </c>
      <c r="M759" s="31">
        <f t="shared" si="1249"/>
        <v>4.0131699999999997</v>
      </c>
      <c r="N759" s="31">
        <f t="shared" si="1232"/>
        <v>3.9593400000000001</v>
      </c>
      <c r="O759" s="31">
        <f t="shared" si="1232"/>
        <v>3.9960300000000002</v>
      </c>
      <c r="P759" s="31">
        <f t="shared" ref="P759:Q759" si="1251">ROUND((P708/P$716)*100,5)</f>
        <v>4.0347200000000001</v>
      </c>
      <c r="Q759" s="31">
        <f t="shared" si="1251"/>
        <v>3.9966699999999999</v>
      </c>
    </row>
    <row r="760" spans="1:17" ht="12" customHeight="1" x14ac:dyDescent="0.2">
      <c r="A760" s="52" t="s">
        <v>48</v>
      </c>
      <c r="B760" s="31">
        <f t="shared" ref="B760:M760" si="1252">ROUND((B709/B$716)*100,5)</f>
        <v>6.2814800000000002</v>
      </c>
      <c r="C760" s="31">
        <f t="shared" si="1252"/>
        <v>6.2471199999999998</v>
      </c>
      <c r="D760" s="31">
        <f t="shared" si="1252"/>
        <v>6.3288900000000003</v>
      </c>
      <c r="E760" s="31">
        <f t="shared" si="1252"/>
        <v>6.3870300000000002</v>
      </c>
      <c r="F760" s="31">
        <f t="shared" si="1252"/>
        <v>6.9763400000000004</v>
      </c>
      <c r="G760" s="31">
        <f t="shared" ref="G760:I760" si="1253">ROUND((G709/G$716)*100,5)</f>
        <v>7.18424</v>
      </c>
      <c r="H760" s="31">
        <f t="shared" si="1253"/>
        <v>7.1480800000000002</v>
      </c>
      <c r="I760" s="31">
        <f t="shared" si="1253"/>
        <v>7.1675700000000004</v>
      </c>
      <c r="J760" s="31">
        <f t="shared" si="1252"/>
        <v>7.1032099999999998</v>
      </c>
      <c r="K760" s="31">
        <f t="shared" si="1252"/>
        <v>6.9139999999999997</v>
      </c>
      <c r="L760" s="31">
        <f t="shared" si="1252"/>
        <v>6.6247299999999996</v>
      </c>
      <c r="M760" s="31">
        <f t="shared" si="1252"/>
        <v>6.5613999999999999</v>
      </c>
      <c r="N760" s="31">
        <f t="shared" si="1232"/>
        <v>6.5418900000000004</v>
      </c>
      <c r="O760" s="31">
        <f t="shared" si="1232"/>
        <v>6.5288000000000004</v>
      </c>
      <c r="P760" s="31">
        <f t="shared" ref="P760:Q760" si="1254">ROUND((P709/P$716)*100,5)</f>
        <v>6.5104199999999999</v>
      </c>
      <c r="Q760" s="31">
        <f t="shared" si="1254"/>
        <v>6.5244099999999996</v>
      </c>
    </row>
    <row r="761" spans="1:17" ht="12" customHeight="1" x14ac:dyDescent="0.2">
      <c r="A761" s="52" t="s">
        <v>49</v>
      </c>
      <c r="B761" s="31">
        <f t="shared" ref="B761:M761" si="1255">ROUND((B710/B$716)*100,5)</f>
        <v>3.9464299999999999</v>
      </c>
      <c r="C761" s="31">
        <f t="shared" si="1255"/>
        <v>3.9651700000000001</v>
      </c>
      <c r="D761" s="31">
        <f t="shared" si="1255"/>
        <v>4.0381600000000004</v>
      </c>
      <c r="E761" s="31">
        <f t="shared" si="1255"/>
        <v>4.05471</v>
      </c>
      <c r="F761" s="31">
        <f t="shared" si="1255"/>
        <v>4.0363199999999999</v>
      </c>
      <c r="G761" s="31">
        <f t="shared" ref="G761:I761" si="1256">ROUND((G710/G$716)*100,5)</f>
        <v>4.0355499999999997</v>
      </c>
      <c r="H761" s="31">
        <f t="shared" si="1256"/>
        <v>4.0212000000000003</v>
      </c>
      <c r="I761" s="31">
        <f t="shared" si="1256"/>
        <v>3.99912</v>
      </c>
      <c r="J761" s="31">
        <f t="shared" si="1255"/>
        <v>3.99396</v>
      </c>
      <c r="K761" s="31">
        <f t="shared" si="1255"/>
        <v>3.9980600000000002</v>
      </c>
      <c r="L761" s="31">
        <f t="shared" si="1255"/>
        <v>3.9906899999999998</v>
      </c>
      <c r="M761" s="31">
        <f t="shared" si="1255"/>
        <v>3.9378700000000002</v>
      </c>
      <c r="N761" s="31">
        <f t="shared" si="1232"/>
        <v>3.8636499999999998</v>
      </c>
      <c r="O761" s="31">
        <f t="shared" si="1232"/>
        <v>3.85595</v>
      </c>
      <c r="P761" s="31">
        <f t="shared" ref="P761:Q761" si="1257">ROUND((P710/P$716)*100,5)</f>
        <v>3.8109000000000002</v>
      </c>
      <c r="Q761" s="31">
        <f t="shared" si="1257"/>
        <v>3.77515</v>
      </c>
    </row>
    <row r="762" spans="1:17" ht="12" customHeight="1" x14ac:dyDescent="0.2">
      <c r="A762" s="52" t="s">
        <v>50</v>
      </c>
      <c r="B762" s="31">
        <f t="shared" ref="B762:M762" si="1258">ROUND((B711/B$716)*100,5)</f>
        <v>8.0721100000000003</v>
      </c>
      <c r="C762" s="31">
        <f t="shared" si="1258"/>
        <v>8.0282599999999995</v>
      </c>
      <c r="D762" s="31">
        <f t="shared" si="1258"/>
        <v>8.06067</v>
      </c>
      <c r="E762" s="31">
        <f t="shared" si="1258"/>
        <v>8.1330600000000004</v>
      </c>
      <c r="F762" s="31">
        <f t="shared" si="1258"/>
        <v>8.1745699999999992</v>
      </c>
      <c r="G762" s="31">
        <f t="shared" ref="G762:I762" si="1259">ROUND((G711/G$716)*100,5)</f>
        <v>8.3692899999999995</v>
      </c>
      <c r="H762" s="31">
        <f t="shared" si="1259"/>
        <v>8.5509199999999996</v>
      </c>
      <c r="I762" s="31">
        <f t="shared" si="1259"/>
        <v>8.5391899999999996</v>
      </c>
      <c r="J762" s="31">
        <f t="shared" si="1258"/>
        <v>8.3983600000000003</v>
      </c>
      <c r="K762" s="31">
        <f t="shared" si="1258"/>
        <v>8.3003300000000007</v>
      </c>
      <c r="L762" s="31">
        <f t="shared" si="1258"/>
        <v>8.2444799999999994</v>
      </c>
      <c r="M762" s="31">
        <f t="shared" si="1258"/>
        <v>8.4135200000000001</v>
      </c>
      <c r="N762" s="31">
        <f t="shared" si="1232"/>
        <v>8.2988900000000001</v>
      </c>
      <c r="O762" s="31">
        <f t="shared" si="1232"/>
        <v>8.4762599999999999</v>
      </c>
      <c r="P762" s="31">
        <f t="shared" ref="P762:Q762" si="1260">ROUND((P711/P$716)*100,5)</f>
        <v>8.6417199999999994</v>
      </c>
      <c r="Q762" s="31">
        <f t="shared" si="1260"/>
        <v>8.6479300000000006</v>
      </c>
    </row>
    <row r="763" spans="1:17" ht="12" customHeight="1" x14ac:dyDescent="0.2">
      <c r="A763" s="52" t="s">
        <v>51</v>
      </c>
      <c r="B763" s="31">
        <f t="shared" ref="B763:M763" si="1261">ROUND((B712/B$716)*100,5)</f>
        <v>3.1279599999999999</v>
      </c>
      <c r="C763" s="31">
        <f t="shared" si="1261"/>
        <v>3.1083699999999999</v>
      </c>
      <c r="D763" s="31">
        <f t="shared" si="1261"/>
        <v>3.1921200000000001</v>
      </c>
      <c r="E763" s="31">
        <f t="shared" si="1261"/>
        <v>3.2254800000000001</v>
      </c>
      <c r="F763" s="31">
        <f t="shared" si="1261"/>
        <v>3.1736300000000002</v>
      </c>
      <c r="G763" s="31">
        <f t="shared" ref="G763:I763" si="1262">ROUND((G712/G$716)*100,5)</f>
        <v>3.1883699999999999</v>
      </c>
      <c r="H763" s="31">
        <f t="shared" si="1262"/>
        <v>3.0853299999999999</v>
      </c>
      <c r="I763" s="31">
        <f t="shared" si="1262"/>
        <v>3.0858500000000002</v>
      </c>
      <c r="J763" s="31">
        <f t="shared" si="1261"/>
        <v>3.1070000000000002</v>
      </c>
      <c r="K763" s="31">
        <f t="shared" si="1261"/>
        <v>3.08548</v>
      </c>
      <c r="L763" s="31">
        <f t="shared" si="1261"/>
        <v>3.0787900000000001</v>
      </c>
      <c r="M763" s="31">
        <f t="shared" si="1261"/>
        <v>3.0317500000000002</v>
      </c>
      <c r="N763" s="31">
        <f t="shared" si="1232"/>
        <v>2.9496699999999998</v>
      </c>
      <c r="O763" s="31">
        <f t="shared" si="1232"/>
        <v>2.8555700000000002</v>
      </c>
      <c r="P763" s="31">
        <f t="shared" ref="P763:Q763" si="1263">ROUND((P712/P$716)*100,5)</f>
        <v>2.7843300000000002</v>
      </c>
      <c r="Q763" s="31">
        <f t="shared" si="1263"/>
        <v>2.6716000000000002</v>
      </c>
    </row>
    <row r="764" spans="1:17" ht="12" customHeight="1" x14ac:dyDescent="0.2">
      <c r="A764" s="52" t="s">
        <v>52</v>
      </c>
      <c r="B764" s="31">
        <f t="shared" ref="B764:M764" si="1264">ROUND((B713/B$716)*100,5)</f>
        <v>4.5697299999999998</v>
      </c>
      <c r="C764" s="31">
        <f t="shared" si="1264"/>
        <v>4.45472</v>
      </c>
      <c r="D764" s="31">
        <f t="shared" si="1264"/>
        <v>4.3329000000000004</v>
      </c>
      <c r="E764" s="31">
        <f t="shared" si="1264"/>
        <v>4.2476799999999999</v>
      </c>
      <c r="F764" s="31">
        <f t="shared" si="1264"/>
        <v>3.9733399999999999</v>
      </c>
      <c r="G764" s="31">
        <f t="shared" ref="G764:I764" si="1265">ROUND((G713/G$716)*100,5)</f>
        <v>3.9211299999999998</v>
      </c>
      <c r="H764" s="31">
        <f t="shared" si="1265"/>
        <v>3.86965</v>
      </c>
      <c r="I764" s="31">
        <f t="shared" si="1265"/>
        <v>3.7836500000000002</v>
      </c>
      <c r="J764" s="31">
        <f t="shared" si="1264"/>
        <v>3.66351</v>
      </c>
      <c r="K764" s="31">
        <f t="shared" si="1264"/>
        <v>3.6698599999999999</v>
      </c>
      <c r="L764" s="31">
        <f t="shared" si="1264"/>
        <v>3.64872</v>
      </c>
      <c r="M764" s="31">
        <f t="shared" si="1264"/>
        <v>3.6056900000000001</v>
      </c>
      <c r="N764" s="31">
        <f t="shared" si="1232"/>
        <v>3.6144099999999999</v>
      </c>
      <c r="O764" s="31">
        <f t="shared" si="1232"/>
        <v>3.6647699999999999</v>
      </c>
      <c r="P764" s="31">
        <f t="shared" ref="P764:Q764" si="1266">ROUND((P713/P$716)*100,5)</f>
        <v>3.6645099999999999</v>
      </c>
      <c r="Q764" s="31">
        <f t="shared" si="1266"/>
        <v>3.58839</v>
      </c>
    </row>
    <row r="765" spans="1:17" ht="12" customHeight="1" x14ac:dyDescent="0.2">
      <c r="A765" s="52" t="s">
        <v>53</v>
      </c>
      <c r="B765" s="31">
        <f t="shared" ref="B765:M765" si="1267">ROUND((B714/B$716)*100,5)</f>
        <v>6.1562999999999999</v>
      </c>
      <c r="C765" s="31">
        <f t="shared" si="1267"/>
        <v>6.3757900000000003</v>
      </c>
      <c r="D765" s="31">
        <f t="shared" si="1267"/>
        <v>6.5804799999999997</v>
      </c>
      <c r="E765" s="31">
        <f t="shared" si="1267"/>
        <v>6.8020300000000002</v>
      </c>
      <c r="F765" s="31">
        <f t="shared" si="1267"/>
        <v>6.8889300000000002</v>
      </c>
      <c r="G765" s="31">
        <f t="shared" ref="G765:I765" si="1268">ROUND((G714/G$716)*100,5)</f>
        <v>6.8398300000000001</v>
      </c>
      <c r="H765" s="31">
        <f t="shared" si="1268"/>
        <v>7.0323000000000002</v>
      </c>
      <c r="I765" s="31">
        <f t="shared" si="1268"/>
        <v>7.4077900000000003</v>
      </c>
      <c r="J765" s="31">
        <f t="shared" si="1267"/>
        <v>7.3608200000000004</v>
      </c>
      <c r="K765" s="31">
        <f t="shared" si="1267"/>
        <v>7.2797099999999997</v>
      </c>
      <c r="L765" s="31">
        <f t="shared" si="1267"/>
        <v>7.33744</v>
      </c>
      <c r="M765" s="31">
        <f t="shared" si="1267"/>
        <v>7.5598000000000001</v>
      </c>
      <c r="N765" s="31">
        <f t="shared" si="1232"/>
        <v>7.6090400000000002</v>
      </c>
      <c r="O765" s="31">
        <f t="shared" si="1232"/>
        <v>7.7089699999999999</v>
      </c>
      <c r="P765" s="31">
        <f t="shared" ref="P765:Q765" si="1269">ROUND((P714/P$716)*100,5)</f>
        <v>7.8909700000000003</v>
      </c>
      <c r="Q765" s="31">
        <f t="shared" si="1269"/>
        <v>8.1949000000000005</v>
      </c>
    </row>
    <row r="766" spans="1:17" ht="12" customHeight="1" x14ac:dyDescent="0.2">
      <c r="A766" s="52" t="s">
        <v>54</v>
      </c>
      <c r="B766" s="31">
        <f t="shared" ref="B766:M766" si="1270">ROUND((B715/B$716)*100,5)</f>
        <v>4.4886200000000001</v>
      </c>
      <c r="C766" s="31">
        <f t="shared" si="1270"/>
        <v>4.46448</v>
      </c>
      <c r="D766" s="31">
        <f t="shared" si="1270"/>
        <v>4.5150199999999998</v>
      </c>
      <c r="E766" s="31">
        <f t="shared" si="1270"/>
        <v>4.5851899999999999</v>
      </c>
      <c r="F766" s="31">
        <f t="shared" si="1270"/>
        <v>4.5096600000000002</v>
      </c>
      <c r="G766" s="31">
        <f t="shared" ref="G766:I766" si="1271">ROUND((G715/G$716)*100,5)</f>
        <v>4.4296699999999998</v>
      </c>
      <c r="H766" s="31">
        <f t="shared" si="1271"/>
        <v>4.3643200000000002</v>
      </c>
      <c r="I766" s="31">
        <f t="shared" si="1271"/>
        <v>4.3501099999999999</v>
      </c>
      <c r="J766" s="31">
        <f t="shared" si="1270"/>
        <v>4.28423</v>
      </c>
      <c r="K766" s="31">
        <f t="shared" si="1270"/>
        <v>4.38103</v>
      </c>
      <c r="L766" s="31">
        <f t="shared" si="1270"/>
        <v>4.5318500000000004</v>
      </c>
      <c r="M766" s="31">
        <f t="shared" si="1270"/>
        <v>4.5476200000000002</v>
      </c>
      <c r="N766" s="31">
        <f t="shared" si="1232"/>
        <v>4.4876399999999999</v>
      </c>
      <c r="O766" s="31">
        <f t="shared" si="1232"/>
        <v>4.4375799999999996</v>
      </c>
      <c r="P766" s="31">
        <f t="shared" ref="P766:Q766" si="1272">ROUND((P715/P$716)*100,5)</f>
        <v>4.4049300000000002</v>
      </c>
      <c r="Q766" s="31">
        <f t="shared" si="1272"/>
        <v>4.3960800000000004</v>
      </c>
    </row>
    <row r="767" spans="1:17" ht="12" customHeight="1" x14ac:dyDescent="0.2">
      <c r="A767" s="50" t="s">
        <v>55</v>
      </c>
      <c r="B767" s="33">
        <f t="shared" ref="B767:M767" si="1273">B716/B$716*100</f>
        <v>100</v>
      </c>
      <c r="C767" s="33">
        <f t="shared" si="1273"/>
        <v>100</v>
      </c>
      <c r="D767" s="33">
        <f t="shared" si="1273"/>
        <v>100</v>
      </c>
      <c r="E767" s="33">
        <f t="shared" si="1273"/>
        <v>100</v>
      </c>
      <c r="F767" s="33">
        <f t="shared" si="1273"/>
        <v>100</v>
      </c>
      <c r="G767" s="33">
        <f t="shared" ref="G767:I767" si="1274">G716/G$716*100</f>
        <v>100</v>
      </c>
      <c r="H767" s="33">
        <f t="shared" si="1274"/>
        <v>100</v>
      </c>
      <c r="I767" s="33">
        <f t="shared" si="1274"/>
        <v>100</v>
      </c>
      <c r="J767" s="33">
        <f t="shared" si="1273"/>
        <v>100</v>
      </c>
      <c r="K767" s="33">
        <f t="shared" si="1273"/>
        <v>100</v>
      </c>
      <c r="L767" s="33">
        <f t="shared" si="1273"/>
        <v>100</v>
      </c>
      <c r="M767" s="33">
        <f t="shared" si="1273"/>
        <v>100</v>
      </c>
      <c r="N767" s="33">
        <f>N716/N$716*100</f>
        <v>100</v>
      </c>
      <c r="O767" s="33">
        <f>O716/O$716*100</f>
        <v>100</v>
      </c>
      <c r="P767" s="33">
        <f>P716/P$716*100</f>
        <v>100</v>
      </c>
      <c r="Q767" s="33">
        <f>Q716/Q$716*100</f>
        <v>100</v>
      </c>
    </row>
    <row r="768" spans="1:17" ht="12" customHeight="1" x14ac:dyDescent="0.2">
      <c r="A768" s="51" t="s">
        <v>0</v>
      </c>
      <c r="B768" s="31"/>
      <c r="C768" s="33"/>
      <c r="D768" s="33"/>
      <c r="E768" s="33"/>
      <c r="F768" s="33"/>
      <c r="G768" s="33"/>
      <c r="H768" s="33"/>
      <c r="I768" s="33"/>
      <c r="J768" s="33"/>
      <c r="K768" s="33"/>
      <c r="L768" s="33"/>
      <c r="M768" s="33"/>
      <c r="N768" s="33"/>
      <c r="O768" s="33"/>
      <c r="P768" s="33"/>
      <c r="Q768" s="33"/>
    </row>
    <row r="769" spans="1:17" ht="12" customHeight="1" x14ac:dyDescent="0.2">
      <c r="A769" s="53" t="s">
        <v>36</v>
      </c>
      <c r="B769" s="31">
        <f>ROUND((B718/B$716)*100,5)</f>
        <v>22.48311</v>
      </c>
      <c r="C769" s="31">
        <f t="shared" ref="C769:F769" si="1275">ROUND((C718/C$716)*100,5)</f>
        <v>22.744779999999999</v>
      </c>
      <c r="D769" s="31">
        <f t="shared" si="1275"/>
        <v>22.341809999999999</v>
      </c>
      <c r="E769" s="31">
        <f t="shared" si="1275"/>
        <v>21.829350000000002</v>
      </c>
      <c r="F769" s="31">
        <f t="shared" si="1275"/>
        <v>21.443210000000001</v>
      </c>
      <c r="G769" s="31">
        <f t="shared" ref="G769:I769" si="1276">ROUND((G718/G$716)*100,5)</f>
        <v>21.36627</v>
      </c>
      <c r="H769" s="31">
        <f t="shared" si="1276"/>
        <v>21.265750000000001</v>
      </c>
      <c r="I769" s="31">
        <f t="shared" si="1276"/>
        <v>20.893239999999999</v>
      </c>
      <c r="J769" s="31">
        <f t="shared" ref="J769:M769" si="1277">ROUND((J718/J$716)*100,5)</f>
        <v>20.739239999999999</v>
      </c>
      <c r="K769" s="31">
        <f t="shared" si="1277"/>
        <v>20.370660000000001</v>
      </c>
      <c r="L769" s="31">
        <f t="shared" si="1277"/>
        <v>20.147770000000001</v>
      </c>
      <c r="M769" s="31">
        <f t="shared" si="1277"/>
        <v>19.817080000000001</v>
      </c>
      <c r="N769" s="31">
        <f t="shared" ref="N769:P770" si="1278">ROUND((N718/N$716)*100,5)</f>
        <v>19.640599999999999</v>
      </c>
      <c r="O769" s="31">
        <f t="shared" si="1278"/>
        <v>19.786390000000001</v>
      </c>
      <c r="P769" s="31">
        <f t="shared" si="1278"/>
        <v>19.683920000000001</v>
      </c>
      <c r="Q769" s="31">
        <f t="shared" ref="Q769" si="1279">ROUND((Q718/Q$716)*100,5)</f>
        <v>19.376480000000001</v>
      </c>
    </row>
    <row r="770" spans="1:17" ht="12" customHeight="1" x14ac:dyDescent="0.2">
      <c r="A770" s="53" t="s">
        <v>40</v>
      </c>
      <c r="B770" s="31">
        <f>ROUND((B719/B$716)*100,5)</f>
        <v>77.516890000000004</v>
      </c>
      <c r="C770" s="31">
        <f t="shared" ref="C770:F770" si="1280">ROUND((C719/C$716)*100,5)</f>
        <v>77.255219999999994</v>
      </c>
      <c r="D770" s="31">
        <f t="shared" si="1280"/>
        <v>77.658190000000005</v>
      </c>
      <c r="E770" s="31">
        <f t="shared" si="1280"/>
        <v>78.170649999999995</v>
      </c>
      <c r="F770" s="31">
        <f t="shared" si="1280"/>
        <v>78.556790000000007</v>
      </c>
      <c r="G770" s="31">
        <f t="shared" ref="G770:I770" si="1281">ROUND((G719/G$716)*100,5)</f>
        <v>78.63373</v>
      </c>
      <c r="H770" s="31">
        <f t="shared" si="1281"/>
        <v>78.734250000000003</v>
      </c>
      <c r="I770" s="31">
        <f t="shared" si="1281"/>
        <v>79.106759999999994</v>
      </c>
      <c r="J770" s="31">
        <f t="shared" ref="J770:M770" si="1282">ROUND((J719/J$716)*100,5)</f>
        <v>79.260760000000005</v>
      </c>
      <c r="K770" s="31">
        <f t="shared" si="1282"/>
        <v>79.629339999999999</v>
      </c>
      <c r="L770" s="31">
        <f t="shared" si="1282"/>
        <v>79.852230000000006</v>
      </c>
      <c r="M770" s="31">
        <f t="shared" si="1282"/>
        <v>80.182919999999996</v>
      </c>
      <c r="N770" s="31">
        <f t="shared" si="1278"/>
        <v>80.359399999999994</v>
      </c>
      <c r="O770" s="31">
        <f t="shared" si="1278"/>
        <v>80.213610000000003</v>
      </c>
      <c r="P770" s="31">
        <f t="shared" si="1278"/>
        <v>80.316079999999999</v>
      </c>
      <c r="Q770" s="31">
        <f t="shared" ref="Q770" si="1283">ROUND((Q719/Q$716)*100,5)</f>
        <v>80.623519999999999</v>
      </c>
    </row>
    <row r="771" spans="1:17" ht="12" customHeight="1" x14ac:dyDescent="0.2">
      <c r="A771" s="23"/>
      <c r="B771" s="21"/>
      <c r="C771" s="21"/>
      <c r="D771" s="21"/>
      <c r="E771" s="21"/>
      <c r="F771" s="21"/>
      <c r="G771" s="21"/>
      <c r="H771" s="21"/>
      <c r="I771" s="21"/>
    </row>
    <row r="772" spans="1:17" ht="12" customHeight="1" x14ac:dyDescent="0.2">
      <c r="A772" s="17"/>
      <c r="B772" s="181" t="s">
        <v>59</v>
      </c>
      <c r="C772" s="181"/>
      <c r="D772" s="181"/>
      <c r="E772" s="181"/>
      <c r="F772" s="181"/>
      <c r="G772" s="181"/>
      <c r="H772" s="181"/>
      <c r="I772" s="181"/>
      <c r="J772" s="181"/>
      <c r="K772" s="181"/>
      <c r="L772" s="181"/>
      <c r="M772" s="181"/>
      <c r="N772" s="181"/>
      <c r="O772" s="181"/>
      <c r="P772" s="181"/>
      <c r="Q772" s="181"/>
    </row>
    <row r="773" spans="1:17" ht="12" customHeight="1" x14ac:dyDescent="0.2">
      <c r="A773" s="52" t="s">
        <v>37</v>
      </c>
      <c r="B773" s="31">
        <f t="shared" ref="B773:O773" si="1284">ROUND((B697/B8)*100,5)</f>
        <v>20.33708</v>
      </c>
      <c r="C773" s="31">
        <f t="shared" si="1284"/>
        <v>20.209040000000002</v>
      </c>
      <c r="D773" s="31">
        <f t="shared" si="1284"/>
        <v>19.795529999999999</v>
      </c>
      <c r="E773" s="31">
        <f t="shared" si="1284"/>
        <v>19.244540000000001</v>
      </c>
      <c r="F773" s="31">
        <f t="shared" si="1284"/>
        <v>20.06701</v>
      </c>
      <c r="G773" s="31">
        <f t="shared" si="1284"/>
        <v>19.711749999999999</v>
      </c>
      <c r="H773" s="31">
        <f t="shared" si="1284"/>
        <v>19.558260000000001</v>
      </c>
      <c r="I773" s="31">
        <f t="shared" si="1284"/>
        <v>19.473500000000001</v>
      </c>
      <c r="J773" s="31">
        <f t="shared" si="1284"/>
        <v>19.249960000000002</v>
      </c>
      <c r="K773" s="31">
        <f t="shared" si="1284"/>
        <v>19.10013</v>
      </c>
      <c r="L773" s="31">
        <f t="shared" si="1284"/>
        <v>19.271550000000001</v>
      </c>
      <c r="M773" s="31">
        <f t="shared" si="1284"/>
        <v>19.680250000000001</v>
      </c>
      <c r="N773" s="31">
        <f t="shared" si="1284"/>
        <v>19.53389</v>
      </c>
      <c r="O773" s="31">
        <f t="shared" si="1284"/>
        <v>19.564589999999999</v>
      </c>
      <c r="P773" s="31">
        <f t="shared" ref="P773:Q773" si="1285">ROUND((P697/P8)*100,5)</f>
        <v>19.588039999999999</v>
      </c>
      <c r="Q773" s="31">
        <f t="shared" si="1285"/>
        <v>19.729520000000001</v>
      </c>
    </row>
    <row r="774" spans="1:17" ht="12" customHeight="1" x14ac:dyDescent="0.2">
      <c r="A774" s="52" t="s">
        <v>38</v>
      </c>
      <c r="B774" s="31">
        <f t="shared" ref="B774:O774" si="1286">ROUND((B698/B9)*100,5)</f>
        <v>25.755279999999999</v>
      </c>
      <c r="C774" s="31">
        <f t="shared" si="1286"/>
        <v>25.563269999999999</v>
      </c>
      <c r="D774" s="31">
        <f t="shared" si="1286"/>
        <v>25.340260000000001</v>
      </c>
      <c r="E774" s="31">
        <f t="shared" si="1286"/>
        <v>25.045670000000001</v>
      </c>
      <c r="F774" s="31">
        <f t="shared" si="1286"/>
        <v>24.379750000000001</v>
      </c>
      <c r="G774" s="31">
        <f t="shared" si="1286"/>
        <v>24.297779999999999</v>
      </c>
      <c r="H774" s="31">
        <f t="shared" si="1286"/>
        <v>24.25311</v>
      </c>
      <c r="I774" s="31">
        <f t="shared" si="1286"/>
        <v>24.076910000000002</v>
      </c>
      <c r="J774" s="31">
        <f t="shared" si="1286"/>
        <v>23.83991</v>
      </c>
      <c r="K774" s="31">
        <f t="shared" si="1286"/>
        <v>24.308810000000001</v>
      </c>
      <c r="L774" s="31">
        <f t="shared" si="1286"/>
        <v>23.63307</v>
      </c>
      <c r="M774" s="31">
        <f t="shared" si="1286"/>
        <v>23.86167</v>
      </c>
      <c r="N774" s="31">
        <f t="shared" si="1286"/>
        <v>24.30405</v>
      </c>
      <c r="O774" s="31">
        <f t="shared" si="1286"/>
        <v>24.779450000000001</v>
      </c>
      <c r="P774" s="31">
        <f t="shared" ref="P774:Q774" si="1287">ROUND((P698/P9)*100,5)</f>
        <v>24.798590000000001</v>
      </c>
      <c r="Q774" s="31">
        <f t="shared" si="1287"/>
        <v>24.29881</v>
      </c>
    </row>
    <row r="775" spans="1:17" ht="12" customHeight="1" x14ac:dyDescent="0.2">
      <c r="A775" s="52" t="s">
        <v>39</v>
      </c>
      <c r="B775" s="31">
        <f t="shared" ref="B775:O775" si="1288">ROUND((B699/B10)*100,5)</f>
        <v>22.24494</v>
      </c>
      <c r="C775" s="31">
        <f t="shared" si="1288"/>
        <v>22.18413</v>
      </c>
      <c r="D775" s="31">
        <f t="shared" si="1288"/>
        <v>22.365829999999999</v>
      </c>
      <c r="E775" s="31">
        <f t="shared" si="1288"/>
        <v>22.006489999999999</v>
      </c>
      <c r="F775" s="31">
        <f t="shared" si="1288"/>
        <v>21.133970000000001</v>
      </c>
      <c r="G775" s="31">
        <f t="shared" si="1288"/>
        <v>20.725940000000001</v>
      </c>
      <c r="H775" s="31">
        <f t="shared" si="1288"/>
        <v>20.883890000000001</v>
      </c>
      <c r="I775" s="31">
        <f t="shared" si="1288"/>
        <v>20.952470000000002</v>
      </c>
      <c r="J775" s="31">
        <f t="shared" si="1288"/>
        <v>21.239149999999999</v>
      </c>
      <c r="K775" s="31">
        <f t="shared" si="1288"/>
        <v>20.900950000000002</v>
      </c>
      <c r="L775" s="31">
        <f t="shared" si="1288"/>
        <v>20.85904</v>
      </c>
      <c r="M775" s="31">
        <f t="shared" si="1288"/>
        <v>19.88327</v>
      </c>
      <c r="N775" s="31">
        <f t="shared" si="1288"/>
        <v>20.39639</v>
      </c>
      <c r="O775" s="31">
        <f t="shared" si="1288"/>
        <v>21.26426</v>
      </c>
      <c r="P775" s="31">
        <f t="shared" ref="P775:Q775" si="1289">ROUND((P699/P10)*100,5)</f>
        <v>21.07882</v>
      </c>
      <c r="Q775" s="31">
        <f t="shared" si="1289"/>
        <v>19.944230000000001</v>
      </c>
    </row>
    <row r="776" spans="1:17" ht="12" customHeight="1" x14ac:dyDescent="0.2">
      <c r="A776" s="52" t="s">
        <v>34</v>
      </c>
      <c r="B776" s="31">
        <f t="shared" ref="B776:O776" si="1290">ROUND((B700/B11)*100,5)</f>
        <v>25.399509999999999</v>
      </c>
      <c r="C776" s="31">
        <f t="shared" si="1290"/>
        <v>26.162680000000002</v>
      </c>
      <c r="D776" s="31">
        <f t="shared" si="1290"/>
        <v>25.7742</v>
      </c>
      <c r="E776" s="31">
        <f t="shared" si="1290"/>
        <v>24.324529999999999</v>
      </c>
      <c r="F776" s="31">
        <f t="shared" si="1290"/>
        <v>23.499690000000001</v>
      </c>
      <c r="G776" s="31">
        <f t="shared" si="1290"/>
        <v>23.80265</v>
      </c>
      <c r="H776" s="31">
        <f t="shared" si="1290"/>
        <v>23.57554</v>
      </c>
      <c r="I776" s="31">
        <f t="shared" si="1290"/>
        <v>22.522379999999998</v>
      </c>
      <c r="J776" s="31">
        <f t="shared" si="1290"/>
        <v>21.999700000000001</v>
      </c>
      <c r="K776" s="31">
        <f t="shared" si="1290"/>
        <v>20.69614</v>
      </c>
      <c r="L776" s="31">
        <f t="shared" si="1290"/>
        <v>20.26652</v>
      </c>
      <c r="M776" s="31">
        <f t="shared" si="1290"/>
        <v>20.49878</v>
      </c>
      <c r="N776" s="31">
        <f t="shared" si="1290"/>
        <v>20.784300000000002</v>
      </c>
      <c r="O776" s="31">
        <f t="shared" si="1290"/>
        <v>21.089700000000001</v>
      </c>
      <c r="P776" s="31">
        <f t="shared" ref="P776:Q776" si="1291">ROUND((P700/P11)*100,5)</f>
        <v>21.454930000000001</v>
      </c>
      <c r="Q776" s="31">
        <f t="shared" si="1291"/>
        <v>20.821929999999998</v>
      </c>
    </row>
    <row r="777" spans="1:17" ht="12" customHeight="1" x14ac:dyDescent="0.2">
      <c r="A777" s="29"/>
      <c r="B777" s="31"/>
      <c r="C777" s="31"/>
      <c r="D777" s="31"/>
      <c r="E777" s="31"/>
      <c r="F777" s="31"/>
      <c r="G777" s="31"/>
      <c r="H777" s="31"/>
      <c r="I777" s="31"/>
      <c r="J777" s="31"/>
      <c r="K777" s="31"/>
      <c r="L777" s="31"/>
      <c r="M777" s="31"/>
      <c r="N777" s="31"/>
      <c r="O777" s="31"/>
      <c r="P777" s="31"/>
      <c r="Q777" s="31"/>
    </row>
    <row r="778" spans="1:17" ht="12" customHeight="1" x14ac:dyDescent="0.2">
      <c r="A778" s="52" t="s">
        <v>41</v>
      </c>
      <c r="B778" s="31">
        <f t="shared" ref="B778:O778" si="1292">ROUND((B702/B13)*100,5)</f>
        <v>25.814399999999999</v>
      </c>
      <c r="C778" s="31">
        <f t="shared" si="1292"/>
        <v>25.95036</v>
      </c>
      <c r="D778" s="31">
        <f t="shared" si="1292"/>
        <v>26.042300000000001</v>
      </c>
      <c r="E778" s="31">
        <f t="shared" si="1292"/>
        <v>26.039259999999999</v>
      </c>
      <c r="F778" s="31">
        <f t="shared" si="1292"/>
        <v>26.077259999999999</v>
      </c>
      <c r="G778" s="31">
        <f t="shared" si="1292"/>
        <v>25.725709999999999</v>
      </c>
      <c r="H778" s="31">
        <f t="shared" si="1292"/>
        <v>25.678840000000001</v>
      </c>
      <c r="I778" s="31">
        <f t="shared" si="1292"/>
        <v>25.508859999999999</v>
      </c>
      <c r="J778" s="31">
        <f t="shared" si="1292"/>
        <v>25.462039999999998</v>
      </c>
      <c r="K778" s="31">
        <f t="shared" si="1292"/>
        <v>24.586310000000001</v>
      </c>
      <c r="L778" s="31">
        <f t="shared" si="1292"/>
        <v>24.454039999999999</v>
      </c>
      <c r="M778" s="31">
        <f t="shared" si="1292"/>
        <v>24.532900000000001</v>
      </c>
      <c r="N778" s="31">
        <f t="shared" si="1292"/>
        <v>24.688310000000001</v>
      </c>
      <c r="O778" s="31">
        <f t="shared" si="1292"/>
        <v>24.996919999999999</v>
      </c>
      <c r="P778" s="31">
        <f t="shared" ref="P778:Q778" si="1293">ROUND((P702/P13)*100,5)</f>
        <v>25.72973</v>
      </c>
      <c r="Q778" s="31">
        <f t="shared" si="1293"/>
        <v>26.131820000000001</v>
      </c>
    </row>
    <row r="779" spans="1:17" ht="12" customHeight="1" x14ac:dyDescent="0.2">
      <c r="A779" s="52" t="s">
        <v>42</v>
      </c>
      <c r="B779" s="31">
        <f t="shared" ref="B779:O779" si="1294">ROUND((B703/B14)*100,5)</f>
        <v>33.405369999999998</v>
      </c>
      <c r="C779" s="31">
        <f t="shared" si="1294"/>
        <v>32.78678</v>
      </c>
      <c r="D779" s="31">
        <f t="shared" si="1294"/>
        <v>31.959250000000001</v>
      </c>
      <c r="E779" s="31">
        <f t="shared" si="1294"/>
        <v>31.860330000000001</v>
      </c>
      <c r="F779" s="31">
        <f t="shared" si="1294"/>
        <v>32.018180000000001</v>
      </c>
      <c r="G779" s="31">
        <f t="shared" si="1294"/>
        <v>31.688700000000001</v>
      </c>
      <c r="H779" s="31">
        <f t="shared" si="1294"/>
        <v>31.62191</v>
      </c>
      <c r="I779" s="31">
        <f t="shared" si="1294"/>
        <v>31.446940000000001</v>
      </c>
      <c r="J779" s="31">
        <f t="shared" si="1294"/>
        <v>31.542000000000002</v>
      </c>
      <c r="K779" s="31">
        <f t="shared" si="1294"/>
        <v>31.352699999999999</v>
      </c>
      <c r="L779" s="31">
        <f t="shared" si="1294"/>
        <v>33.011409999999998</v>
      </c>
      <c r="M779" s="31">
        <f t="shared" si="1294"/>
        <v>33.673279999999998</v>
      </c>
      <c r="N779" s="31">
        <f t="shared" si="1294"/>
        <v>34.5259</v>
      </c>
      <c r="O779" s="31">
        <f t="shared" si="1294"/>
        <v>33.87612</v>
      </c>
      <c r="P779" s="31">
        <f t="shared" ref="P779:Q779" si="1295">ROUND((P703/P14)*100,5)</f>
        <v>33.96313</v>
      </c>
      <c r="Q779" s="31">
        <f t="shared" si="1295"/>
        <v>34.053130000000003</v>
      </c>
    </row>
    <row r="780" spans="1:17" ht="12" customHeight="1" x14ac:dyDescent="0.2">
      <c r="A780" s="52" t="s">
        <v>43</v>
      </c>
      <c r="B780" s="31">
        <f t="shared" ref="B780:O780" si="1296">ROUND((B704/B15)*100,5)</f>
        <v>21.921669999999999</v>
      </c>
      <c r="C780" s="31">
        <f t="shared" si="1296"/>
        <v>22.69932</v>
      </c>
      <c r="D780" s="31">
        <f t="shared" si="1296"/>
        <v>22.473960000000002</v>
      </c>
      <c r="E780" s="31">
        <f t="shared" si="1296"/>
        <v>22.054539999999999</v>
      </c>
      <c r="F780" s="31">
        <f t="shared" si="1296"/>
        <v>22.47589</v>
      </c>
      <c r="G780" s="31">
        <f t="shared" si="1296"/>
        <v>21.409680000000002</v>
      </c>
      <c r="H780" s="31">
        <f t="shared" si="1296"/>
        <v>21.54496</v>
      </c>
      <c r="I780" s="31">
        <f t="shared" si="1296"/>
        <v>21.24419</v>
      </c>
      <c r="J780" s="31">
        <f t="shared" si="1296"/>
        <v>21.170680000000001</v>
      </c>
      <c r="K780" s="31">
        <f t="shared" si="1296"/>
        <v>20.85127</v>
      </c>
      <c r="L780" s="31">
        <f t="shared" si="1296"/>
        <v>20.52666</v>
      </c>
      <c r="M780" s="31">
        <f t="shared" si="1296"/>
        <v>20.71772</v>
      </c>
      <c r="N780" s="31">
        <f t="shared" si="1296"/>
        <v>21.0032</v>
      </c>
      <c r="O780" s="31">
        <f t="shared" si="1296"/>
        <v>20.775189999999998</v>
      </c>
      <c r="P780" s="31">
        <f t="shared" ref="P780:Q780" si="1297">ROUND((P704/P15)*100,5)</f>
        <v>21.039719999999999</v>
      </c>
      <c r="Q780" s="31">
        <f t="shared" si="1297"/>
        <v>21.09113</v>
      </c>
    </row>
    <row r="781" spans="1:17" ht="12" customHeight="1" x14ac:dyDescent="0.2">
      <c r="A781" s="52" t="s">
        <v>44</v>
      </c>
      <c r="B781" s="31">
        <f t="shared" ref="B781:O781" si="1298">ROUND((B705/B16)*100,5)</f>
        <v>27.016169999999999</v>
      </c>
      <c r="C781" s="31">
        <f t="shared" si="1298"/>
        <v>28.560169999999999</v>
      </c>
      <c r="D781" s="31">
        <f t="shared" si="1298"/>
        <v>28.521699999999999</v>
      </c>
      <c r="E781" s="31">
        <f t="shared" si="1298"/>
        <v>28.50873</v>
      </c>
      <c r="F781" s="31">
        <f t="shared" si="1298"/>
        <v>29.093769999999999</v>
      </c>
      <c r="G781" s="31">
        <f t="shared" si="1298"/>
        <v>28.983730000000001</v>
      </c>
      <c r="H781" s="31">
        <f t="shared" si="1298"/>
        <v>28.88327</v>
      </c>
      <c r="I781" s="31">
        <f t="shared" si="1298"/>
        <v>28.916879999999999</v>
      </c>
      <c r="J781" s="31">
        <f t="shared" si="1298"/>
        <v>31.342649999999999</v>
      </c>
      <c r="K781" s="31">
        <f t="shared" si="1298"/>
        <v>33.205440000000003</v>
      </c>
      <c r="L781" s="31">
        <f t="shared" si="1298"/>
        <v>33.360570000000003</v>
      </c>
      <c r="M781" s="31">
        <f t="shared" si="1298"/>
        <v>33.679470000000002</v>
      </c>
      <c r="N781" s="31">
        <f t="shared" si="1298"/>
        <v>34.453020000000002</v>
      </c>
      <c r="O781" s="31">
        <f t="shared" si="1298"/>
        <v>31.039490000000001</v>
      </c>
      <c r="P781" s="31">
        <f t="shared" ref="P781:Q781" si="1299">ROUND((P705/P16)*100,5)</f>
        <v>28.91065</v>
      </c>
      <c r="Q781" s="31">
        <f t="shared" si="1299"/>
        <v>30.553840000000001</v>
      </c>
    </row>
    <row r="782" spans="1:17" ht="12" customHeight="1" x14ac:dyDescent="0.2">
      <c r="A782" s="52" t="s">
        <v>45</v>
      </c>
      <c r="B782" s="31">
        <f t="shared" ref="B782:O782" si="1300">ROUND((B706/B17)*100,5)</f>
        <v>25.80219</v>
      </c>
      <c r="C782" s="31">
        <f t="shared" si="1300"/>
        <v>25.612580000000001</v>
      </c>
      <c r="D782" s="31">
        <f t="shared" si="1300"/>
        <v>25.812059999999999</v>
      </c>
      <c r="E782" s="31">
        <f t="shared" si="1300"/>
        <v>26.18694</v>
      </c>
      <c r="F782" s="31">
        <f t="shared" si="1300"/>
        <v>26.309059999999999</v>
      </c>
      <c r="G782" s="31">
        <f t="shared" si="1300"/>
        <v>25.643910000000002</v>
      </c>
      <c r="H782" s="31">
        <f t="shared" si="1300"/>
        <v>25.356829999999999</v>
      </c>
      <c r="I782" s="31">
        <f t="shared" si="1300"/>
        <v>25.36965</v>
      </c>
      <c r="J782" s="31">
        <f t="shared" si="1300"/>
        <v>25.508579999999998</v>
      </c>
      <c r="K782" s="31">
        <f t="shared" si="1300"/>
        <v>25.573979999999999</v>
      </c>
      <c r="L782" s="31">
        <f t="shared" si="1300"/>
        <v>26.00271</v>
      </c>
      <c r="M782" s="31">
        <f t="shared" si="1300"/>
        <v>27.157540000000001</v>
      </c>
      <c r="N782" s="31">
        <f t="shared" si="1300"/>
        <v>27.70721</v>
      </c>
      <c r="O782" s="31">
        <f t="shared" si="1300"/>
        <v>27.605989999999998</v>
      </c>
      <c r="P782" s="31">
        <f t="shared" ref="P782:Q782" si="1301">ROUND((P706/P17)*100,5)</f>
        <v>27.48367</v>
      </c>
      <c r="Q782" s="31">
        <f t="shared" si="1301"/>
        <v>27.93695</v>
      </c>
    </row>
    <row r="783" spans="1:17" ht="12" customHeight="1" x14ac:dyDescent="0.2">
      <c r="A783" s="52" t="s">
        <v>46</v>
      </c>
      <c r="B783" s="31">
        <f t="shared" ref="B783:O783" si="1302">ROUND((B707/B18)*100,5)</f>
        <v>22.79008</v>
      </c>
      <c r="C783" s="31">
        <f t="shared" si="1302"/>
        <v>23.356169999999999</v>
      </c>
      <c r="D783" s="31">
        <f t="shared" si="1302"/>
        <v>24.292059999999999</v>
      </c>
      <c r="E783" s="31">
        <f t="shared" si="1302"/>
        <v>24.540610000000001</v>
      </c>
      <c r="F783" s="31">
        <f t="shared" si="1302"/>
        <v>24.910209999999999</v>
      </c>
      <c r="G783" s="31">
        <f t="shared" si="1302"/>
        <v>24.81549</v>
      </c>
      <c r="H783" s="31">
        <f t="shared" si="1302"/>
        <v>25.280740000000002</v>
      </c>
      <c r="I783" s="31">
        <f t="shared" si="1302"/>
        <v>25.315270000000002</v>
      </c>
      <c r="J783" s="31">
        <f t="shared" si="1302"/>
        <v>25.44885</v>
      </c>
      <c r="K783" s="31">
        <f t="shared" si="1302"/>
        <v>24.825299999999999</v>
      </c>
      <c r="L783" s="31">
        <f t="shared" si="1302"/>
        <v>24.43083</v>
      </c>
      <c r="M783" s="31">
        <f t="shared" si="1302"/>
        <v>24.11103</v>
      </c>
      <c r="N783" s="31">
        <f t="shared" si="1302"/>
        <v>24.559529999999999</v>
      </c>
      <c r="O783" s="31">
        <f t="shared" si="1302"/>
        <v>24.789670000000001</v>
      </c>
      <c r="P783" s="31">
        <f t="shared" ref="P783:Q783" si="1303">ROUND((P707/P18)*100,5)</f>
        <v>24.26267</v>
      </c>
      <c r="Q783" s="31">
        <f t="shared" si="1303"/>
        <v>23.924430000000001</v>
      </c>
    </row>
    <row r="784" spans="1:17" ht="12" customHeight="1" x14ac:dyDescent="0.2">
      <c r="A784" s="52" t="s">
        <v>47</v>
      </c>
      <c r="B784" s="31">
        <f t="shared" ref="B784:O784" si="1304">ROUND((B708/B19)*100,5)</f>
        <v>24.185220000000001</v>
      </c>
      <c r="C784" s="31">
        <f t="shared" si="1304"/>
        <v>24.53257</v>
      </c>
      <c r="D784" s="31">
        <f t="shared" si="1304"/>
        <v>24.53031</v>
      </c>
      <c r="E784" s="31">
        <f t="shared" si="1304"/>
        <v>24.34714</v>
      </c>
      <c r="F784" s="31">
        <f t="shared" si="1304"/>
        <v>25.382850000000001</v>
      </c>
      <c r="G784" s="31">
        <f t="shared" si="1304"/>
        <v>25.094670000000001</v>
      </c>
      <c r="H784" s="31">
        <f t="shared" si="1304"/>
        <v>24.826889999999999</v>
      </c>
      <c r="I784" s="31">
        <f t="shared" si="1304"/>
        <v>23.58145</v>
      </c>
      <c r="J784" s="31">
        <f t="shared" si="1304"/>
        <v>22.792529999999999</v>
      </c>
      <c r="K784" s="31">
        <f t="shared" si="1304"/>
        <v>22.539380000000001</v>
      </c>
      <c r="L784" s="31">
        <f t="shared" si="1304"/>
        <v>22.14</v>
      </c>
      <c r="M784" s="31">
        <f t="shared" si="1304"/>
        <v>22.136489999999998</v>
      </c>
      <c r="N784" s="31">
        <f t="shared" si="1304"/>
        <v>21.981619999999999</v>
      </c>
      <c r="O784" s="31">
        <f t="shared" si="1304"/>
        <v>21.905799999999999</v>
      </c>
      <c r="P784" s="31">
        <f t="shared" ref="P784:Q784" si="1305">ROUND((P708/P19)*100,5)</f>
        <v>22.024519999999999</v>
      </c>
      <c r="Q784" s="31">
        <f t="shared" si="1305"/>
        <v>21.89913</v>
      </c>
    </row>
    <row r="785" spans="1:17" ht="12" customHeight="1" x14ac:dyDescent="0.2">
      <c r="A785" s="52" t="s">
        <v>48</v>
      </c>
      <c r="B785" s="31">
        <f t="shared" ref="B785:O785" si="1306">ROUND((B709/B20)*100,5)</f>
        <v>22.505739999999999</v>
      </c>
      <c r="C785" s="31">
        <f t="shared" si="1306"/>
        <v>22.713699999999999</v>
      </c>
      <c r="D785" s="31">
        <f t="shared" si="1306"/>
        <v>23.140920000000001</v>
      </c>
      <c r="E785" s="31">
        <f t="shared" si="1306"/>
        <v>23.604469999999999</v>
      </c>
      <c r="F785" s="31">
        <f t="shared" si="1306"/>
        <v>25.823039999999999</v>
      </c>
      <c r="G785" s="31">
        <f t="shared" si="1306"/>
        <v>26.642659999999999</v>
      </c>
      <c r="H785" s="31">
        <f t="shared" si="1306"/>
        <v>26.16845</v>
      </c>
      <c r="I785" s="31">
        <f t="shared" si="1306"/>
        <v>26.109020000000001</v>
      </c>
      <c r="J785" s="31">
        <f t="shared" si="1306"/>
        <v>26.162849999999999</v>
      </c>
      <c r="K785" s="31">
        <f t="shared" si="1306"/>
        <v>25.638780000000001</v>
      </c>
      <c r="L785" s="31">
        <f t="shared" si="1306"/>
        <v>24.575749999999999</v>
      </c>
      <c r="M785" s="31">
        <f t="shared" si="1306"/>
        <v>24.525069999999999</v>
      </c>
      <c r="N785" s="31">
        <f t="shared" si="1306"/>
        <v>25.00243</v>
      </c>
      <c r="O785" s="31">
        <f t="shared" si="1306"/>
        <v>24.893809999999998</v>
      </c>
      <c r="P785" s="31">
        <f t="shared" ref="P785:Q785" si="1307">ROUND((P709/P20)*100,5)</f>
        <v>24.6341</v>
      </c>
      <c r="Q785" s="31">
        <f t="shared" si="1307"/>
        <v>24.478300000000001</v>
      </c>
    </row>
    <row r="786" spans="1:17" ht="12" customHeight="1" x14ac:dyDescent="0.2">
      <c r="A786" s="52" t="s">
        <v>49</v>
      </c>
      <c r="B786" s="31">
        <f t="shared" ref="B786:O786" si="1308">ROUND((B710/B21)*100,5)</f>
        <v>22.216660000000001</v>
      </c>
      <c r="C786" s="31">
        <f t="shared" si="1308"/>
        <v>22.25919</v>
      </c>
      <c r="D786" s="31">
        <f t="shared" si="1308"/>
        <v>22.52486</v>
      </c>
      <c r="E786" s="31">
        <f t="shared" si="1308"/>
        <v>22.771090000000001</v>
      </c>
      <c r="F786" s="31">
        <f t="shared" si="1308"/>
        <v>23.19012</v>
      </c>
      <c r="G786" s="31">
        <f t="shared" si="1308"/>
        <v>23.543030000000002</v>
      </c>
      <c r="H786" s="31">
        <f t="shared" si="1308"/>
        <v>23.06606</v>
      </c>
      <c r="I786" s="31">
        <f t="shared" si="1308"/>
        <v>23.133669999999999</v>
      </c>
      <c r="J786" s="31">
        <f t="shared" si="1308"/>
        <v>23.11571</v>
      </c>
      <c r="K786" s="31">
        <f t="shared" si="1308"/>
        <v>22.786840000000002</v>
      </c>
      <c r="L786" s="31">
        <f t="shared" si="1308"/>
        <v>22.661770000000001</v>
      </c>
      <c r="M786" s="31">
        <f t="shared" si="1308"/>
        <v>22.890920000000001</v>
      </c>
      <c r="N786" s="31">
        <f t="shared" si="1308"/>
        <v>22.662089999999999</v>
      </c>
      <c r="O786" s="31">
        <f t="shared" si="1308"/>
        <v>22.584949999999999</v>
      </c>
      <c r="P786" s="31">
        <f t="shared" ref="P786:Q786" si="1309">ROUND((P710/P21)*100,5)</f>
        <v>22.246860000000002</v>
      </c>
      <c r="Q786" s="31">
        <f t="shared" si="1309"/>
        <v>21.965440000000001</v>
      </c>
    </row>
    <row r="787" spans="1:17" ht="12" customHeight="1" x14ac:dyDescent="0.2">
      <c r="A787" s="52" t="s">
        <v>50</v>
      </c>
      <c r="B787" s="31">
        <f t="shared" ref="B787:O787" si="1310">ROUND((B711/B22)*100,5)</f>
        <v>27.321159999999999</v>
      </c>
      <c r="C787" s="31">
        <f t="shared" si="1310"/>
        <v>27.869150000000001</v>
      </c>
      <c r="D787" s="31">
        <f t="shared" si="1310"/>
        <v>27.976099999999999</v>
      </c>
      <c r="E787" s="31">
        <f t="shared" si="1310"/>
        <v>28.603940000000001</v>
      </c>
      <c r="F787" s="31">
        <f t="shared" si="1310"/>
        <v>29.29308</v>
      </c>
      <c r="G787" s="31">
        <f t="shared" si="1310"/>
        <v>29.68571</v>
      </c>
      <c r="H787" s="31">
        <f t="shared" si="1310"/>
        <v>30.00243</v>
      </c>
      <c r="I787" s="31">
        <f t="shared" si="1310"/>
        <v>29.32809</v>
      </c>
      <c r="J787" s="31">
        <f t="shared" si="1310"/>
        <v>29.07113</v>
      </c>
      <c r="K787" s="31">
        <f t="shared" si="1310"/>
        <v>28.498390000000001</v>
      </c>
      <c r="L787" s="31">
        <f t="shared" si="1310"/>
        <v>28.659400000000002</v>
      </c>
      <c r="M787" s="31">
        <f t="shared" si="1310"/>
        <v>29.264500000000002</v>
      </c>
      <c r="N787" s="31">
        <f t="shared" si="1310"/>
        <v>29.25018</v>
      </c>
      <c r="O787" s="31">
        <f t="shared" si="1310"/>
        <v>28.694289999999999</v>
      </c>
      <c r="P787" s="31">
        <f t="shared" ref="P787:Q787" si="1311">ROUND((P711/P22)*100,5)</f>
        <v>27.96058</v>
      </c>
      <c r="Q787" s="31">
        <f t="shared" si="1311"/>
        <v>27.323820000000001</v>
      </c>
    </row>
    <row r="788" spans="1:17" ht="12" customHeight="1" x14ac:dyDescent="0.2">
      <c r="A788" s="52" t="s">
        <v>51</v>
      </c>
      <c r="B788" s="31">
        <f t="shared" ref="B788:O788" si="1312">ROUND((B712/B23)*100,5)</f>
        <v>22.993580000000001</v>
      </c>
      <c r="C788" s="31">
        <f t="shared" si="1312"/>
        <v>23.040990000000001</v>
      </c>
      <c r="D788" s="31">
        <f t="shared" si="1312"/>
        <v>23.407710000000002</v>
      </c>
      <c r="E788" s="31">
        <f t="shared" si="1312"/>
        <v>23.994</v>
      </c>
      <c r="F788" s="31">
        <f t="shared" si="1312"/>
        <v>24.166499999999999</v>
      </c>
      <c r="G788" s="31">
        <f t="shared" si="1312"/>
        <v>24.30472</v>
      </c>
      <c r="H788" s="31">
        <f t="shared" si="1312"/>
        <v>23.305340000000001</v>
      </c>
      <c r="I788" s="31">
        <f t="shared" si="1312"/>
        <v>23.32461</v>
      </c>
      <c r="J788" s="31">
        <f t="shared" si="1312"/>
        <v>23.283429999999999</v>
      </c>
      <c r="K788" s="31">
        <f t="shared" si="1312"/>
        <v>22.984069999999999</v>
      </c>
      <c r="L788" s="31">
        <f t="shared" si="1312"/>
        <v>22.989979999999999</v>
      </c>
      <c r="M788" s="31">
        <f t="shared" si="1312"/>
        <v>23.03744</v>
      </c>
      <c r="N788" s="31">
        <f t="shared" si="1312"/>
        <v>22.914079999999998</v>
      </c>
      <c r="O788" s="31">
        <f t="shared" si="1312"/>
        <v>22.24991</v>
      </c>
      <c r="P788" s="31">
        <f t="shared" ref="P788:Q788" si="1313">ROUND((P712/P23)*100,5)</f>
        <v>21.743259999999999</v>
      </c>
      <c r="Q788" s="31">
        <f t="shared" si="1313"/>
        <v>20.984749999999998</v>
      </c>
    </row>
    <row r="789" spans="1:17" ht="12" customHeight="1" x14ac:dyDescent="0.2">
      <c r="A789" s="52" t="s">
        <v>52</v>
      </c>
      <c r="B789" s="31">
        <f t="shared" ref="B789:O789" si="1314">ROUND((B713/B24)*100,5)</f>
        <v>23.105440000000002</v>
      </c>
      <c r="C789" s="31">
        <f t="shared" si="1314"/>
        <v>22.766490000000001</v>
      </c>
      <c r="D789" s="31">
        <f t="shared" si="1314"/>
        <v>22.642299999999999</v>
      </c>
      <c r="E789" s="31">
        <f t="shared" si="1314"/>
        <v>22.855119999999999</v>
      </c>
      <c r="F789" s="31">
        <f t="shared" si="1314"/>
        <v>22.52055</v>
      </c>
      <c r="G789" s="31">
        <f t="shared" si="1314"/>
        <v>22.243590000000001</v>
      </c>
      <c r="H789" s="31">
        <f t="shared" si="1314"/>
        <v>21.841550000000002</v>
      </c>
      <c r="I789" s="31">
        <f t="shared" si="1314"/>
        <v>21.489730000000002</v>
      </c>
      <c r="J789" s="31">
        <f t="shared" si="1314"/>
        <v>21.070820000000001</v>
      </c>
      <c r="K789" s="31">
        <f t="shared" si="1314"/>
        <v>20.693300000000001</v>
      </c>
      <c r="L789" s="31">
        <f t="shared" si="1314"/>
        <v>20.740570000000002</v>
      </c>
      <c r="M789" s="31">
        <f t="shared" si="1314"/>
        <v>20.824539999999999</v>
      </c>
      <c r="N789" s="31">
        <f t="shared" si="1314"/>
        <v>21.040369999999999</v>
      </c>
      <c r="O789" s="31">
        <f t="shared" si="1314"/>
        <v>21.206710000000001</v>
      </c>
      <c r="P789" s="31">
        <f t="shared" ref="P789:Q789" si="1315">ROUND((P713/P24)*100,5)</f>
        <v>21.27778</v>
      </c>
      <c r="Q789" s="31">
        <f t="shared" si="1315"/>
        <v>21.057310000000001</v>
      </c>
    </row>
    <row r="790" spans="1:17" ht="12" customHeight="1" x14ac:dyDescent="0.2">
      <c r="A790" s="52" t="s">
        <v>53</v>
      </c>
      <c r="B790" s="31">
        <f t="shared" ref="B790:O790" si="1316">ROUND((B714/B25)*100,5)</f>
        <v>27.139589999999998</v>
      </c>
      <c r="C790" s="31">
        <f t="shared" si="1316"/>
        <v>27.696570000000001</v>
      </c>
      <c r="D790" s="31">
        <f t="shared" si="1316"/>
        <v>27.846710000000002</v>
      </c>
      <c r="E790" s="31">
        <f t="shared" si="1316"/>
        <v>28.348109999999998</v>
      </c>
      <c r="F790" s="31">
        <f t="shared" si="1316"/>
        <v>29.101019999999998</v>
      </c>
      <c r="G790" s="31">
        <f t="shared" si="1316"/>
        <v>28.878620000000002</v>
      </c>
      <c r="H790" s="31">
        <f t="shared" si="1316"/>
        <v>28.68845</v>
      </c>
      <c r="I790" s="31">
        <f t="shared" si="1316"/>
        <v>29.095829999999999</v>
      </c>
      <c r="J790" s="31">
        <f t="shared" si="1316"/>
        <v>28.939679999999999</v>
      </c>
      <c r="K790" s="31">
        <f t="shared" si="1316"/>
        <v>28.722380000000001</v>
      </c>
      <c r="L790" s="31">
        <f t="shared" si="1316"/>
        <v>29.060960000000001</v>
      </c>
      <c r="M790" s="31">
        <f t="shared" si="1316"/>
        <v>29.65569</v>
      </c>
      <c r="N790" s="31">
        <f t="shared" si="1316"/>
        <v>29.621390000000002</v>
      </c>
      <c r="O790" s="31">
        <f t="shared" si="1316"/>
        <v>29.661059999999999</v>
      </c>
      <c r="P790" s="31">
        <f t="shared" ref="P790:Q790" si="1317">ROUND((P714/P25)*100,5)</f>
        <v>30.13533</v>
      </c>
      <c r="Q790" s="31">
        <f t="shared" si="1317"/>
        <v>30.546019999999999</v>
      </c>
    </row>
    <row r="791" spans="1:17" ht="12" customHeight="1" x14ac:dyDescent="0.2">
      <c r="A791" s="52" t="s">
        <v>54</v>
      </c>
      <c r="B791" s="31">
        <f t="shared" ref="B791:O791" si="1318">ROUND((B715/B26)*100,5)</f>
        <v>20.666720000000002</v>
      </c>
      <c r="C791" s="31">
        <f t="shared" si="1318"/>
        <v>21.178419999999999</v>
      </c>
      <c r="D791" s="31">
        <f t="shared" si="1318"/>
        <v>21.526479999999999</v>
      </c>
      <c r="E791" s="31">
        <f t="shared" si="1318"/>
        <v>22.36693</v>
      </c>
      <c r="F791" s="31">
        <f t="shared" si="1318"/>
        <v>22.772220000000001</v>
      </c>
      <c r="G791" s="31">
        <f t="shared" si="1318"/>
        <v>22.713889999999999</v>
      </c>
      <c r="H791" s="31">
        <f t="shared" si="1318"/>
        <v>22.430900000000001</v>
      </c>
      <c r="I791" s="31">
        <f t="shared" si="1318"/>
        <v>21.931979999999999</v>
      </c>
      <c r="J791" s="31">
        <f t="shared" si="1318"/>
        <v>21.880210000000002</v>
      </c>
      <c r="K791" s="31">
        <f t="shared" si="1318"/>
        <v>21.93262</v>
      </c>
      <c r="L791" s="31">
        <f t="shared" si="1318"/>
        <v>22.789380000000001</v>
      </c>
      <c r="M791" s="31">
        <f t="shared" si="1318"/>
        <v>23.212569999999999</v>
      </c>
      <c r="N791" s="31">
        <f t="shared" si="1318"/>
        <v>23.47589</v>
      </c>
      <c r="O791" s="31">
        <f t="shared" si="1318"/>
        <v>23.282730000000001</v>
      </c>
      <c r="P791" s="31">
        <f t="shared" ref="P791:Q791" si="1319">ROUND((P715/P26)*100,5)</f>
        <v>23.50048</v>
      </c>
      <c r="Q791" s="31">
        <f t="shared" si="1319"/>
        <v>23.39086</v>
      </c>
    </row>
    <row r="792" spans="1:17" ht="12" customHeight="1" x14ac:dyDescent="0.2">
      <c r="A792" s="50" t="s">
        <v>55</v>
      </c>
      <c r="B792" s="32">
        <f t="shared" ref="B792:O792" si="1320">ROUND((B716/B27)*100,5)</f>
        <v>24.779229999999998</v>
      </c>
      <c r="C792" s="32">
        <f t="shared" si="1320"/>
        <v>25.05677</v>
      </c>
      <c r="D792" s="32">
        <f t="shared" si="1320"/>
        <v>25.107220000000002</v>
      </c>
      <c r="E792" s="32">
        <f t="shared" si="1320"/>
        <v>25.121849999999998</v>
      </c>
      <c r="F792" s="32">
        <f t="shared" si="1320"/>
        <v>25.421510000000001</v>
      </c>
      <c r="G792" s="32">
        <f t="shared" si="1320"/>
        <v>25.362210000000001</v>
      </c>
      <c r="H792" s="32">
        <f t="shared" si="1320"/>
        <v>25.245560000000001</v>
      </c>
      <c r="I792" s="32">
        <f t="shared" si="1320"/>
        <v>25.00657</v>
      </c>
      <c r="J792" s="32">
        <f t="shared" si="1320"/>
        <v>25.00629</v>
      </c>
      <c r="K792" s="32">
        <f t="shared" si="1320"/>
        <v>24.736930000000001</v>
      </c>
      <c r="L792" s="32">
        <f t="shared" si="1320"/>
        <v>24.729690000000002</v>
      </c>
      <c r="M792" s="32">
        <f t="shared" si="1320"/>
        <v>25.002310000000001</v>
      </c>
      <c r="N792" s="32">
        <f t="shared" si="1320"/>
        <v>25.31316</v>
      </c>
      <c r="O792" s="32">
        <f t="shared" si="1320"/>
        <v>25.149560000000001</v>
      </c>
      <c r="P792" s="32">
        <f t="shared" ref="P792:Q792" si="1321">ROUND((P716/P27)*100,5)</f>
        <v>25.06034</v>
      </c>
      <c r="Q792" s="32">
        <f t="shared" si="1321"/>
        <v>24.967359999999999</v>
      </c>
    </row>
    <row r="793" spans="1:17" ht="12" customHeight="1" x14ac:dyDescent="0.2">
      <c r="A793" s="51" t="s">
        <v>0</v>
      </c>
      <c r="B793" s="31"/>
      <c r="C793" s="31"/>
      <c r="D793" s="31"/>
      <c r="E793" s="31"/>
      <c r="F793" s="31"/>
      <c r="G793" s="31"/>
      <c r="H793" s="31"/>
      <c r="I793" s="31"/>
      <c r="J793" s="31"/>
      <c r="K793" s="31"/>
      <c r="L793" s="31"/>
      <c r="M793" s="31"/>
      <c r="N793" s="31"/>
      <c r="O793" s="31"/>
      <c r="P793" s="31"/>
      <c r="Q793" s="31"/>
    </row>
    <row r="794" spans="1:17" ht="12" customHeight="1" x14ac:dyDescent="0.2">
      <c r="A794" s="53" t="s">
        <v>36</v>
      </c>
      <c r="B794" s="31">
        <f t="shared" ref="B794:O794" si="1322">ROUND((B718/B29)*100,5)</f>
        <v>24.195229999999999</v>
      </c>
      <c r="C794" s="31">
        <f t="shared" si="1322"/>
        <v>24.398299999999999</v>
      </c>
      <c r="D794" s="31">
        <f t="shared" si="1322"/>
        <v>24.145689999999998</v>
      </c>
      <c r="E794" s="31">
        <f t="shared" si="1322"/>
        <v>23.348389999999998</v>
      </c>
      <c r="F794" s="31">
        <f t="shared" si="1322"/>
        <v>22.83212</v>
      </c>
      <c r="G794" s="31">
        <f t="shared" si="1322"/>
        <v>22.817219999999999</v>
      </c>
      <c r="H794" s="31">
        <f t="shared" si="1322"/>
        <v>22.710560000000001</v>
      </c>
      <c r="I794" s="31">
        <f t="shared" si="1322"/>
        <v>22.218129999999999</v>
      </c>
      <c r="J794" s="31">
        <f t="shared" si="1322"/>
        <v>21.945699999999999</v>
      </c>
      <c r="K794" s="31">
        <f t="shared" si="1322"/>
        <v>21.424849999999999</v>
      </c>
      <c r="L794" s="31">
        <f t="shared" si="1322"/>
        <v>21.077120000000001</v>
      </c>
      <c r="M794" s="31">
        <f t="shared" si="1322"/>
        <v>21.127210000000002</v>
      </c>
      <c r="N794" s="31">
        <f t="shared" si="1322"/>
        <v>21.40286</v>
      </c>
      <c r="O794" s="31">
        <f t="shared" si="1322"/>
        <v>21.80067</v>
      </c>
      <c r="P794" s="31">
        <f t="shared" ref="P794:Q794" si="1323">ROUND((P718/P29)*100,5)</f>
        <v>21.951730000000001</v>
      </c>
      <c r="Q794" s="31">
        <f t="shared" si="1323"/>
        <v>21.397359999999999</v>
      </c>
    </row>
    <row r="795" spans="1:17" ht="12" customHeight="1" x14ac:dyDescent="0.2">
      <c r="A795" s="53" t="s">
        <v>40</v>
      </c>
      <c r="B795" s="31">
        <f t="shared" ref="B795:O795" si="1324">ROUND((B719/B30)*100,5)</f>
        <v>24.95392</v>
      </c>
      <c r="C795" s="31">
        <f t="shared" si="1324"/>
        <v>25.257459999999998</v>
      </c>
      <c r="D795" s="31">
        <f t="shared" si="1324"/>
        <v>25.39819</v>
      </c>
      <c r="E795" s="31">
        <f t="shared" si="1324"/>
        <v>25.666260000000001</v>
      </c>
      <c r="F795" s="31">
        <f t="shared" si="1324"/>
        <v>26.233630000000002</v>
      </c>
      <c r="G795" s="31">
        <f t="shared" si="1324"/>
        <v>26.154879999999999</v>
      </c>
      <c r="H795" s="31">
        <f t="shared" si="1324"/>
        <v>26.030339999999999</v>
      </c>
      <c r="I795" s="31">
        <f t="shared" si="1324"/>
        <v>25.863880000000002</v>
      </c>
      <c r="J795" s="31">
        <f t="shared" si="1324"/>
        <v>25.95336</v>
      </c>
      <c r="K795" s="31">
        <f t="shared" si="1324"/>
        <v>25.755490000000002</v>
      </c>
      <c r="L795" s="31">
        <f t="shared" si="1324"/>
        <v>25.860430000000001</v>
      </c>
      <c r="M795" s="31">
        <f t="shared" si="1324"/>
        <v>26.189509999999999</v>
      </c>
      <c r="N795" s="31">
        <f t="shared" si="1324"/>
        <v>26.496320000000001</v>
      </c>
      <c r="O795" s="31">
        <f t="shared" si="1324"/>
        <v>26.140059999999998</v>
      </c>
      <c r="P795" s="31">
        <f t="shared" ref="P795:Q795" si="1325">ROUND((P719/P30)*100,5)</f>
        <v>25.961359999999999</v>
      </c>
      <c r="Q795" s="31">
        <f t="shared" si="1325"/>
        <v>26.01032</v>
      </c>
    </row>
    <row r="796" spans="1:17" ht="12" customHeight="1" x14ac:dyDescent="0.2">
      <c r="A796" s="23"/>
      <c r="B796" s="25"/>
      <c r="C796" s="25"/>
      <c r="D796" s="25"/>
      <c r="E796" s="25"/>
      <c r="F796" s="25"/>
      <c r="G796" s="25"/>
      <c r="H796" s="25"/>
      <c r="I796" s="25"/>
    </row>
    <row r="797" spans="1:17" ht="12" customHeight="1" x14ac:dyDescent="0.2">
      <c r="A797" s="26"/>
      <c r="B797" s="183" t="s">
        <v>84</v>
      </c>
      <c r="C797" s="183"/>
      <c r="D797" s="183"/>
      <c r="E797" s="183"/>
      <c r="F797" s="183"/>
      <c r="G797" s="183"/>
      <c r="H797" s="183"/>
      <c r="I797" s="183"/>
      <c r="J797" s="183"/>
      <c r="K797" s="183"/>
      <c r="L797" s="183"/>
      <c r="M797" s="183"/>
      <c r="N797" s="183"/>
      <c r="O797" s="183"/>
      <c r="P797" s="183"/>
      <c r="Q797" s="183"/>
    </row>
    <row r="798" spans="1:17" ht="12" customHeight="1" x14ac:dyDescent="0.2">
      <c r="A798" s="17"/>
      <c r="B798" s="182" t="s">
        <v>35</v>
      </c>
      <c r="C798" s="182"/>
      <c r="D798" s="182"/>
      <c r="E798" s="182"/>
      <c r="F798" s="182"/>
      <c r="G798" s="182"/>
      <c r="H798" s="182"/>
      <c r="I798" s="182"/>
      <c r="J798" s="182"/>
      <c r="K798" s="182"/>
      <c r="L798" s="182"/>
      <c r="M798" s="182"/>
      <c r="N798" s="182"/>
      <c r="O798" s="182"/>
      <c r="P798" s="182"/>
      <c r="Q798" s="182"/>
    </row>
    <row r="799" spans="1:17" ht="12" customHeight="1" x14ac:dyDescent="0.2">
      <c r="A799" s="52" t="s">
        <v>37</v>
      </c>
      <c r="B799" s="79">
        <v>4.6879999999999997</v>
      </c>
      <c r="C799" s="79">
        <v>4.6980000000000004</v>
      </c>
      <c r="D799" s="79">
        <v>4.7220000000000004</v>
      </c>
      <c r="E799" s="79">
        <v>4.8600000000000003</v>
      </c>
      <c r="F799" s="79">
        <v>5.1310000000000002</v>
      </c>
      <c r="G799" s="79">
        <v>5.33</v>
      </c>
      <c r="H799" s="79">
        <v>5.8319999999999999</v>
      </c>
      <c r="I799" s="79">
        <v>6.3949999999999996</v>
      </c>
      <c r="J799" s="79">
        <v>6.6150000000000002</v>
      </c>
      <c r="K799" s="79">
        <v>6.5410000000000004</v>
      </c>
      <c r="L799" s="79">
        <v>6.5960000000000001</v>
      </c>
      <c r="M799" s="79">
        <v>6.4939999999999998</v>
      </c>
      <c r="N799" s="79">
        <v>6.5620000000000003</v>
      </c>
      <c r="O799" s="79">
        <v>6.335</v>
      </c>
      <c r="P799" s="79">
        <v>6.2460000000000004</v>
      </c>
      <c r="Q799" s="79">
        <v>6.7169999999999996</v>
      </c>
    </row>
    <row r="800" spans="1:17" ht="12" customHeight="1" x14ac:dyDescent="0.2">
      <c r="A800" s="52" t="s">
        <v>38</v>
      </c>
      <c r="B800" s="79">
        <v>11.038</v>
      </c>
      <c r="C800" s="79">
        <v>11.067</v>
      </c>
      <c r="D800" s="79">
        <v>10.912000000000001</v>
      </c>
      <c r="E800" s="79">
        <v>10.996</v>
      </c>
      <c r="F800" s="79">
        <v>12.048</v>
      </c>
      <c r="G800" s="79">
        <v>12.436999999999999</v>
      </c>
      <c r="H800" s="79">
        <v>13.135</v>
      </c>
      <c r="I800" s="79">
        <v>13.314</v>
      </c>
      <c r="J800" s="79">
        <v>13.853</v>
      </c>
      <c r="K800" s="79">
        <v>14.013999999999999</v>
      </c>
      <c r="L800" s="79">
        <v>14.471</v>
      </c>
      <c r="M800" s="79">
        <v>14.532</v>
      </c>
      <c r="N800" s="79">
        <v>14.249000000000001</v>
      </c>
      <c r="O800" s="79">
        <v>13.893000000000001</v>
      </c>
      <c r="P800" s="79">
        <v>14.089</v>
      </c>
      <c r="Q800" s="79">
        <v>14.43</v>
      </c>
    </row>
    <row r="801" spans="1:17" ht="12" customHeight="1" x14ac:dyDescent="0.2">
      <c r="A801" s="52" t="s">
        <v>39</v>
      </c>
      <c r="B801" s="79">
        <v>6.0659999999999998</v>
      </c>
      <c r="C801" s="79">
        <v>6.4420000000000002</v>
      </c>
      <c r="D801" s="79">
        <v>6.49</v>
      </c>
      <c r="E801" s="79">
        <v>6.43</v>
      </c>
      <c r="F801" s="79">
        <v>6.383</v>
      </c>
      <c r="G801" s="79">
        <v>6.774</v>
      </c>
      <c r="H801" s="79">
        <v>7.0519999999999996</v>
      </c>
      <c r="I801" s="79">
        <v>7.6719999999999997</v>
      </c>
      <c r="J801" s="79">
        <v>7.673</v>
      </c>
      <c r="K801" s="79">
        <v>7.5030000000000001</v>
      </c>
      <c r="L801" s="79">
        <v>7.798</v>
      </c>
      <c r="M801" s="79">
        <v>8.0470000000000006</v>
      </c>
      <c r="N801" s="79">
        <v>7.87</v>
      </c>
      <c r="O801" s="79">
        <v>7.8289999999999997</v>
      </c>
      <c r="P801" s="79">
        <v>8.0020000000000007</v>
      </c>
      <c r="Q801" s="79">
        <v>8.1839999999999993</v>
      </c>
    </row>
    <row r="802" spans="1:17" ht="12" customHeight="1" x14ac:dyDescent="0.2">
      <c r="A802" s="52" t="s">
        <v>34</v>
      </c>
      <c r="B802" s="79">
        <v>17.829000000000001</v>
      </c>
      <c r="C802" s="79">
        <v>18.117999999999999</v>
      </c>
      <c r="D802" s="79">
        <v>18.181000000000001</v>
      </c>
      <c r="E802" s="79">
        <v>19.533999999999999</v>
      </c>
      <c r="F802" s="79">
        <v>21.335999999999999</v>
      </c>
      <c r="G802" s="79">
        <v>22.158999999999999</v>
      </c>
      <c r="H802" s="79">
        <v>23.292999999999999</v>
      </c>
      <c r="I802" s="79">
        <v>24.251999999999999</v>
      </c>
      <c r="J802" s="79">
        <v>25.66</v>
      </c>
      <c r="K802" s="79">
        <v>26.295999999999999</v>
      </c>
      <c r="L802" s="79">
        <v>29.234000000000002</v>
      </c>
      <c r="M802" s="79">
        <v>30.056999999999999</v>
      </c>
      <c r="N802" s="79">
        <v>31.236999999999998</v>
      </c>
      <c r="O802" s="79">
        <v>30.721</v>
      </c>
      <c r="P802" s="79">
        <v>28.38</v>
      </c>
      <c r="Q802" s="79">
        <v>29.155000000000001</v>
      </c>
    </row>
    <row r="803" spans="1:17" ht="12" customHeight="1" x14ac:dyDescent="0.2">
      <c r="A803" s="29"/>
      <c r="B803" s="79"/>
      <c r="C803" s="79"/>
      <c r="D803" s="79"/>
      <c r="E803" s="79"/>
      <c r="F803" s="79"/>
      <c r="G803" s="79"/>
      <c r="H803" s="79"/>
      <c r="I803" s="79"/>
      <c r="J803" s="79"/>
      <c r="K803" s="79"/>
      <c r="L803" s="79"/>
      <c r="M803" s="79"/>
      <c r="N803" s="79"/>
      <c r="O803" s="79"/>
      <c r="P803" s="79"/>
      <c r="Q803" s="79"/>
    </row>
    <row r="804" spans="1:17" ht="12" customHeight="1" x14ac:dyDescent="0.2">
      <c r="A804" s="52" t="s">
        <v>41</v>
      </c>
      <c r="B804" s="79">
        <v>7.3280000000000003</v>
      </c>
      <c r="C804" s="79">
        <v>7.4809999999999999</v>
      </c>
      <c r="D804" s="79">
        <v>7.8360000000000003</v>
      </c>
      <c r="E804" s="79">
        <v>7.8659999999999997</v>
      </c>
      <c r="F804" s="79">
        <v>8.18</v>
      </c>
      <c r="G804" s="79">
        <v>8.5869999999999997</v>
      </c>
      <c r="H804" s="79">
        <v>8.6780000000000008</v>
      </c>
      <c r="I804" s="79">
        <v>8.7840000000000007</v>
      </c>
      <c r="J804" s="79">
        <v>8.8330000000000002</v>
      </c>
      <c r="K804" s="79">
        <v>9.0329999999999995</v>
      </c>
      <c r="L804" s="79">
        <v>9.1780000000000008</v>
      </c>
      <c r="M804" s="79">
        <v>9.2240000000000002</v>
      </c>
      <c r="N804" s="79">
        <v>9.2940000000000005</v>
      </c>
      <c r="O804" s="79">
        <v>9.2170000000000005</v>
      </c>
      <c r="P804" s="79">
        <v>9.0619999999999994</v>
      </c>
      <c r="Q804" s="79">
        <v>9.282</v>
      </c>
    </row>
    <row r="805" spans="1:17" ht="12" customHeight="1" x14ac:dyDescent="0.2">
      <c r="A805" s="52" t="s">
        <v>42</v>
      </c>
      <c r="B805" s="79">
        <v>6.0579999999999998</v>
      </c>
      <c r="C805" s="79">
        <v>5.8029999999999999</v>
      </c>
      <c r="D805" s="79">
        <v>6.173</v>
      </c>
      <c r="E805" s="79">
        <v>6.4950000000000001</v>
      </c>
      <c r="F805" s="79">
        <v>7.1189999999999998</v>
      </c>
      <c r="G805" s="79">
        <v>8.5890000000000004</v>
      </c>
      <c r="H805" s="79">
        <v>8.8810000000000002</v>
      </c>
      <c r="I805" s="79">
        <v>9.3059999999999992</v>
      </c>
      <c r="J805" s="79">
        <v>9.5519999999999996</v>
      </c>
      <c r="K805" s="79">
        <v>9.6869999999999994</v>
      </c>
      <c r="L805" s="79">
        <v>10.297000000000001</v>
      </c>
      <c r="M805" s="79">
        <v>9.952</v>
      </c>
      <c r="N805" s="79">
        <v>10.188000000000001</v>
      </c>
      <c r="O805" s="79">
        <v>10.707000000000001</v>
      </c>
      <c r="P805" s="79">
        <v>10.965999999999999</v>
      </c>
      <c r="Q805" s="79">
        <v>11.07</v>
      </c>
    </row>
    <row r="806" spans="1:17" ht="12" customHeight="1" x14ac:dyDescent="0.2">
      <c r="A806" s="52" t="s">
        <v>43</v>
      </c>
      <c r="B806" s="79">
        <v>4.4320000000000004</v>
      </c>
      <c r="C806" s="79">
        <v>4.4119999999999999</v>
      </c>
      <c r="D806" s="79">
        <v>4.51</v>
      </c>
      <c r="E806" s="79">
        <v>4.6660000000000004</v>
      </c>
      <c r="F806" s="79">
        <v>4.5709999999999997</v>
      </c>
      <c r="G806" s="79">
        <v>4.476</v>
      </c>
      <c r="H806" s="79">
        <v>4.46</v>
      </c>
      <c r="I806" s="79">
        <v>4.452</v>
      </c>
      <c r="J806" s="79">
        <v>4.633</v>
      </c>
      <c r="K806" s="79">
        <v>4.8</v>
      </c>
      <c r="L806" s="79">
        <v>5.0170000000000003</v>
      </c>
      <c r="M806" s="79">
        <v>4.9420000000000002</v>
      </c>
      <c r="N806" s="79">
        <v>4.6790000000000003</v>
      </c>
      <c r="O806" s="79">
        <v>4.5229999999999997</v>
      </c>
      <c r="P806" s="79">
        <v>4.6100000000000003</v>
      </c>
      <c r="Q806" s="79">
        <v>4.6609999999999996</v>
      </c>
    </row>
    <row r="807" spans="1:17" ht="12" customHeight="1" x14ac:dyDescent="0.2">
      <c r="A807" s="52" t="s">
        <v>44</v>
      </c>
      <c r="B807" s="79">
        <v>5.3780000000000001</v>
      </c>
      <c r="C807" s="79">
        <v>5.0780000000000003</v>
      </c>
      <c r="D807" s="79">
        <v>5.5549999999999997</v>
      </c>
      <c r="E807" s="79">
        <v>5.6059999999999999</v>
      </c>
      <c r="F807" s="79">
        <v>5.88</v>
      </c>
      <c r="G807" s="79">
        <v>5.92</v>
      </c>
      <c r="H807" s="79">
        <v>6.0789999999999997</v>
      </c>
      <c r="I807" s="79">
        <v>6.1660000000000004</v>
      </c>
      <c r="J807" s="79">
        <v>6.2519999999999998</v>
      </c>
      <c r="K807" s="79">
        <v>6.7569999999999997</v>
      </c>
      <c r="L807" s="79">
        <v>6.8470000000000004</v>
      </c>
      <c r="M807" s="79">
        <v>6.891</v>
      </c>
      <c r="N807" s="79">
        <v>7.0039999999999996</v>
      </c>
      <c r="O807" s="79">
        <v>9.2080000000000002</v>
      </c>
      <c r="P807" s="79">
        <v>10.826000000000001</v>
      </c>
      <c r="Q807" s="79">
        <v>7.1050000000000004</v>
      </c>
    </row>
    <row r="808" spans="1:17" ht="12" customHeight="1" x14ac:dyDescent="0.2">
      <c r="A808" s="52" t="s">
        <v>45</v>
      </c>
      <c r="B808" s="79">
        <v>7.8639999999999999</v>
      </c>
      <c r="C808" s="79">
        <v>7.68</v>
      </c>
      <c r="D808" s="79">
        <v>7.7889999999999997</v>
      </c>
      <c r="E808" s="79">
        <v>7.98</v>
      </c>
      <c r="F808" s="79">
        <v>8.35</v>
      </c>
      <c r="G808" s="79">
        <v>8.5990000000000002</v>
      </c>
      <c r="H808" s="79">
        <v>8.6110000000000007</v>
      </c>
      <c r="I808" s="79">
        <v>8.7650000000000006</v>
      </c>
      <c r="J808" s="79">
        <v>8.8970000000000002</v>
      </c>
      <c r="K808" s="79">
        <v>9.1340000000000003</v>
      </c>
      <c r="L808" s="79">
        <v>9.3469999999999995</v>
      </c>
      <c r="M808" s="79">
        <v>8.9510000000000005</v>
      </c>
      <c r="N808" s="79">
        <v>8.5410000000000004</v>
      </c>
      <c r="O808" s="79">
        <v>8.64</v>
      </c>
      <c r="P808" s="79">
        <v>8.2720000000000002</v>
      </c>
      <c r="Q808" s="79">
        <v>8.3699999999999992</v>
      </c>
    </row>
    <row r="809" spans="1:17" ht="12" customHeight="1" x14ac:dyDescent="0.2">
      <c r="A809" s="52" t="s">
        <v>46</v>
      </c>
      <c r="B809" s="79">
        <v>7.7919999999999998</v>
      </c>
      <c r="C809" s="79">
        <v>7.7160000000000002</v>
      </c>
      <c r="D809" s="79">
        <v>8.0670000000000002</v>
      </c>
      <c r="E809" s="79">
        <v>8.3659999999999997</v>
      </c>
      <c r="F809" s="79">
        <v>8.7710000000000008</v>
      </c>
      <c r="G809" s="79">
        <v>8.8369999999999997</v>
      </c>
      <c r="H809" s="79">
        <v>9.4619999999999997</v>
      </c>
      <c r="I809" s="79">
        <v>10.212999999999999</v>
      </c>
      <c r="J809" s="79">
        <v>9.9819999999999993</v>
      </c>
      <c r="K809" s="79">
        <v>10.210000000000001</v>
      </c>
      <c r="L809" s="79">
        <v>10.528</v>
      </c>
      <c r="M809" s="79">
        <v>10.663</v>
      </c>
      <c r="N809" s="79">
        <v>10.406000000000001</v>
      </c>
      <c r="O809" s="79">
        <v>10.545</v>
      </c>
      <c r="P809" s="79">
        <v>10.836</v>
      </c>
      <c r="Q809" s="79">
        <v>11.398999999999999</v>
      </c>
    </row>
    <row r="810" spans="1:17" ht="12" customHeight="1" x14ac:dyDescent="0.2">
      <c r="A810" s="52" t="s">
        <v>47</v>
      </c>
      <c r="B810" s="79">
        <v>6.1580000000000004</v>
      </c>
      <c r="C810" s="79">
        <v>6.1740000000000004</v>
      </c>
      <c r="D810" s="79">
        <v>6.2380000000000004</v>
      </c>
      <c r="E810" s="79">
        <v>6.3730000000000002</v>
      </c>
      <c r="F810" s="79">
        <v>6.4489999999999998</v>
      </c>
      <c r="G810" s="79">
        <v>6.3609999999999998</v>
      </c>
      <c r="H810" s="79">
        <v>7.0309999999999997</v>
      </c>
      <c r="I810" s="79">
        <v>7.58</v>
      </c>
      <c r="J810" s="79">
        <v>7.6829999999999998</v>
      </c>
      <c r="K810" s="79">
        <v>8.02</v>
      </c>
      <c r="L810" s="79">
        <v>8.24</v>
      </c>
      <c r="M810" s="79">
        <v>8.1639999999999997</v>
      </c>
      <c r="N810" s="79">
        <v>8.1229999999999993</v>
      </c>
      <c r="O810" s="79">
        <v>8.1780000000000008</v>
      </c>
      <c r="P810" s="79">
        <v>8.0410000000000004</v>
      </c>
      <c r="Q810" s="79">
        <v>7.9550000000000001</v>
      </c>
    </row>
    <row r="811" spans="1:17" ht="12" customHeight="1" x14ac:dyDescent="0.2">
      <c r="A811" s="52" t="s">
        <v>48</v>
      </c>
      <c r="B811" s="79">
        <v>6.9569999999999999</v>
      </c>
      <c r="C811" s="79">
        <v>7.0490000000000004</v>
      </c>
      <c r="D811" s="79">
        <v>7.1219999999999999</v>
      </c>
      <c r="E811" s="79">
        <v>7.4420000000000002</v>
      </c>
      <c r="F811" s="79">
        <v>7.7750000000000004</v>
      </c>
      <c r="G811" s="79">
        <v>7.7510000000000003</v>
      </c>
      <c r="H811" s="79">
        <v>8.2739999999999991</v>
      </c>
      <c r="I811" s="79">
        <v>8.6969999999999992</v>
      </c>
      <c r="J811" s="79">
        <v>8.6880000000000006</v>
      </c>
      <c r="K811" s="79">
        <v>8.5380000000000003</v>
      </c>
      <c r="L811" s="79">
        <v>9.3330000000000002</v>
      </c>
      <c r="M811" s="79">
        <v>9.4600000000000009</v>
      </c>
      <c r="N811" s="79">
        <v>8.6</v>
      </c>
      <c r="O811" s="79">
        <v>8.1379999999999999</v>
      </c>
      <c r="P811" s="79">
        <v>8.1910000000000007</v>
      </c>
      <c r="Q811" s="79">
        <v>8.4600000000000009</v>
      </c>
    </row>
    <row r="812" spans="1:17" ht="12" customHeight="1" x14ac:dyDescent="0.2">
      <c r="A812" s="52" t="s">
        <v>49</v>
      </c>
      <c r="B812" s="79">
        <v>4.492</v>
      </c>
      <c r="C812" s="79">
        <v>4.4859999999999998</v>
      </c>
      <c r="D812" s="79">
        <v>4.665</v>
      </c>
      <c r="E812" s="79">
        <v>4.92</v>
      </c>
      <c r="F812" s="79">
        <v>5.1189999999999998</v>
      </c>
      <c r="G812" s="79">
        <v>5.3070000000000004</v>
      </c>
      <c r="H812" s="79">
        <v>5.4880000000000004</v>
      </c>
      <c r="I812" s="79">
        <v>5.8520000000000003</v>
      </c>
      <c r="J812" s="79">
        <v>5.883</v>
      </c>
      <c r="K812" s="79">
        <v>5.9370000000000003</v>
      </c>
      <c r="L812" s="79">
        <v>5.9669999999999996</v>
      </c>
      <c r="M812" s="79">
        <v>5.7949999999999999</v>
      </c>
      <c r="N812" s="79">
        <v>5.7149999999999999</v>
      </c>
      <c r="O812" s="79">
        <v>5.4560000000000004</v>
      </c>
      <c r="P812" s="79">
        <v>5.4329999999999998</v>
      </c>
      <c r="Q812" s="79">
        <v>5.548</v>
      </c>
    </row>
    <row r="813" spans="1:17" ht="12" customHeight="1" x14ac:dyDescent="0.2">
      <c r="A813" s="52" t="s">
        <v>50</v>
      </c>
      <c r="B813" s="79">
        <v>9.0210000000000008</v>
      </c>
      <c r="C813" s="79">
        <v>9.3019999999999996</v>
      </c>
      <c r="D813" s="79">
        <v>9.5719999999999992</v>
      </c>
      <c r="E813" s="79">
        <v>9.7200000000000006</v>
      </c>
      <c r="F813" s="79">
        <v>9.843</v>
      </c>
      <c r="G813" s="79">
        <v>10.204000000000001</v>
      </c>
      <c r="H813" s="79">
        <v>10.417</v>
      </c>
      <c r="I813" s="79">
        <v>11.285</v>
      </c>
      <c r="J813" s="79">
        <v>11.548</v>
      </c>
      <c r="K813" s="79">
        <v>12.172000000000001</v>
      </c>
      <c r="L813" s="79">
        <v>11.829000000000001</v>
      </c>
      <c r="M813" s="79">
        <v>11.477</v>
      </c>
      <c r="N813" s="79">
        <v>11.731999999999999</v>
      </c>
      <c r="O813" s="79">
        <v>12.994999999999999</v>
      </c>
      <c r="P813" s="79">
        <v>15.574999999999999</v>
      </c>
      <c r="Q813" s="79">
        <v>16.853000000000002</v>
      </c>
    </row>
    <row r="814" spans="1:17" ht="12" customHeight="1" x14ac:dyDescent="0.2">
      <c r="A814" s="52" t="s">
        <v>51</v>
      </c>
      <c r="B814" s="79">
        <v>3.2570000000000001</v>
      </c>
      <c r="C814" s="79">
        <v>3.3450000000000002</v>
      </c>
      <c r="D814" s="79">
        <v>3.4670000000000001</v>
      </c>
      <c r="E814" s="79">
        <v>3.5390000000000001</v>
      </c>
      <c r="F814" s="79">
        <v>3.6139999999999999</v>
      </c>
      <c r="G814" s="79">
        <v>3.6739999999999999</v>
      </c>
      <c r="H814" s="79">
        <v>3.9449999999999998</v>
      </c>
      <c r="I814" s="79">
        <v>4.1239999999999997</v>
      </c>
      <c r="J814" s="79">
        <v>4.3659999999999997</v>
      </c>
      <c r="K814" s="79">
        <v>4.3630000000000004</v>
      </c>
      <c r="L814" s="79">
        <v>4.4530000000000003</v>
      </c>
      <c r="M814" s="79">
        <v>4.3460000000000001</v>
      </c>
      <c r="N814" s="79">
        <v>4.2789999999999999</v>
      </c>
      <c r="O814" s="79">
        <v>4.3109999999999999</v>
      </c>
      <c r="P814" s="79">
        <v>4.4290000000000003</v>
      </c>
      <c r="Q814" s="79">
        <v>4.49</v>
      </c>
    </row>
    <row r="815" spans="1:17" ht="12" customHeight="1" x14ac:dyDescent="0.2">
      <c r="A815" s="52" t="s">
        <v>52</v>
      </c>
      <c r="B815" s="79">
        <v>4.5999999999999996</v>
      </c>
      <c r="C815" s="79">
        <v>4.6120000000000001</v>
      </c>
      <c r="D815" s="79">
        <v>4.4349999999999996</v>
      </c>
      <c r="E815" s="79">
        <v>4.0620000000000003</v>
      </c>
      <c r="F815" s="79">
        <v>3.7959999999999998</v>
      </c>
      <c r="G815" s="79">
        <v>3.76</v>
      </c>
      <c r="H815" s="79">
        <v>4.05</v>
      </c>
      <c r="I815" s="79">
        <v>4.5730000000000004</v>
      </c>
      <c r="J815" s="79">
        <v>4.6210000000000004</v>
      </c>
      <c r="K815" s="79">
        <v>4.8360000000000003</v>
      </c>
      <c r="L815" s="79">
        <v>4.8719999999999999</v>
      </c>
      <c r="M815" s="79">
        <v>4.7690000000000001</v>
      </c>
      <c r="N815" s="79">
        <v>4.8259999999999996</v>
      </c>
      <c r="O815" s="79">
        <v>4.8730000000000002</v>
      </c>
      <c r="P815" s="79">
        <v>4.74</v>
      </c>
      <c r="Q815" s="79">
        <v>4.7549999999999999</v>
      </c>
    </row>
    <row r="816" spans="1:17" ht="12" customHeight="1" x14ac:dyDescent="0.2">
      <c r="A816" s="52" t="s">
        <v>53</v>
      </c>
      <c r="B816" s="79">
        <v>6.3440000000000003</v>
      </c>
      <c r="C816" s="79">
        <v>6.5839999999999996</v>
      </c>
      <c r="D816" s="79">
        <v>6.6760000000000002</v>
      </c>
      <c r="E816" s="79">
        <v>7.0190000000000001</v>
      </c>
      <c r="F816" s="79">
        <v>7.45</v>
      </c>
      <c r="G816" s="79">
        <v>7.532</v>
      </c>
      <c r="H816" s="79">
        <v>8.1050000000000004</v>
      </c>
      <c r="I816" s="79">
        <v>8.5060000000000002</v>
      </c>
      <c r="J816" s="79">
        <v>8.3680000000000003</v>
      </c>
      <c r="K816" s="79">
        <v>8.3140000000000001</v>
      </c>
      <c r="L816" s="79">
        <v>8.766</v>
      </c>
      <c r="M816" s="79">
        <v>8.9860000000000007</v>
      </c>
      <c r="N816" s="79">
        <v>9.5619999999999994</v>
      </c>
      <c r="O816" s="79">
        <v>9.8919999999999995</v>
      </c>
      <c r="P816" s="79">
        <v>9.3439999999999994</v>
      </c>
      <c r="Q816" s="79">
        <v>9.7569999999999997</v>
      </c>
    </row>
    <row r="817" spans="1:17" ht="12" customHeight="1" x14ac:dyDescent="0.2">
      <c r="A817" s="52" t="s">
        <v>54</v>
      </c>
      <c r="B817" s="79">
        <v>6.7619999999999996</v>
      </c>
      <c r="C817" s="79">
        <v>6.4880000000000004</v>
      </c>
      <c r="D817" s="79">
        <v>6.6020000000000003</v>
      </c>
      <c r="E817" s="79">
        <v>6.673</v>
      </c>
      <c r="F817" s="79">
        <v>6.7809999999999997</v>
      </c>
      <c r="G817" s="79">
        <v>6.5730000000000004</v>
      </c>
      <c r="H817" s="79">
        <v>6.6589999999999998</v>
      </c>
      <c r="I817" s="79">
        <v>7.0570000000000004</v>
      </c>
      <c r="J817" s="79">
        <v>6.8959999999999999</v>
      </c>
      <c r="K817" s="79">
        <v>7.1070000000000002</v>
      </c>
      <c r="L817" s="79">
        <v>6.9450000000000003</v>
      </c>
      <c r="M817" s="79">
        <v>6.5960000000000001</v>
      </c>
      <c r="N817" s="79">
        <v>6.63</v>
      </c>
      <c r="O817" s="79">
        <v>6.61</v>
      </c>
      <c r="P817" s="79">
        <v>6.3879999999999999</v>
      </c>
      <c r="Q817" s="79">
        <v>6.4160000000000004</v>
      </c>
    </row>
    <row r="818" spans="1:17" ht="12" customHeight="1" x14ac:dyDescent="0.2">
      <c r="A818" s="50" t="s">
        <v>55</v>
      </c>
      <c r="B818" s="82">
        <f>SUM(B799:B817)</f>
        <v>126.06399999999999</v>
      </c>
      <c r="C818" s="82">
        <f t="shared" ref="C818:F818" si="1326">SUM(C799:C817)</f>
        <v>126.535</v>
      </c>
      <c r="D818" s="82">
        <f t="shared" si="1326"/>
        <v>129.01200000000003</v>
      </c>
      <c r="E818" s="82">
        <f t="shared" si="1326"/>
        <v>132.547</v>
      </c>
      <c r="F818" s="82">
        <f t="shared" si="1326"/>
        <v>138.596</v>
      </c>
      <c r="G818" s="82">
        <f t="shared" ref="G818:I818" si="1327">SUM(G799:G817)</f>
        <v>142.87000000000003</v>
      </c>
      <c r="H818" s="82">
        <f t="shared" si="1327"/>
        <v>149.452</v>
      </c>
      <c r="I818" s="82">
        <f t="shared" si="1327"/>
        <v>156.99299999999999</v>
      </c>
      <c r="J818" s="82">
        <f t="shared" ref="J818" si="1328">SUM(J799:J817)</f>
        <v>160.00299999999999</v>
      </c>
      <c r="K818" s="82">
        <f t="shared" ref="K818" si="1329">SUM(K799:K817)</f>
        <v>163.262</v>
      </c>
      <c r="L818" s="82">
        <f t="shared" ref="L818" si="1330">SUM(L799:L817)</f>
        <v>169.71799999999999</v>
      </c>
      <c r="M818" s="82">
        <f t="shared" ref="M818" si="1331">SUM(M799:M817)</f>
        <v>169.346</v>
      </c>
      <c r="N818" s="82">
        <f t="shared" ref="N818:O818" si="1332">SUM(N799:N817)</f>
        <v>169.49700000000001</v>
      </c>
      <c r="O818" s="82">
        <f t="shared" si="1332"/>
        <v>172.071</v>
      </c>
      <c r="P818" s="82">
        <f t="shared" ref="P818:Q818" si="1333">SUM(P799:P817)</f>
        <v>173.42999999999998</v>
      </c>
      <c r="Q818" s="82">
        <f t="shared" si="1333"/>
        <v>174.60700000000003</v>
      </c>
    </row>
    <row r="819" spans="1:17" ht="12" customHeight="1" x14ac:dyDescent="0.2">
      <c r="A819" s="51" t="s">
        <v>0</v>
      </c>
      <c r="B819" s="58"/>
      <c r="C819" s="58"/>
      <c r="D819" s="58"/>
      <c r="E819" s="58"/>
      <c r="F819" s="58"/>
      <c r="G819" s="58"/>
      <c r="H819" s="58"/>
      <c r="I819" s="58"/>
      <c r="J819" s="58"/>
      <c r="K819" s="58"/>
      <c r="L819" s="58"/>
      <c r="M819" s="58"/>
      <c r="N819" s="58"/>
      <c r="O819" s="58"/>
      <c r="P819" s="58"/>
      <c r="Q819" s="58"/>
    </row>
    <row r="820" spans="1:17" ht="12" customHeight="1" x14ac:dyDescent="0.2">
      <c r="A820" s="53" t="s">
        <v>36</v>
      </c>
      <c r="B820" s="81">
        <f>B799+B800+B801+B802</f>
        <v>39.620999999999995</v>
      </c>
      <c r="C820" s="81">
        <f t="shared" ref="C820:F820" si="1334">C799+C800+C801+C802</f>
        <v>40.325000000000003</v>
      </c>
      <c r="D820" s="81">
        <f t="shared" si="1334"/>
        <v>40.305000000000007</v>
      </c>
      <c r="E820" s="81">
        <f t="shared" si="1334"/>
        <v>41.82</v>
      </c>
      <c r="F820" s="81">
        <f t="shared" si="1334"/>
        <v>44.897999999999996</v>
      </c>
      <c r="G820" s="81">
        <f t="shared" ref="G820:I820" si="1335">G799+G800+G801+G802</f>
        <v>46.7</v>
      </c>
      <c r="H820" s="81">
        <f t="shared" si="1335"/>
        <v>49.311999999999998</v>
      </c>
      <c r="I820" s="81">
        <f t="shared" si="1335"/>
        <v>51.632999999999996</v>
      </c>
      <c r="J820" s="81">
        <f t="shared" ref="J820:N820" si="1336">J799+J800+J801+J802</f>
        <v>53.801000000000002</v>
      </c>
      <c r="K820" s="81">
        <f t="shared" si="1336"/>
        <v>54.353999999999999</v>
      </c>
      <c r="L820" s="81">
        <f t="shared" si="1336"/>
        <v>58.099000000000004</v>
      </c>
      <c r="M820" s="81">
        <f t="shared" si="1336"/>
        <v>59.129999999999995</v>
      </c>
      <c r="N820" s="81">
        <f t="shared" si="1336"/>
        <v>59.917999999999999</v>
      </c>
      <c r="O820" s="81">
        <f t="shared" ref="O820:P820" si="1337">O799+O800+O801+O802</f>
        <v>58.778000000000006</v>
      </c>
      <c r="P820" s="81">
        <f t="shared" si="1337"/>
        <v>56.716999999999999</v>
      </c>
      <c r="Q820" s="81">
        <f t="shared" ref="Q820" si="1338">Q799+Q800+Q801+Q802</f>
        <v>58.485999999999997</v>
      </c>
    </row>
    <row r="821" spans="1:17" ht="12" customHeight="1" x14ac:dyDescent="0.2">
      <c r="A821" s="53" t="s">
        <v>40</v>
      </c>
      <c r="B821" s="81">
        <f>B804+B805+B806+B807+B808+B809+B810+B811+B812+B813+B814+B815+B816+B817</f>
        <v>86.442999999999984</v>
      </c>
      <c r="C821" s="81">
        <f t="shared" ref="C821:F821" si="1339">C804+C805+C806+C807+C808+C809+C810+C811+C812+C813+C814+C815+C816+C817</f>
        <v>86.20999999999998</v>
      </c>
      <c r="D821" s="81">
        <f t="shared" si="1339"/>
        <v>88.707000000000008</v>
      </c>
      <c r="E821" s="81">
        <f t="shared" si="1339"/>
        <v>90.727000000000004</v>
      </c>
      <c r="F821" s="81">
        <f t="shared" si="1339"/>
        <v>93.698000000000008</v>
      </c>
      <c r="G821" s="81">
        <f t="shared" ref="G821:I821" si="1340">G804+G805+G806+G807+G808+G809+G810+G811+G812+G813+G814+G815+G816+G817</f>
        <v>96.170000000000016</v>
      </c>
      <c r="H821" s="81">
        <f t="shared" si="1340"/>
        <v>100.14000000000001</v>
      </c>
      <c r="I821" s="81">
        <f t="shared" si="1340"/>
        <v>105.36</v>
      </c>
      <c r="J821" s="81">
        <f t="shared" ref="J821:N821" si="1341">J804+J805+J806+J807+J808+J809+J810+J811+J812+J813+J814+J815+J816+J817</f>
        <v>106.20199999999998</v>
      </c>
      <c r="K821" s="81">
        <f t="shared" si="1341"/>
        <v>108.90799999999999</v>
      </c>
      <c r="L821" s="81">
        <f t="shared" si="1341"/>
        <v>111.619</v>
      </c>
      <c r="M821" s="81">
        <f t="shared" si="1341"/>
        <v>110.21600000000004</v>
      </c>
      <c r="N821" s="81">
        <f t="shared" si="1341"/>
        <v>109.57899999999998</v>
      </c>
      <c r="O821" s="81">
        <f t="shared" ref="O821:P821" si="1342">O804+O805+O806+O807+O808+O809+O810+O811+O812+O813+O814+O815+O816+O817</f>
        <v>113.29300000000001</v>
      </c>
      <c r="P821" s="81">
        <f t="shared" si="1342"/>
        <v>116.71299999999999</v>
      </c>
      <c r="Q821" s="81">
        <f t="shared" ref="Q821" si="1343">Q804+Q805+Q806+Q807+Q808+Q809+Q810+Q811+Q812+Q813+Q814+Q815+Q816+Q817</f>
        <v>116.121</v>
      </c>
    </row>
    <row r="822" spans="1:17" ht="12" customHeight="1" x14ac:dyDescent="0.2">
      <c r="A822" s="23"/>
      <c r="B822" s="19"/>
      <c r="C822" s="19"/>
      <c r="D822" s="19"/>
      <c r="E822" s="19"/>
      <c r="F822" s="19"/>
      <c r="G822" s="19"/>
      <c r="H822" s="19"/>
      <c r="I822" s="19"/>
    </row>
    <row r="823" spans="1:17" s="22" customFormat="1" ht="12" customHeight="1" x14ac:dyDescent="0.2">
      <c r="A823" s="17"/>
      <c r="B823" s="181" t="s">
        <v>58</v>
      </c>
      <c r="C823" s="181"/>
      <c r="D823" s="181"/>
      <c r="E823" s="181"/>
      <c r="F823" s="181"/>
      <c r="G823" s="181"/>
      <c r="H823" s="181"/>
      <c r="I823" s="181"/>
      <c r="J823" s="181"/>
      <c r="K823" s="181"/>
      <c r="L823" s="181"/>
      <c r="M823" s="181"/>
      <c r="N823" s="181"/>
      <c r="O823" s="181"/>
      <c r="P823" s="181"/>
      <c r="Q823" s="181"/>
    </row>
    <row r="824" spans="1:17" ht="12" customHeight="1" x14ac:dyDescent="0.2">
      <c r="A824" s="52" t="s">
        <v>37</v>
      </c>
      <c r="B824" s="37" t="s">
        <v>2</v>
      </c>
      <c r="C824" s="37">
        <f t="shared" ref="C824:C827" si="1344">ROUND((C799/B799)*100-100,5)</f>
        <v>0.21331</v>
      </c>
      <c r="D824" s="37">
        <f t="shared" ref="D824:D827" si="1345">ROUND((D799/C799)*100-100,5)</f>
        <v>0.51085999999999998</v>
      </c>
      <c r="E824" s="37">
        <f t="shared" ref="E824:E827" si="1346">ROUND((E799/D799)*100-100,5)</f>
        <v>2.9224899999999998</v>
      </c>
      <c r="F824" s="37">
        <f t="shared" ref="F824:F827" si="1347">ROUND((F799/E799)*100-100,5)</f>
        <v>5.57613</v>
      </c>
      <c r="G824" s="37">
        <f t="shared" ref="G824:G827" si="1348">ROUND((G799/F799)*100-100,5)</f>
        <v>3.87839</v>
      </c>
      <c r="H824" s="37">
        <f t="shared" ref="H824:H827" si="1349">ROUND((H799/G799)*100-100,5)</f>
        <v>9.4183900000000005</v>
      </c>
      <c r="I824" s="37">
        <f t="shared" ref="I824:I827" si="1350">ROUND((I799/H799)*100-100,5)</f>
        <v>9.6536399999999993</v>
      </c>
      <c r="J824" s="37">
        <f t="shared" ref="J824:J827" si="1351">ROUND((J799/I799)*100-100,5)</f>
        <v>3.4401899999999999</v>
      </c>
      <c r="K824" s="37">
        <f t="shared" ref="K824:M824" si="1352">ROUND((K799/J799)*100-100,5)</f>
        <v>-1.1186700000000001</v>
      </c>
      <c r="L824" s="37">
        <f t="shared" si="1352"/>
        <v>0.84084999999999999</v>
      </c>
      <c r="M824" s="37">
        <f t="shared" si="1352"/>
        <v>-1.5463899999999999</v>
      </c>
      <c r="N824" s="37">
        <f t="shared" ref="N824:Q827" si="1353">ROUND((N799/M799)*100-100,5)</f>
        <v>1.0471200000000001</v>
      </c>
      <c r="O824" s="37">
        <f t="shared" si="1353"/>
        <v>-3.4593099999999999</v>
      </c>
      <c r="P824" s="37">
        <f t="shared" si="1353"/>
        <v>-1.40489</v>
      </c>
      <c r="Q824" s="37">
        <f t="shared" si="1353"/>
        <v>7.5408299999999997</v>
      </c>
    </row>
    <row r="825" spans="1:17" ht="12" customHeight="1" x14ac:dyDescent="0.2">
      <c r="A825" s="52" t="s">
        <v>38</v>
      </c>
      <c r="B825" s="31" t="s">
        <v>2</v>
      </c>
      <c r="C825" s="37">
        <f t="shared" si="1344"/>
        <v>0.26273000000000002</v>
      </c>
      <c r="D825" s="37">
        <f t="shared" si="1345"/>
        <v>-1.40056</v>
      </c>
      <c r="E825" s="37">
        <f t="shared" si="1346"/>
        <v>0.76978999999999997</v>
      </c>
      <c r="F825" s="37">
        <f t="shared" si="1347"/>
        <v>9.5671199999999992</v>
      </c>
      <c r="G825" s="37">
        <f t="shared" si="1348"/>
        <v>3.2287499999999998</v>
      </c>
      <c r="H825" s="37">
        <f t="shared" si="1349"/>
        <v>5.6122899999999998</v>
      </c>
      <c r="I825" s="37">
        <f t="shared" si="1350"/>
        <v>1.36277</v>
      </c>
      <c r="J825" s="37">
        <f t="shared" si="1351"/>
        <v>4.0483700000000002</v>
      </c>
      <c r="K825" s="37">
        <f t="shared" ref="K825:M825" si="1354">ROUND((K800/J800)*100-100,5)</f>
        <v>1.1621999999999999</v>
      </c>
      <c r="L825" s="37">
        <f t="shared" si="1354"/>
        <v>3.2610199999999998</v>
      </c>
      <c r="M825" s="37">
        <f t="shared" si="1354"/>
        <v>0.42153000000000002</v>
      </c>
      <c r="N825" s="37">
        <f t="shared" si="1353"/>
        <v>-1.94743</v>
      </c>
      <c r="O825" s="37">
        <f t="shared" si="1353"/>
        <v>-2.4984199999999999</v>
      </c>
      <c r="P825" s="37">
        <f t="shared" si="1353"/>
        <v>1.4107799999999999</v>
      </c>
      <c r="Q825" s="37">
        <f t="shared" si="1353"/>
        <v>2.4203299999999999</v>
      </c>
    </row>
    <row r="826" spans="1:17" ht="12" customHeight="1" x14ac:dyDescent="0.2">
      <c r="A826" s="52" t="s">
        <v>39</v>
      </c>
      <c r="B826" s="31" t="s">
        <v>2</v>
      </c>
      <c r="C826" s="37">
        <f t="shared" si="1344"/>
        <v>6.19848</v>
      </c>
      <c r="D826" s="37">
        <f t="shared" si="1345"/>
        <v>0.74511000000000005</v>
      </c>
      <c r="E826" s="37">
        <f t="shared" si="1346"/>
        <v>-0.92449999999999999</v>
      </c>
      <c r="F826" s="37">
        <f t="shared" si="1347"/>
        <v>-0.73094999999999999</v>
      </c>
      <c r="G826" s="37">
        <f t="shared" si="1348"/>
        <v>6.1256500000000003</v>
      </c>
      <c r="H826" s="37">
        <f t="shared" si="1349"/>
        <v>4.1039300000000001</v>
      </c>
      <c r="I826" s="37">
        <f t="shared" si="1350"/>
        <v>8.7918299999999991</v>
      </c>
      <c r="J826" s="37">
        <f t="shared" si="1351"/>
        <v>1.303E-2</v>
      </c>
      <c r="K826" s="37">
        <f t="shared" ref="K826:M826" si="1355">ROUND((K801/J801)*100-100,5)</f>
        <v>-2.21556</v>
      </c>
      <c r="L826" s="37">
        <f t="shared" si="1355"/>
        <v>3.9317600000000001</v>
      </c>
      <c r="M826" s="37">
        <f t="shared" si="1355"/>
        <v>3.19313</v>
      </c>
      <c r="N826" s="37">
        <f t="shared" si="1353"/>
        <v>-2.1995800000000001</v>
      </c>
      <c r="O826" s="37">
        <f t="shared" si="1353"/>
        <v>-0.52097000000000004</v>
      </c>
      <c r="P826" s="37">
        <f t="shared" si="1353"/>
        <v>2.20973</v>
      </c>
      <c r="Q826" s="37">
        <f t="shared" si="1353"/>
        <v>2.2744300000000002</v>
      </c>
    </row>
    <row r="827" spans="1:17" ht="12" customHeight="1" x14ac:dyDescent="0.2">
      <c r="A827" s="52" t="s">
        <v>34</v>
      </c>
      <c r="B827" s="31" t="s">
        <v>2</v>
      </c>
      <c r="C827" s="37">
        <f t="shared" si="1344"/>
        <v>1.6209499999999999</v>
      </c>
      <c r="D827" s="37">
        <f t="shared" si="1345"/>
        <v>0.34771999999999997</v>
      </c>
      <c r="E827" s="37">
        <f t="shared" si="1346"/>
        <v>7.4418300000000004</v>
      </c>
      <c r="F827" s="37">
        <f t="shared" si="1347"/>
        <v>9.2249400000000001</v>
      </c>
      <c r="G827" s="37">
        <f t="shared" si="1348"/>
        <v>3.8573300000000001</v>
      </c>
      <c r="H827" s="37">
        <f t="shared" si="1349"/>
        <v>5.1175600000000001</v>
      </c>
      <c r="I827" s="37">
        <f t="shared" si="1350"/>
        <v>4.1171199999999999</v>
      </c>
      <c r="J827" s="37">
        <f t="shared" si="1351"/>
        <v>5.8057100000000004</v>
      </c>
      <c r="K827" s="37">
        <f t="shared" ref="K827:M827" si="1356">ROUND((K802/J802)*100-100,5)</f>
        <v>2.4785699999999999</v>
      </c>
      <c r="L827" s="37">
        <f t="shared" si="1356"/>
        <v>11.172800000000001</v>
      </c>
      <c r="M827" s="37">
        <f t="shared" si="1356"/>
        <v>2.8152200000000001</v>
      </c>
      <c r="N827" s="37">
        <f t="shared" si="1353"/>
        <v>3.9258700000000002</v>
      </c>
      <c r="O827" s="37">
        <f t="shared" si="1353"/>
        <v>-1.6518900000000001</v>
      </c>
      <c r="P827" s="37">
        <f t="shared" si="1353"/>
        <v>-7.62019</v>
      </c>
      <c r="Q827" s="37">
        <f t="shared" si="1353"/>
        <v>2.7307999999999999</v>
      </c>
    </row>
    <row r="828" spans="1:17" ht="12" customHeight="1" x14ac:dyDescent="0.2">
      <c r="A828" s="29"/>
      <c r="B828" s="31"/>
      <c r="C828" s="37"/>
      <c r="D828" s="37"/>
      <c r="E828" s="37"/>
      <c r="F828" s="37"/>
      <c r="G828" s="37"/>
      <c r="H828" s="37"/>
      <c r="I828" s="37"/>
      <c r="J828" s="37"/>
      <c r="K828" s="37"/>
      <c r="L828" s="37"/>
      <c r="M828" s="37"/>
      <c r="N828" s="37"/>
      <c r="O828" s="37"/>
      <c r="P828" s="37"/>
      <c r="Q828" s="37"/>
    </row>
    <row r="829" spans="1:17" ht="12" customHeight="1" x14ac:dyDescent="0.2">
      <c r="A829" s="52" t="s">
        <v>41</v>
      </c>
      <c r="B829" s="31" t="s">
        <v>2</v>
      </c>
      <c r="C829" s="37">
        <f t="shared" ref="C829:C843" si="1357">ROUND((C804/B804)*100-100,5)</f>
        <v>2.0878800000000002</v>
      </c>
      <c r="D829" s="37">
        <f t="shared" ref="D829:D843" si="1358">ROUND((D804/C804)*100-100,5)</f>
        <v>4.7453500000000002</v>
      </c>
      <c r="E829" s="37">
        <f t="shared" ref="E829:E843" si="1359">ROUND((E804/D804)*100-100,5)</f>
        <v>0.38285000000000002</v>
      </c>
      <c r="F829" s="37">
        <f t="shared" ref="F829:F843" si="1360">ROUND((F804/E804)*100-100,5)</f>
        <v>3.99186</v>
      </c>
      <c r="G829" s="37">
        <f t="shared" ref="G829:G843" si="1361">ROUND((G804/F804)*100-100,5)</f>
        <v>4.9755500000000001</v>
      </c>
      <c r="H829" s="37">
        <f t="shared" ref="H829:H843" si="1362">ROUND((H804/G804)*100-100,5)</f>
        <v>1.0597399999999999</v>
      </c>
      <c r="I829" s="37">
        <f t="shared" ref="I829:I843" si="1363">ROUND((I804/H804)*100-100,5)</f>
        <v>1.2214799999999999</v>
      </c>
      <c r="J829" s="37">
        <f t="shared" ref="J829:J843" si="1364">ROUND((J804/I804)*100-100,5)</f>
        <v>0.55783000000000005</v>
      </c>
      <c r="K829" s="37">
        <f t="shared" ref="K829:M829" si="1365">ROUND((K804/J804)*100-100,5)</f>
        <v>2.26424</v>
      </c>
      <c r="L829" s="37">
        <f t="shared" si="1365"/>
        <v>1.6052299999999999</v>
      </c>
      <c r="M829" s="37">
        <f t="shared" si="1365"/>
        <v>0.50119999999999998</v>
      </c>
      <c r="N829" s="37">
        <f t="shared" ref="N829:Q843" si="1366">ROUND((N804/M804)*100-100,5)</f>
        <v>0.75888999999999995</v>
      </c>
      <c r="O829" s="37">
        <f t="shared" si="1366"/>
        <v>-0.82848999999999995</v>
      </c>
      <c r="P829" s="37">
        <f t="shared" si="1366"/>
        <v>-1.6816800000000001</v>
      </c>
      <c r="Q829" s="37">
        <f t="shared" si="1366"/>
        <v>2.4277199999999999</v>
      </c>
    </row>
    <row r="830" spans="1:17" ht="12" customHeight="1" x14ac:dyDescent="0.2">
      <c r="A830" s="52" t="s">
        <v>42</v>
      </c>
      <c r="B830" s="31" t="s">
        <v>2</v>
      </c>
      <c r="C830" s="37">
        <f t="shared" si="1357"/>
        <v>-4.2093100000000003</v>
      </c>
      <c r="D830" s="37">
        <f t="shared" si="1358"/>
        <v>6.37601</v>
      </c>
      <c r="E830" s="37">
        <f t="shared" si="1359"/>
        <v>5.2162600000000001</v>
      </c>
      <c r="F830" s="37">
        <f t="shared" si="1360"/>
        <v>9.6073900000000005</v>
      </c>
      <c r="G830" s="37">
        <f t="shared" si="1361"/>
        <v>20.648969999999998</v>
      </c>
      <c r="H830" s="37">
        <f t="shared" si="1362"/>
        <v>3.3997000000000002</v>
      </c>
      <c r="I830" s="37">
        <f t="shared" si="1363"/>
        <v>4.7854999999999999</v>
      </c>
      <c r="J830" s="37">
        <f t="shared" si="1364"/>
        <v>2.6434600000000001</v>
      </c>
      <c r="K830" s="37">
        <f t="shared" ref="K830:M830" si="1367">ROUND((K805/J805)*100-100,5)</f>
        <v>1.4133199999999999</v>
      </c>
      <c r="L830" s="37">
        <f t="shared" si="1367"/>
        <v>6.2971000000000004</v>
      </c>
      <c r="M830" s="37">
        <f t="shared" si="1367"/>
        <v>-3.3504900000000002</v>
      </c>
      <c r="N830" s="37">
        <f t="shared" si="1366"/>
        <v>2.3713799999999998</v>
      </c>
      <c r="O830" s="37">
        <f t="shared" si="1366"/>
        <v>5.0942299999999996</v>
      </c>
      <c r="P830" s="37">
        <f t="shared" si="1366"/>
        <v>2.4189799999999999</v>
      </c>
      <c r="Q830" s="37">
        <f t="shared" si="1366"/>
        <v>0.94838999999999996</v>
      </c>
    </row>
    <row r="831" spans="1:17" ht="12" customHeight="1" x14ac:dyDescent="0.2">
      <c r="A831" s="52" t="s">
        <v>43</v>
      </c>
      <c r="B831" s="31" t="s">
        <v>2</v>
      </c>
      <c r="C831" s="37">
        <f t="shared" si="1357"/>
        <v>-0.45125999999999999</v>
      </c>
      <c r="D831" s="37">
        <f t="shared" si="1358"/>
        <v>2.2212100000000001</v>
      </c>
      <c r="E831" s="37">
        <f t="shared" si="1359"/>
        <v>3.4589799999999999</v>
      </c>
      <c r="F831" s="37">
        <f t="shared" si="1360"/>
        <v>-2.0360100000000001</v>
      </c>
      <c r="G831" s="37">
        <f t="shared" si="1361"/>
        <v>-2.0783200000000002</v>
      </c>
      <c r="H831" s="37">
        <f t="shared" si="1362"/>
        <v>-0.35746</v>
      </c>
      <c r="I831" s="37">
        <f t="shared" si="1363"/>
        <v>-0.17937</v>
      </c>
      <c r="J831" s="37">
        <f t="shared" si="1364"/>
        <v>4.0655900000000003</v>
      </c>
      <c r="K831" s="37">
        <f t="shared" ref="K831:M831" si="1368">ROUND((K806/J806)*100-100,5)</f>
        <v>3.6045799999999999</v>
      </c>
      <c r="L831" s="37">
        <f t="shared" si="1368"/>
        <v>4.5208300000000001</v>
      </c>
      <c r="M831" s="37">
        <f t="shared" si="1368"/>
        <v>-1.49492</v>
      </c>
      <c r="N831" s="37">
        <f t="shared" si="1366"/>
        <v>-5.3217299999999996</v>
      </c>
      <c r="O831" s="37">
        <f t="shared" si="1366"/>
        <v>-3.33405</v>
      </c>
      <c r="P831" s="37">
        <f t="shared" si="1366"/>
        <v>1.9235</v>
      </c>
      <c r="Q831" s="37">
        <f t="shared" si="1366"/>
        <v>1.10629</v>
      </c>
    </row>
    <row r="832" spans="1:17" ht="12" customHeight="1" x14ac:dyDescent="0.2">
      <c r="A832" s="52" t="s">
        <v>44</v>
      </c>
      <c r="B832" s="31" t="s">
        <v>2</v>
      </c>
      <c r="C832" s="37">
        <f t="shared" si="1357"/>
        <v>-5.5782800000000003</v>
      </c>
      <c r="D832" s="37">
        <f t="shared" si="1358"/>
        <v>9.3934599999999993</v>
      </c>
      <c r="E832" s="37">
        <f t="shared" si="1359"/>
        <v>0.91808999999999996</v>
      </c>
      <c r="F832" s="37">
        <f t="shared" si="1360"/>
        <v>4.8876200000000001</v>
      </c>
      <c r="G832" s="37">
        <f t="shared" si="1361"/>
        <v>0.68027000000000004</v>
      </c>
      <c r="H832" s="37">
        <f t="shared" si="1362"/>
        <v>2.68581</v>
      </c>
      <c r="I832" s="37">
        <f t="shared" si="1363"/>
        <v>1.43116</v>
      </c>
      <c r="J832" s="37">
        <f t="shared" si="1364"/>
        <v>1.3947499999999999</v>
      </c>
      <c r="K832" s="37">
        <f t="shared" ref="K832:M832" si="1369">ROUND((K807/J807)*100-100,5)</f>
        <v>8.07742</v>
      </c>
      <c r="L832" s="37">
        <f t="shared" si="1369"/>
        <v>1.33195</v>
      </c>
      <c r="M832" s="37">
        <f t="shared" si="1369"/>
        <v>0.64261999999999997</v>
      </c>
      <c r="N832" s="37">
        <f t="shared" si="1366"/>
        <v>1.6398200000000001</v>
      </c>
      <c r="O832" s="37">
        <f t="shared" si="1366"/>
        <v>31.46773</v>
      </c>
      <c r="P832" s="37">
        <f t="shared" si="1366"/>
        <v>17.571680000000001</v>
      </c>
      <c r="Q832" s="37">
        <f t="shared" si="1366"/>
        <v>-34.370959999999997</v>
      </c>
    </row>
    <row r="833" spans="1:17" ht="12" customHeight="1" x14ac:dyDescent="0.2">
      <c r="A833" s="52" t="s">
        <v>45</v>
      </c>
      <c r="B833" s="31" t="s">
        <v>2</v>
      </c>
      <c r="C833" s="37">
        <f t="shared" si="1357"/>
        <v>-2.3397800000000002</v>
      </c>
      <c r="D833" s="37">
        <f t="shared" si="1358"/>
        <v>1.41927</v>
      </c>
      <c r="E833" s="37">
        <f t="shared" si="1359"/>
        <v>2.4521799999999998</v>
      </c>
      <c r="F833" s="37">
        <f t="shared" si="1360"/>
        <v>4.63659</v>
      </c>
      <c r="G833" s="37">
        <f t="shared" si="1361"/>
        <v>2.98204</v>
      </c>
      <c r="H833" s="37">
        <f t="shared" si="1362"/>
        <v>0.13955000000000001</v>
      </c>
      <c r="I833" s="37">
        <f t="shared" si="1363"/>
        <v>1.7884100000000001</v>
      </c>
      <c r="J833" s="37">
        <f t="shared" si="1364"/>
        <v>1.5059899999999999</v>
      </c>
      <c r="K833" s="37">
        <f t="shared" ref="K833:M833" si="1370">ROUND((K808/J808)*100-100,5)</f>
        <v>2.6638199999999999</v>
      </c>
      <c r="L833" s="37">
        <f t="shared" si="1370"/>
        <v>2.33195</v>
      </c>
      <c r="M833" s="37">
        <f t="shared" si="1370"/>
        <v>-4.23665</v>
      </c>
      <c r="N833" s="37">
        <f t="shared" si="1366"/>
        <v>-4.5804900000000002</v>
      </c>
      <c r="O833" s="37">
        <f t="shared" si="1366"/>
        <v>1.1591100000000001</v>
      </c>
      <c r="P833" s="37">
        <f t="shared" si="1366"/>
        <v>-4.2592600000000003</v>
      </c>
      <c r="Q833" s="37">
        <f t="shared" si="1366"/>
        <v>1.18472</v>
      </c>
    </row>
    <row r="834" spans="1:17" ht="12" customHeight="1" x14ac:dyDescent="0.2">
      <c r="A834" s="52" t="s">
        <v>46</v>
      </c>
      <c r="B834" s="31" t="s">
        <v>2</v>
      </c>
      <c r="C834" s="37">
        <f t="shared" si="1357"/>
        <v>-0.97536</v>
      </c>
      <c r="D834" s="37">
        <f t="shared" si="1358"/>
        <v>4.5489899999999999</v>
      </c>
      <c r="E834" s="37">
        <f t="shared" si="1359"/>
        <v>3.7064599999999999</v>
      </c>
      <c r="F834" s="37">
        <f t="shared" si="1360"/>
        <v>4.8410200000000003</v>
      </c>
      <c r="G834" s="37">
        <f t="shared" si="1361"/>
        <v>0.75248000000000004</v>
      </c>
      <c r="H834" s="37">
        <f t="shared" si="1362"/>
        <v>7.07254</v>
      </c>
      <c r="I834" s="37">
        <f t="shared" si="1363"/>
        <v>7.9370099999999999</v>
      </c>
      <c r="J834" s="37">
        <f t="shared" si="1364"/>
        <v>-2.2618200000000002</v>
      </c>
      <c r="K834" s="37">
        <f t="shared" ref="K834:M834" si="1371">ROUND((K809/J809)*100-100,5)</f>
        <v>2.2841100000000001</v>
      </c>
      <c r="L834" s="37">
        <f t="shared" si="1371"/>
        <v>3.1145900000000002</v>
      </c>
      <c r="M834" s="37">
        <f t="shared" si="1371"/>
        <v>1.2822899999999999</v>
      </c>
      <c r="N834" s="37">
        <f t="shared" si="1366"/>
        <v>-2.4102000000000001</v>
      </c>
      <c r="O834" s="37">
        <f t="shared" si="1366"/>
        <v>1.3357699999999999</v>
      </c>
      <c r="P834" s="37">
        <f t="shared" si="1366"/>
        <v>2.7595999999999998</v>
      </c>
      <c r="Q834" s="37">
        <f t="shared" si="1366"/>
        <v>5.19564</v>
      </c>
    </row>
    <row r="835" spans="1:17" ht="12" customHeight="1" x14ac:dyDescent="0.2">
      <c r="A835" s="52" t="s">
        <v>47</v>
      </c>
      <c r="B835" s="31" t="s">
        <v>2</v>
      </c>
      <c r="C835" s="37">
        <f t="shared" si="1357"/>
        <v>0.25982</v>
      </c>
      <c r="D835" s="37">
        <f t="shared" si="1358"/>
        <v>1.03661</v>
      </c>
      <c r="E835" s="37">
        <f t="shared" si="1359"/>
        <v>2.1641599999999999</v>
      </c>
      <c r="F835" s="37">
        <f t="shared" si="1360"/>
        <v>1.1925300000000001</v>
      </c>
      <c r="G835" s="37">
        <f t="shared" si="1361"/>
        <v>-1.3645499999999999</v>
      </c>
      <c r="H835" s="37">
        <f t="shared" si="1362"/>
        <v>10.53294</v>
      </c>
      <c r="I835" s="37">
        <f t="shared" si="1363"/>
        <v>7.8082799999999999</v>
      </c>
      <c r="J835" s="37">
        <f t="shared" si="1364"/>
        <v>1.35884</v>
      </c>
      <c r="K835" s="37">
        <f t="shared" ref="K835:M835" si="1372">ROUND((K810/J810)*100-100,5)</f>
        <v>4.3863099999999999</v>
      </c>
      <c r="L835" s="37">
        <f t="shared" si="1372"/>
        <v>2.7431399999999999</v>
      </c>
      <c r="M835" s="37">
        <f t="shared" si="1372"/>
        <v>-0.92232999999999998</v>
      </c>
      <c r="N835" s="37">
        <f t="shared" si="1366"/>
        <v>-0.50219999999999998</v>
      </c>
      <c r="O835" s="37">
        <f t="shared" si="1366"/>
        <v>0.67708999999999997</v>
      </c>
      <c r="P835" s="37">
        <f t="shared" si="1366"/>
        <v>-1.67523</v>
      </c>
      <c r="Q835" s="37">
        <f t="shared" si="1366"/>
        <v>-1.06952</v>
      </c>
    </row>
    <row r="836" spans="1:17" ht="12" customHeight="1" x14ac:dyDescent="0.2">
      <c r="A836" s="52" t="s">
        <v>48</v>
      </c>
      <c r="B836" s="31" t="s">
        <v>2</v>
      </c>
      <c r="C836" s="37">
        <f t="shared" si="1357"/>
        <v>1.3224100000000001</v>
      </c>
      <c r="D836" s="37">
        <f t="shared" si="1358"/>
        <v>1.0356099999999999</v>
      </c>
      <c r="E836" s="37">
        <f t="shared" si="1359"/>
        <v>4.4931200000000002</v>
      </c>
      <c r="F836" s="37">
        <f t="shared" si="1360"/>
        <v>4.4745999999999997</v>
      </c>
      <c r="G836" s="37">
        <f t="shared" si="1361"/>
        <v>-0.30868000000000001</v>
      </c>
      <c r="H836" s="37">
        <f t="shared" si="1362"/>
        <v>6.7475199999999997</v>
      </c>
      <c r="I836" s="37">
        <f t="shared" si="1363"/>
        <v>5.1124000000000001</v>
      </c>
      <c r="J836" s="37">
        <f t="shared" si="1364"/>
        <v>-0.10348</v>
      </c>
      <c r="K836" s="37">
        <f t="shared" ref="K836:M836" si="1373">ROUND((K811/J811)*100-100,5)</f>
        <v>-1.7265200000000001</v>
      </c>
      <c r="L836" s="37">
        <f t="shared" si="1373"/>
        <v>9.3113100000000006</v>
      </c>
      <c r="M836" s="37">
        <f t="shared" si="1373"/>
        <v>1.36076</v>
      </c>
      <c r="N836" s="37">
        <f t="shared" si="1366"/>
        <v>-9.0909099999999992</v>
      </c>
      <c r="O836" s="37">
        <f t="shared" si="1366"/>
        <v>-5.37209</v>
      </c>
      <c r="P836" s="37">
        <f t="shared" si="1366"/>
        <v>0.65127000000000002</v>
      </c>
      <c r="Q836" s="37">
        <f t="shared" si="1366"/>
        <v>3.28409</v>
      </c>
    </row>
    <row r="837" spans="1:17" ht="12" customHeight="1" x14ac:dyDescent="0.2">
      <c r="A837" s="52" t="s">
        <v>49</v>
      </c>
      <c r="B837" s="31" t="s">
        <v>2</v>
      </c>
      <c r="C837" s="37">
        <f t="shared" si="1357"/>
        <v>-0.13356999999999999</v>
      </c>
      <c r="D837" s="37">
        <f t="shared" si="1358"/>
        <v>3.9901900000000001</v>
      </c>
      <c r="E837" s="37">
        <f t="shared" si="1359"/>
        <v>5.46624</v>
      </c>
      <c r="F837" s="37">
        <f t="shared" si="1360"/>
        <v>4.0447199999999999</v>
      </c>
      <c r="G837" s="37">
        <f t="shared" si="1361"/>
        <v>3.67259</v>
      </c>
      <c r="H837" s="37">
        <f t="shared" si="1362"/>
        <v>3.41059</v>
      </c>
      <c r="I837" s="37">
        <f t="shared" si="1363"/>
        <v>6.6326499999999999</v>
      </c>
      <c r="J837" s="37">
        <f t="shared" si="1364"/>
        <v>0.52973000000000003</v>
      </c>
      <c r="K837" s="37">
        <f t="shared" ref="K837:M837" si="1374">ROUND((K812/J812)*100-100,5)</f>
        <v>0.91790000000000005</v>
      </c>
      <c r="L837" s="37">
        <f t="shared" si="1374"/>
        <v>0.50531000000000004</v>
      </c>
      <c r="M837" s="37">
        <f t="shared" si="1374"/>
        <v>-2.88252</v>
      </c>
      <c r="N837" s="37">
        <f t="shared" si="1366"/>
        <v>-1.3805000000000001</v>
      </c>
      <c r="O837" s="37">
        <f t="shared" si="1366"/>
        <v>-4.53193</v>
      </c>
      <c r="P837" s="37">
        <f t="shared" si="1366"/>
        <v>-0.42154999999999998</v>
      </c>
      <c r="Q837" s="37">
        <f t="shared" si="1366"/>
        <v>2.1166900000000002</v>
      </c>
    </row>
    <row r="838" spans="1:17" ht="12" customHeight="1" x14ac:dyDescent="0.2">
      <c r="A838" s="52" t="s">
        <v>50</v>
      </c>
      <c r="B838" s="31" t="s">
        <v>2</v>
      </c>
      <c r="C838" s="37">
        <f t="shared" si="1357"/>
        <v>3.1149499999999999</v>
      </c>
      <c r="D838" s="37">
        <f t="shared" si="1358"/>
        <v>2.9026000000000001</v>
      </c>
      <c r="E838" s="37">
        <f t="shared" si="1359"/>
        <v>1.5461800000000001</v>
      </c>
      <c r="F838" s="37">
        <f t="shared" si="1360"/>
        <v>1.2654300000000001</v>
      </c>
      <c r="G838" s="37">
        <f t="shared" si="1361"/>
        <v>3.6675800000000001</v>
      </c>
      <c r="H838" s="37">
        <f t="shared" si="1362"/>
        <v>2.0874199999999998</v>
      </c>
      <c r="I838" s="37">
        <f t="shared" si="1363"/>
        <v>8.3325300000000002</v>
      </c>
      <c r="J838" s="37">
        <f t="shared" si="1364"/>
        <v>2.33053</v>
      </c>
      <c r="K838" s="37">
        <f t="shared" ref="K838:M838" si="1375">ROUND((K813/J813)*100-100,5)</f>
        <v>5.4035299999999999</v>
      </c>
      <c r="L838" s="37">
        <f t="shared" si="1375"/>
        <v>-2.8179400000000001</v>
      </c>
      <c r="M838" s="37">
        <f t="shared" si="1375"/>
        <v>-2.9757400000000001</v>
      </c>
      <c r="N838" s="37">
        <f t="shared" si="1366"/>
        <v>2.2218300000000002</v>
      </c>
      <c r="O838" s="37">
        <f t="shared" si="1366"/>
        <v>10.76543</v>
      </c>
      <c r="P838" s="37">
        <f t="shared" si="1366"/>
        <v>19.85379</v>
      </c>
      <c r="Q838" s="37">
        <f t="shared" si="1366"/>
        <v>8.2054600000000004</v>
      </c>
    </row>
    <row r="839" spans="1:17" ht="12" customHeight="1" x14ac:dyDescent="0.2">
      <c r="A839" s="52" t="s">
        <v>51</v>
      </c>
      <c r="B839" s="31" t="s">
        <v>2</v>
      </c>
      <c r="C839" s="37">
        <f t="shared" si="1357"/>
        <v>2.70187</v>
      </c>
      <c r="D839" s="37">
        <f t="shared" si="1358"/>
        <v>3.64723</v>
      </c>
      <c r="E839" s="37">
        <f t="shared" si="1359"/>
        <v>2.0767199999999999</v>
      </c>
      <c r="F839" s="37">
        <f t="shared" si="1360"/>
        <v>2.11924</v>
      </c>
      <c r="G839" s="37">
        <f t="shared" si="1361"/>
        <v>1.66021</v>
      </c>
      <c r="H839" s="37">
        <f t="shared" si="1362"/>
        <v>7.3761599999999996</v>
      </c>
      <c r="I839" s="37">
        <f t="shared" si="1363"/>
        <v>4.5373900000000003</v>
      </c>
      <c r="J839" s="37">
        <f t="shared" si="1364"/>
        <v>5.8680899999999996</v>
      </c>
      <c r="K839" s="37">
        <f t="shared" ref="K839:M839" si="1376">ROUND((K814/J814)*100-100,5)</f>
        <v>-6.8709999999999993E-2</v>
      </c>
      <c r="L839" s="37">
        <f t="shared" si="1376"/>
        <v>2.0628000000000002</v>
      </c>
      <c r="M839" s="37">
        <f t="shared" si="1376"/>
        <v>-2.4028700000000001</v>
      </c>
      <c r="N839" s="37">
        <f t="shared" si="1366"/>
        <v>-1.54165</v>
      </c>
      <c r="O839" s="37">
        <f t="shared" si="1366"/>
        <v>0.74783999999999995</v>
      </c>
      <c r="P839" s="37">
        <f t="shared" si="1366"/>
        <v>2.7371799999999999</v>
      </c>
      <c r="Q839" s="37">
        <f t="shared" si="1366"/>
        <v>1.3772899999999999</v>
      </c>
    </row>
    <row r="840" spans="1:17" ht="12" customHeight="1" x14ac:dyDescent="0.2">
      <c r="A840" s="52" t="s">
        <v>52</v>
      </c>
      <c r="B840" s="31" t="s">
        <v>2</v>
      </c>
      <c r="C840" s="37">
        <f t="shared" si="1357"/>
        <v>0.26086999999999999</v>
      </c>
      <c r="D840" s="37">
        <f t="shared" si="1358"/>
        <v>-3.8378100000000002</v>
      </c>
      <c r="E840" s="37">
        <f t="shared" si="1359"/>
        <v>-8.4103700000000003</v>
      </c>
      <c r="F840" s="37">
        <f t="shared" si="1360"/>
        <v>-6.5484999999999998</v>
      </c>
      <c r="G840" s="37">
        <f t="shared" si="1361"/>
        <v>-0.94837000000000005</v>
      </c>
      <c r="H840" s="37">
        <f t="shared" si="1362"/>
        <v>7.7127699999999999</v>
      </c>
      <c r="I840" s="37">
        <f t="shared" si="1363"/>
        <v>12.91358</v>
      </c>
      <c r="J840" s="37">
        <f t="shared" si="1364"/>
        <v>1.0496399999999999</v>
      </c>
      <c r="K840" s="37">
        <f t="shared" ref="K840:M840" si="1377">ROUND((K815/J815)*100-100,5)</f>
        <v>4.6526699999999996</v>
      </c>
      <c r="L840" s="37">
        <f t="shared" si="1377"/>
        <v>0.74441999999999997</v>
      </c>
      <c r="M840" s="37">
        <f t="shared" si="1377"/>
        <v>-2.1141200000000002</v>
      </c>
      <c r="N840" s="37">
        <f t="shared" si="1366"/>
        <v>1.1952199999999999</v>
      </c>
      <c r="O840" s="37">
        <f t="shared" si="1366"/>
        <v>0.97389000000000003</v>
      </c>
      <c r="P840" s="37">
        <f t="shared" si="1366"/>
        <v>-2.72932</v>
      </c>
      <c r="Q840" s="37">
        <f t="shared" si="1366"/>
        <v>0.31646000000000002</v>
      </c>
    </row>
    <row r="841" spans="1:17" ht="12" customHeight="1" x14ac:dyDescent="0.2">
      <c r="A841" s="52" t="s">
        <v>53</v>
      </c>
      <c r="B841" s="31" t="s">
        <v>2</v>
      </c>
      <c r="C841" s="37">
        <f t="shared" si="1357"/>
        <v>3.7831000000000001</v>
      </c>
      <c r="D841" s="37">
        <f t="shared" si="1358"/>
        <v>1.39733</v>
      </c>
      <c r="E841" s="37">
        <f t="shared" si="1359"/>
        <v>5.13781</v>
      </c>
      <c r="F841" s="37">
        <f t="shared" si="1360"/>
        <v>6.1404800000000002</v>
      </c>
      <c r="G841" s="37">
        <f t="shared" si="1361"/>
        <v>1.10067</v>
      </c>
      <c r="H841" s="37">
        <f t="shared" si="1362"/>
        <v>7.6075400000000002</v>
      </c>
      <c r="I841" s="37">
        <f t="shared" si="1363"/>
        <v>4.9475600000000002</v>
      </c>
      <c r="J841" s="37">
        <f t="shared" si="1364"/>
        <v>-1.6223799999999999</v>
      </c>
      <c r="K841" s="37">
        <f t="shared" ref="K841:M841" si="1378">ROUND((K816/J816)*100-100,5)</f>
        <v>-0.64532</v>
      </c>
      <c r="L841" s="37">
        <f t="shared" si="1378"/>
        <v>5.4366099999999999</v>
      </c>
      <c r="M841" s="37">
        <f t="shared" si="1378"/>
        <v>2.5097</v>
      </c>
      <c r="N841" s="37">
        <f t="shared" si="1366"/>
        <v>6.4099700000000004</v>
      </c>
      <c r="O841" s="37">
        <f t="shared" si="1366"/>
        <v>3.4511599999999998</v>
      </c>
      <c r="P841" s="37">
        <f t="shared" si="1366"/>
        <v>-5.5398300000000003</v>
      </c>
      <c r="Q841" s="37">
        <f t="shared" si="1366"/>
        <v>4.41995</v>
      </c>
    </row>
    <row r="842" spans="1:17" ht="12" customHeight="1" x14ac:dyDescent="0.2">
      <c r="A842" s="52" t="s">
        <v>54</v>
      </c>
      <c r="B842" s="31" t="s">
        <v>2</v>
      </c>
      <c r="C842" s="37">
        <f t="shared" si="1357"/>
        <v>-4.05206</v>
      </c>
      <c r="D842" s="37">
        <f t="shared" si="1358"/>
        <v>1.75709</v>
      </c>
      <c r="E842" s="37">
        <f t="shared" si="1359"/>
        <v>1.0754300000000001</v>
      </c>
      <c r="F842" s="37">
        <f t="shared" si="1360"/>
        <v>1.61846</v>
      </c>
      <c r="G842" s="37">
        <f t="shared" si="1361"/>
        <v>-3.0673900000000001</v>
      </c>
      <c r="H842" s="37">
        <f t="shared" si="1362"/>
        <v>1.3083800000000001</v>
      </c>
      <c r="I842" s="37">
        <f t="shared" si="1363"/>
        <v>5.9768699999999999</v>
      </c>
      <c r="J842" s="37">
        <f t="shared" si="1364"/>
        <v>-2.2814199999999998</v>
      </c>
      <c r="K842" s="37">
        <f t="shared" ref="K842:M842" si="1379">ROUND((K817/J817)*100-100,5)</f>
        <v>3.0597400000000001</v>
      </c>
      <c r="L842" s="37">
        <f t="shared" si="1379"/>
        <v>-2.2794400000000001</v>
      </c>
      <c r="M842" s="37">
        <f t="shared" si="1379"/>
        <v>-5.0251999999999999</v>
      </c>
      <c r="N842" s="37">
        <f t="shared" si="1366"/>
        <v>0.51546000000000003</v>
      </c>
      <c r="O842" s="37">
        <f t="shared" si="1366"/>
        <v>-0.30165999999999998</v>
      </c>
      <c r="P842" s="37">
        <f t="shared" si="1366"/>
        <v>-3.3585500000000001</v>
      </c>
      <c r="Q842" s="37">
        <f t="shared" si="1366"/>
        <v>0.43831999999999999</v>
      </c>
    </row>
    <row r="843" spans="1:17" ht="12" customHeight="1" x14ac:dyDescent="0.2">
      <c r="A843" s="50" t="s">
        <v>55</v>
      </c>
      <c r="B843" s="31" t="s">
        <v>2</v>
      </c>
      <c r="C843" s="43">
        <f t="shared" si="1357"/>
        <v>0.37362000000000001</v>
      </c>
      <c r="D843" s="43">
        <f t="shared" si="1358"/>
        <v>1.95756</v>
      </c>
      <c r="E843" s="43">
        <f t="shared" si="1359"/>
        <v>2.7400600000000002</v>
      </c>
      <c r="F843" s="43">
        <f t="shared" si="1360"/>
        <v>4.5636599999999996</v>
      </c>
      <c r="G843" s="43">
        <f t="shared" si="1361"/>
        <v>3.08378</v>
      </c>
      <c r="H843" s="43">
        <f t="shared" si="1362"/>
        <v>4.6069899999999997</v>
      </c>
      <c r="I843" s="43">
        <f t="shared" si="1363"/>
        <v>5.0457700000000001</v>
      </c>
      <c r="J843" s="43">
        <f t="shared" si="1364"/>
        <v>1.9172800000000001</v>
      </c>
      <c r="K843" s="43">
        <f t="shared" ref="K843:M843" si="1380">ROUND((K818/J818)*100-100,5)</f>
        <v>2.0368400000000002</v>
      </c>
      <c r="L843" s="43">
        <f t="shared" si="1380"/>
        <v>3.95438</v>
      </c>
      <c r="M843" s="43">
        <f t="shared" si="1380"/>
        <v>-0.21919</v>
      </c>
      <c r="N843" s="43">
        <f t="shared" si="1366"/>
        <v>8.9169999999999999E-2</v>
      </c>
      <c r="O843" s="43">
        <f t="shared" si="1366"/>
        <v>1.51861</v>
      </c>
      <c r="P843" s="43">
        <f t="shared" si="1366"/>
        <v>0.78978999999999999</v>
      </c>
      <c r="Q843" s="43">
        <f t="shared" si="1366"/>
        <v>0.67866000000000004</v>
      </c>
    </row>
    <row r="844" spans="1:17" ht="12" customHeight="1" x14ac:dyDescent="0.2">
      <c r="A844" s="51" t="s">
        <v>0</v>
      </c>
      <c r="B844" s="31"/>
      <c r="C844" s="37"/>
      <c r="D844" s="37"/>
      <c r="E844" s="37"/>
      <c r="F844" s="37"/>
      <c r="G844" s="37"/>
      <c r="H844" s="37"/>
      <c r="I844" s="37"/>
      <c r="J844" s="37"/>
      <c r="K844" s="37"/>
      <c r="L844" s="37"/>
      <c r="M844" s="37"/>
      <c r="N844" s="37"/>
      <c r="O844" s="37"/>
      <c r="P844" s="37"/>
      <c r="Q844" s="37"/>
    </row>
    <row r="845" spans="1:17" ht="12" customHeight="1" x14ac:dyDescent="0.2">
      <c r="A845" s="53" t="s">
        <v>36</v>
      </c>
      <c r="B845" s="31" t="s">
        <v>2</v>
      </c>
      <c r="C845" s="37">
        <f t="shared" ref="C845:C846" si="1381">ROUND((C820/B820)*100-100,5)</f>
        <v>1.77684</v>
      </c>
      <c r="D845" s="37">
        <f t="shared" ref="D845:D846" si="1382">ROUND((D820/C820)*100-100,5)</f>
        <v>-4.9599999999999998E-2</v>
      </c>
      <c r="E845" s="37">
        <f t="shared" ref="E845:E846" si="1383">ROUND((E820/D820)*100-100,5)</f>
        <v>3.7588400000000002</v>
      </c>
      <c r="F845" s="37">
        <f t="shared" ref="F845:F846" si="1384">ROUND((F820/E820)*100-100,5)</f>
        <v>7.3601099999999997</v>
      </c>
      <c r="G845" s="37">
        <f t="shared" ref="G845:G846" si="1385">ROUND((G820/F820)*100-100,5)</f>
        <v>4.0135399999999999</v>
      </c>
      <c r="H845" s="37">
        <f t="shared" ref="H845:H846" si="1386">ROUND((H820/G820)*100-100,5)</f>
        <v>5.5931499999999996</v>
      </c>
      <c r="I845" s="37">
        <f t="shared" ref="I845:I846" si="1387">ROUND((I820/H820)*100-100,5)</f>
        <v>4.7067699999999997</v>
      </c>
      <c r="J845" s="37">
        <f t="shared" ref="J845:J846" si="1388">ROUND((J820/I820)*100-100,5)</f>
        <v>4.1988700000000003</v>
      </c>
      <c r="K845" s="37">
        <f t="shared" ref="K845:M845" si="1389">ROUND((K820/J820)*100-100,5)</f>
        <v>1.02786</v>
      </c>
      <c r="L845" s="37">
        <f t="shared" si="1389"/>
        <v>6.8900199999999998</v>
      </c>
      <c r="M845" s="37">
        <f t="shared" si="1389"/>
        <v>1.7745599999999999</v>
      </c>
      <c r="N845" s="37">
        <f t="shared" ref="N845:Q846" si="1390">ROUND((N820/M820)*100-100,5)</f>
        <v>1.33266</v>
      </c>
      <c r="O845" s="37">
        <f t="shared" si="1390"/>
        <v>-1.9026000000000001</v>
      </c>
      <c r="P845" s="37">
        <f t="shared" si="1390"/>
        <v>-3.5064099999999998</v>
      </c>
      <c r="Q845" s="37">
        <f t="shared" si="1390"/>
        <v>3.1189900000000002</v>
      </c>
    </row>
    <row r="846" spans="1:17" ht="12" customHeight="1" x14ac:dyDescent="0.2">
      <c r="A846" s="53" t="s">
        <v>40</v>
      </c>
      <c r="B846" s="31" t="s">
        <v>2</v>
      </c>
      <c r="C846" s="37">
        <f t="shared" si="1381"/>
        <v>-0.26954</v>
      </c>
      <c r="D846" s="37">
        <f t="shared" si="1382"/>
        <v>2.89642</v>
      </c>
      <c r="E846" s="37">
        <f t="shared" si="1383"/>
        <v>2.2771599999999999</v>
      </c>
      <c r="F846" s="37">
        <f t="shared" si="1384"/>
        <v>3.2746599999999999</v>
      </c>
      <c r="G846" s="37">
        <f t="shared" si="1385"/>
        <v>2.6382599999999998</v>
      </c>
      <c r="H846" s="37">
        <f t="shared" si="1386"/>
        <v>4.1281100000000004</v>
      </c>
      <c r="I846" s="37">
        <f t="shared" si="1387"/>
        <v>5.2126999999999999</v>
      </c>
      <c r="J846" s="37">
        <f t="shared" si="1388"/>
        <v>0.79915999999999998</v>
      </c>
      <c r="K846" s="37">
        <f t="shared" ref="K846:M846" si="1391">ROUND((K821/J821)*100-100,5)</f>
        <v>2.5479699999999998</v>
      </c>
      <c r="L846" s="37">
        <f t="shared" si="1391"/>
        <v>2.4892599999999998</v>
      </c>
      <c r="M846" s="37">
        <f t="shared" si="1391"/>
        <v>-1.25695</v>
      </c>
      <c r="N846" s="37">
        <f t="shared" si="1390"/>
        <v>-0.57796000000000003</v>
      </c>
      <c r="O846" s="37">
        <f t="shared" si="1390"/>
        <v>3.3893399999999998</v>
      </c>
      <c r="P846" s="37">
        <f t="shared" si="1390"/>
        <v>3.0187200000000001</v>
      </c>
      <c r="Q846" s="37">
        <f t="shared" si="1390"/>
        <v>-0.50722999999999996</v>
      </c>
    </row>
    <row r="847" spans="1:17" ht="12" customHeight="1" x14ac:dyDescent="0.2">
      <c r="A847" s="23"/>
      <c r="B847" s="19"/>
      <c r="C847" s="19"/>
      <c r="D847" s="19"/>
      <c r="E847" s="19"/>
      <c r="F847" s="19"/>
      <c r="G847" s="19"/>
      <c r="H847" s="19"/>
      <c r="I847" s="19"/>
    </row>
    <row r="848" spans="1:17" ht="12" customHeight="1" x14ac:dyDescent="0.2">
      <c r="A848" s="23"/>
      <c r="B848" s="56"/>
      <c r="C848" s="56"/>
      <c r="D848" s="56"/>
      <c r="E848" s="56"/>
      <c r="F848" s="56"/>
      <c r="G848" s="56"/>
      <c r="H848" s="56"/>
      <c r="I848" s="56"/>
      <c r="J848" s="56"/>
      <c r="K848" s="56"/>
      <c r="L848" s="56"/>
      <c r="M848" s="56"/>
      <c r="N848" s="56"/>
    </row>
    <row r="849" spans="1:17" s="22" customFormat="1" ht="12" customHeight="1" x14ac:dyDescent="0.2">
      <c r="A849" s="17"/>
      <c r="B849" s="182" t="s">
        <v>56</v>
      </c>
      <c r="C849" s="182"/>
      <c r="D849" s="182"/>
      <c r="E849" s="182"/>
      <c r="F849" s="182"/>
      <c r="G849" s="182"/>
      <c r="H849" s="182"/>
      <c r="I849" s="182"/>
      <c r="J849" s="182"/>
      <c r="K849" s="182"/>
      <c r="L849" s="182"/>
      <c r="M849" s="182"/>
      <c r="N849" s="182"/>
      <c r="O849" s="182"/>
      <c r="P849" s="182"/>
      <c r="Q849" s="182"/>
    </row>
    <row r="850" spans="1:17" ht="12" customHeight="1" x14ac:dyDescent="0.2">
      <c r="A850" s="52" t="s">
        <v>37</v>
      </c>
      <c r="B850" s="31">
        <f>ROUND((B799/B$818)*100,5)</f>
        <v>3.71875</v>
      </c>
      <c r="C850" s="31">
        <f t="shared" ref="C850:F850" si="1392">ROUND((C799/C$818)*100,5)</f>
        <v>3.7128100000000002</v>
      </c>
      <c r="D850" s="31">
        <f t="shared" si="1392"/>
        <v>3.66012</v>
      </c>
      <c r="E850" s="31">
        <f t="shared" si="1392"/>
        <v>3.66662</v>
      </c>
      <c r="F850" s="31">
        <f t="shared" si="1392"/>
        <v>3.7021299999999999</v>
      </c>
      <c r="G850" s="31">
        <f t="shared" ref="G850:I850" si="1393">ROUND((G799/G$818)*100,5)</f>
        <v>3.7306599999999999</v>
      </c>
      <c r="H850" s="31">
        <f t="shared" si="1393"/>
        <v>3.9022600000000001</v>
      </c>
      <c r="I850" s="31">
        <f t="shared" si="1393"/>
        <v>4.0734300000000001</v>
      </c>
      <c r="J850" s="31">
        <f t="shared" ref="J850:M850" si="1394">ROUND((J799/J$818)*100,5)</f>
        <v>4.1342999999999996</v>
      </c>
      <c r="K850" s="31">
        <f t="shared" si="1394"/>
        <v>4.0064399999999996</v>
      </c>
      <c r="L850" s="31">
        <f t="shared" si="1394"/>
        <v>3.88645</v>
      </c>
      <c r="M850" s="31">
        <f t="shared" si="1394"/>
        <v>3.8347500000000001</v>
      </c>
      <c r="N850" s="31">
        <f t="shared" ref="N850:O853" si="1395">ROUND((N799/N$818)*100,5)</f>
        <v>3.8714499999999998</v>
      </c>
      <c r="O850" s="31">
        <f t="shared" si="1395"/>
        <v>3.6816200000000001</v>
      </c>
      <c r="P850" s="31">
        <f t="shared" ref="P850:Q850" si="1396">ROUND((P799/P$818)*100,5)</f>
        <v>3.6014499999999998</v>
      </c>
      <c r="Q850" s="31">
        <f t="shared" si="1396"/>
        <v>3.8469199999999999</v>
      </c>
    </row>
    <row r="851" spans="1:17" ht="12" customHeight="1" x14ac:dyDescent="0.2">
      <c r="A851" s="52" t="s">
        <v>38</v>
      </c>
      <c r="B851" s="31">
        <f>ROUND((B800/B$818)*100,5)</f>
        <v>8.7558699999999998</v>
      </c>
      <c r="C851" s="31">
        <f t="shared" ref="C851:F851" si="1397">ROUND((C800/C$818)*100,5)</f>
        <v>8.7462</v>
      </c>
      <c r="D851" s="31">
        <f t="shared" si="1397"/>
        <v>8.4581300000000006</v>
      </c>
      <c r="E851" s="31">
        <f t="shared" si="1397"/>
        <v>8.2959300000000002</v>
      </c>
      <c r="F851" s="31">
        <f t="shared" si="1397"/>
        <v>8.6928900000000002</v>
      </c>
      <c r="G851" s="31">
        <f t="shared" ref="G851:I851" si="1398">ROUND((G800/G$818)*100,5)</f>
        <v>8.7051200000000009</v>
      </c>
      <c r="H851" s="31">
        <f t="shared" si="1398"/>
        <v>8.7887699999999995</v>
      </c>
      <c r="I851" s="31">
        <f t="shared" si="1398"/>
        <v>8.4806299999999997</v>
      </c>
      <c r="J851" s="31">
        <f t="shared" ref="J851:M851" si="1399">ROUND((J800/J$818)*100,5)</f>
        <v>8.6579599999999992</v>
      </c>
      <c r="K851" s="31">
        <f t="shared" si="1399"/>
        <v>8.5837500000000002</v>
      </c>
      <c r="L851" s="31">
        <f t="shared" si="1399"/>
        <v>8.5265000000000004</v>
      </c>
      <c r="M851" s="31">
        <f t="shared" si="1399"/>
        <v>8.5812500000000007</v>
      </c>
      <c r="N851" s="31">
        <f t="shared" si="1395"/>
        <v>8.4066399999999994</v>
      </c>
      <c r="O851" s="31">
        <f t="shared" si="1395"/>
        <v>8.0739900000000002</v>
      </c>
      <c r="P851" s="31">
        <f t="shared" ref="P851:Q851" si="1400">ROUND((P800/P$818)*100,5)</f>
        <v>8.1237399999999997</v>
      </c>
      <c r="Q851" s="31">
        <f t="shared" si="1400"/>
        <v>8.2642699999999998</v>
      </c>
    </row>
    <row r="852" spans="1:17" ht="12" customHeight="1" x14ac:dyDescent="0.2">
      <c r="A852" s="52" t="s">
        <v>39</v>
      </c>
      <c r="B852" s="31">
        <f>ROUND((B801/B$818)*100,5)</f>
        <v>4.8118400000000001</v>
      </c>
      <c r="C852" s="31">
        <f t="shared" ref="C852:F852" si="1401">ROUND((C801/C$818)*100,5)</f>
        <v>5.0910799999999998</v>
      </c>
      <c r="D852" s="31">
        <f t="shared" si="1401"/>
        <v>5.0305400000000002</v>
      </c>
      <c r="E852" s="31">
        <f t="shared" si="1401"/>
        <v>4.8511100000000003</v>
      </c>
      <c r="F852" s="31">
        <f t="shared" si="1401"/>
        <v>4.6054700000000004</v>
      </c>
      <c r="G852" s="31">
        <f t="shared" ref="G852:I852" si="1402">ROUND((G801/G$818)*100,5)</f>
        <v>4.7413699999999999</v>
      </c>
      <c r="H852" s="31">
        <f t="shared" si="1402"/>
        <v>4.7185699999999997</v>
      </c>
      <c r="I852" s="31">
        <f t="shared" si="1402"/>
        <v>4.8868400000000003</v>
      </c>
      <c r="J852" s="31">
        <f t="shared" ref="J852:M852" si="1403">ROUND((J801/J$818)*100,5)</f>
        <v>4.7955399999999999</v>
      </c>
      <c r="K852" s="31">
        <f t="shared" si="1403"/>
        <v>4.5956799999999998</v>
      </c>
      <c r="L852" s="31">
        <f t="shared" si="1403"/>
        <v>4.5946800000000003</v>
      </c>
      <c r="M852" s="31">
        <f t="shared" si="1403"/>
        <v>4.7518099999999999</v>
      </c>
      <c r="N852" s="31">
        <f t="shared" si="1395"/>
        <v>4.6431500000000003</v>
      </c>
      <c r="O852" s="31">
        <f t="shared" si="1395"/>
        <v>4.5498700000000003</v>
      </c>
      <c r="P852" s="31">
        <f t="shared" ref="P852:Q852" si="1404">ROUND((P801/P$818)*100,5)</f>
        <v>4.6139700000000001</v>
      </c>
      <c r="Q852" s="31">
        <f t="shared" si="1404"/>
        <v>4.6871</v>
      </c>
    </row>
    <row r="853" spans="1:17" ht="12" customHeight="1" x14ac:dyDescent="0.2">
      <c r="A853" s="52" t="s">
        <v>34</v>
      </c>
      <c r="B853" s="31">
        <f>ROUND((B802/B$818)*100,5)</f>
        <v>14.14282</v>
      </c>
      <c r="C853" s="31">
        <f t="shared" ref="C853:F853" si="1405">ROUND((C802/C$818)*100,5)</f>
        <v>14.318569999999999</v>
      </c>
      <c r="D853" s="31">
        <f t="shared" si="1405"/>
        <v>14.09249</v>
      </c>
      <c r="E853" s="31">
        <f t="shared" si="1405"/>
        <v>14.737410000000001</v>
      </c>
      <c r="F853" s="31">
        <f t="shared" si="1405"/>
        <v>15.39438</v>
      </c>
      <c r="G853" s="31">
        <f t="shared" ref="G853:I853" si="1406">ROUND((G802/G$818)*100,5)</f>
        <v>15.5099</v>
      </c>
      <c r="H853" s="31">
        <f t="shared" si="1406"/>
        <v>15.585610000000001</v>
      </c>
      <c r="I853" s="31">
        <f t="shared" si="1406"/>
        <v>15.44782</v>
      </c>
      <c r="J853" s="31">
        <f t="shared" ref="J853:M853" si="1407">ROUND((J802/J$818)*100,5)</f>
        <v>16.037199999999999</v>
      </c>
      <c r="K853" s="31">
        <f t="shared" si="1407"/>
        <v>16.106629999999999</v>
      </c>
      <c r="L853" s="31">
        <f t="shared" si="1407"/>
        <v>17.22504</v>
      </c>
      <c r="M853" s="31">
        <f t="shared" si="1407"/>
        <v>17.74887</v>
      </c>
      <c r="N853" s="31">
        <f t="shared" si="1395"/>
        <v>18.42923</v>
      </c>
      <c r="O853" s="31">
        <f t="shared" si="1395"/>
        <v>17.853680000000001</v>
      </c>
      <c r="P853" s="31">
        <f t="shared" ref="P853:Q853" si="1408">ROUND((P802/P$818)*100,5)</f>
        <v>16.363949999999999</v>
      </c>
      <c r="Q853" s="31">
        <f t="shared" si="1408"/>
        <v>16.697500000000002</v>
      </c>
    </row>
    <row r="854" spans="1:17" ht="12" customHeight="1" x14ac:dyDescent="0.2">
      <c r="A854" s="29"/>
      <c r="B854" s="31"/>
      <c r="C854" s="31"/>
      <c r="D854" s="31"/>
      <c r="E854" s="31"/>
      <c r="F854" s="31"/>
      <c r="G854" s="31"/>
      <c r="H854" s="31"/>
      <c r="I854" s="31"/>
      <c r="J854" s="31"/>
      <c r="K854" s="31"/>
      <c r="L854" s="31"/>
      <c r="M854" s="31"/>
      <c r="N854" s="31"/>
      <c r="O854" s="31"/>
      <c r="P854" s="31"/>
      <c r="Q854" s="31"/>
    </row>
    <row r="855" spans="1:17" ht="12" customHeight="1" x14ac:dyDescent="0.2">
      <c r="A855" s="52" t="s">
        <v>41</v>
      </c>
      <c r="B855" s="31">
        <f t="shared" ref="B855:M855" si="1409">ROUND((B804/B$818)*100,5)</f>
        <v>5.8129200000000001</v>
      </c>
      <c r="C855" s="31">
        <f t="shared" si="1409"/>
        <v>5.9122000000000003</v>
      </c>
      <c r="D855" s="31">
        <f t="shared" si="1409"/>
        <v>6.0738500000000002</v>
      </c>
      <c r="E855" s="31">
        <f t="shared" si="1409"/>
        <v>5.9344999999999999</v>
      </c>
      <c r="F855" s="31">
        <f t="shared" si="1409"/>
        <v>5.90205</v>
      </c>
      <c r="G855" s="31">
        <f t="shared" ref="G855:I855" si="1410">ROUND((G804/G$818)*100,5)</f>
        <v>6.0103600000000004</v>
      </c>
      <c r="H855" s="31">
        <f t="shared" si="1410"/>
        <v>5.8065499999999997</v>
      </c>
      <c r="I855" s="31">
        <f t="shared" si="1410"/>
        <v>5.5951500000000003</v>
      </c>
      <c r="J855" s="31">
        <f t="shared" si="1409"/>
        <v>5.5205200000000003</v>
      </c>
      <c r="K855" s="31">
        <f t="shared" si="1409"/>
        <v>5.5328200000000001</v>
      </c>
      <c r="L855" s="31">
        <f t="shared" si="1409"/>
        <v>5.4077900000000003</v>
      </c>
      <c r="M855" s="31">
        <f t="shared" si="1409"/>
        <v>5.4468399999999999</v>
      </c>
      <c r="N855" s="31">
        <f t="shared" ref="N855:O868" si="1411">ROUND((N804/N$818)*100,5)</f>
        <v>5.4832799999999997</v>
      </c>
      <c r="O855" s="31">
        <f t="shared" si="1411"/>
        <v>5.3565100000000001</v>
      </c>
      <c r="P855" s="31">
        <f t="shared" ref="P855:Q855" si="1412">ROUND((P804/P$818)*100,5)</f>
        <v>5.2251599999999998</v>
      </c>
      <c r="Q855" s="31">
        <f t="shared" si="1412"/>
        <v>5.3159400000000003</v>
      </c>
    </row>
    <row r="856" spans="1:17" ht="12" customHeight="1" x14ac:dyDescent="0.2">
      <c r="A856" s="52" t="s">
        <v>42</v>
      </c>
      <c r="B856" s="31">
        <f t="shared" ref="B856:M856" si="1413">ROUND((B805/B$818)*100,5)</f>
        <v>4.8055000000000003</v>
      </c>
      <c r="C856" s="31">
        <f t="shared" si="1413"/>
        <v>4.5860799999999999</v>
      </c>
      <c r="D856" s="31">
        <f t="shared" si="1413"/>
        <v>4.7848300000000004</v>
      </c>
      <c r="E856" s="31">
        <f t="shared" si="1413"/>
        <v>4.90015</v>
      </c>
      <c r="F856" s="31">
        <f t="shared" si="1413"/>
        <v>5.1365100000000004</v>
      </c>
      <c r="G856" s="31">
        <f t="shared" ref="G856:I856" si="1414">ROUND((G805/G$818)*100,5)</f>
        <v>6.0117599999999998</v>
      </c>
      <c r="H856" s="31">
        <f t="shared" si="1414"/>
        <v>5.94238</v>
      </c>
      <c r="I856" s="31">
        <f t="shared" si="1414"/>
        <v>5.9276499999999999</v>
      </c>
      <c r="J856" s="31">
        <f t="shared" si="1413"/>
        <v>5.9698900000000004</v>
      </c>
      <c r="K856" s="31">
        <f t="shared" si="1413"/>
        <v>5.9334100000000003</v>
      </c>
      <c r="L856" s="31">
        <f t="shared" si="1413"/>
        <v>6.0671200000000001</v>
      </c>
      <c r="M856" s="31">
        <f t="shared" si="1413"/>
        <v>5.8767300000000002</v>
      </c>
      <c r="N856" s="31">
        <f t="shared" si="1411"/>
        <v>6.0107299999999997</v>
      </c>
      <c r="O856" s="31">
        <f t="shared" si="1411"/>
        <v>6.2224300000000001</v>
      </c>
      <c r="P856" s="31">
        <f t="shared" ref="P856:Q856" si="1415">ROUND((P805/P$818)*100,5)</f>
        <v>6.32301</v>
      </c>
      <c r="Q856" s="31">
        <f t="shared" si="1415"/>
        <v>6.33995</v>
      </c>
    </row>
    <row r="857" spans="1:17" ht="12" customHeight="1" x14ac:dyDescent="0.2">
      <c r="A857" s="52" t="s">
        <v>43</v>
      </c>
      <c r="B857" s="31">
        <f t="shared" ref="B857:M857" si="1416">ROUND((B806/B$818)*100,5)</f>
        <v>3.5156700000000001</v>
      </c>
      <c r="C857" s="31">
        <f t="shared" si="1416"/>
        <v>3.48678</v>
      </c>
      <c r="D857" s="31">
        <f t="shared" si="1416"/>
        <v>3.4958</v>
      </c>
      <c r="E857" s="31">
        <f t="shared" si="1416"/>
        <v>3.5202599999999999</v>
      </c>
      <c r="F857" s="31">
        <f t="shared" si="1416"/>
        <v>3.2980700000000001</v>
      </c>
      <c r="G857" s="31">
        <f t="shared" ref="G857:I857" si="1417">ROUND((G806/G$818)*100,5)</f>
        <v>3.1329199999999999</v>
      </c>
      <c r="H857" s="31">
        <f t="shared" si="1417"/>
        <v>2.9842399999999998</v>
      </c>
      <c r="I857" s="31">
        <f t="shared" si="1417"/>
        <v>2.8357999999999999</v>
      </c>
      <c r="J857" s="31">
        <f t="shared" si="1416"/>
        <v>2.8955700000000002</v>
      </c>
      <c r="K857" s="31">
        <f t="shared" si="1416"/>
        <v>2.9400599999999999</v>
      </c>
      <c r="L857" s="31">
        <f t="shared" si="1416"/>
        <v>2.95608</v>
      </c>
      <c r="M857" s="31">
        <f t="shared" si="1416"/>
        <v>2.9182899999999998</v>
      </c>
      <c r="N857" s="31">
        <f t="shared" si="1411"/>
        <v>2.7605200000000001</v>
      </c>
      <c r="O857" s="31">
        <f t="shared" si="1411"/>
        <v>2.6285699999999999</v>
      </c>
      <c r="P857" s="31">
        <f t="shared" ref="P857:Q857" si="1418">ROUND((P806/P$818)*100,5)</f>
        <v>2.6581299999999999</v>
      </c>
      <c r="Q857" s="31">
        <f t="shared" si="1418"/>
        <v>2.6694200000000001</v>
      </c>
    </row>
    <row r="858" spans="1:17" ht="12" customHeight="1" x14ac:dyDescent="0.2">
      <c r="A858" s="52" t="s">
        <v>44</v>
      </c>
      <c r="B858" s="31">
        <f t="shared" ref="B858:M858" si="1419">ROUND((B807/B$818)*100,5)</f>
        <v>4.2660900000000002</v>
      </c>
      <c r="C858" s="31">
        <f t="shared" si="1419"/>
        <v>4.0131199999999998</v>
      </c>
      <c r="D858" s="31">
        <f t="shared" si="1419"/>
        <v>4.3057999999999996</v>
      </c>
      <c r="E858" s="31">
        <f t="shared" si="1419"/>
        <v>4.2294400000000003</v>
      </c>
      <c r="F858" s="31">
        <f t="shared" si="1419"/>
        <v>4.2425499999999996</v>
      </c>
      <c r="G858" s="31">
        <f t="shared" ref="G858:I858" si="1420">ROUND((G807/G$818)*100,5)</f>
        <v>4.1436299999999999</v>
      </c>
      <c r="H858" s="31">
        <f t="shared" si="1420"/>
        <v>4.0675299999999996</v>
      </c>
      <c r="I858" s="31">
        <f t="shared" si="1420"/>
        <v>3.9275600000000002</v>
      </c>
      <c r="J858" s="31">
        <f t="shared" si="1419"/>
        <v>3.9074300000000002</v>
      </c>
      <c r="K858" s="31">
        <f t="shared" si="1419"/>
        <v>4.1387499999999999</v>
      </c>
      <c r="L858" s="31">
        <f t="shared" si="1419"/>
        <v>4.0343400000000003</v>
      </c>
      <c r="M858" s="31">
        <f t="shared" si="1419"/>
        <v>4.0691800000000002</v>
      </c>
      <c r="N858" s="31">
        <f t="shared" si="1411"/>
        <v>4.1322299999999998</v>
      </c>
      <c r="O858" s="31">
        <f t="shared" si="1411"/>
        <v>5.35128</v>
      </c>
      <c r="P858" s="31">
        <f t="shared" ref="P858:Q858" si="1421">ROUND((P807/P$818)*100,5)</f>
        <v>6.2422899999999997</v>
      </c>
      <c r="Q858" s="31">
        <f t="shared" si="1421"/>
        <v>4.06914</v>
      </c>
    </row>
    <row r="859" spans="1:17" ht="12" customHeight="1" x14ac:dyDescent="0.2">
      <c r="A859" s="52" t="s">
        <v>45</v>
      </c>
      <c r="B859" s="31">
        <f t="shared" ref="B859:M859" si="1422">ROUND((B808/B$818)*100,5)</f>
        <v>6.2381000000000002</v>
      </c>
      <c r="C859" s="31">
        <f t="shared" si="1422"/>
        <v>6.0694699999999999</v>
      </c>
      <c r="D859" s="31">
        <f t="shared" si="1422"/>
        <v>6.03742</v>
      </c>
      <c r="E859" s="31">
        <f t="shared" si="1422"/>
        <v>6.0205099999999998</v>
      </c>
      <c r="F859" s="31">
        <f t="shared" si="1422"/>
        <v>6.0247000000000002</v>
      </c>
      <c r="G859" s="31">
        <f t="shared" ref="G859:I859" si="1423">ROUND((G808/G$818)*100,5)</f>
        <v>6.0187600000000003</v>
      </c>
      <c r="H859" s="31">
        <f t="shared" si="1423"/>
        <v>5.7617200000000004</v>
      </c>
      <c r="I859" s="31">
        <f t="shared" si="1423"/>
        <v>5.5830500000000001</v>
      </c>
      <c r="J859" s="31">
        <f t="shared" si="1422"/>
        <v>5.5605200000000004</v>
      </c>
      <c r="K859" s="31">
        <f t="shared" si="1422"/>
        <v>5.5946899999999999</v>
      </c>
      <c r="L859" s="31">
        <f t="shared" si="1422"/>
        <v>5.5073699999999999</v>
      </c>
      <c r="M859" s="31">
        <f t="shared" si="1422"/>
        <v>5.2856300000000003</v>
      </c>
      <c r="N859" s="31">
        <f t="shared" si="1411"/>
        <v>5.0390300000000003</v>
      </c>
      <c r="O859" s="31">
        <f t="shared" si="1411"/>
        <v>5.0211800000000002</v>
      </c>
      <c r="P859" s="31">
        <f t="shared" ref="P859:Q859" si="1424">ROUND((P808/P$818)*100,5)</f>
        <v>4.7696500000000004</v>
      </c>
      <c r="Q859" s="31">
        <f t="shared" si="1424"/>
        <v>4.7936199999999998</v>
      </c>
    </row>
    <row r="860" spans="1:17" ht="12" customHeight="1" x14ac:dyDescent="0.2">
      <c r="A860" s="52" t="s">
        <v>46</v>
      </c>
      <c r="B860" s="31">
        <f t="shared" ref="B860:M860" si="1425">ROUND((B809/B$818)*100,5)</f>
        <v>6.1809900000000004</v>
      </c>
      <c r="C860" s="31">
        <f t="shared" si="1425"/>
        <v>6.0979200000000002</v>
      </c>
      <c r="D860" s="31">
        <f t="shared" si="1425"/>
        <v>6.25291</v>
      </c>
      <c r="E860" s="31">
        <f t="shared" si="1425"/>
        <v>6.3117200000000002</v>
      </c>
      <c r="F860" s="31">
        <f t="shared" si="1425"/>
        <v>6.3284700000000003</v>
      </c>
      <c r="G860" s="31">
        <f t="shared" ref="G860:I860" si="1426">ROUND((G809/G$818)*100,5)</f>
        <v>6.1853400000000001</v>
      </c>
      <c r="H860" s="31">
        <f t="shared" si="1426"/>
        <v>6.3311299999999999</v>
      </c>
      <c r="I860" s="31">
        <f t="shared" si="1426"/>
        <v>6.5053900000000002</v>
      </c>
      <c r="J860" s="31">
        <f t="shared" si="1425"/>
        <v>6.2386299999999997</v>
      </c>
      <c r="K860" s="31">
        <f t="shared" si="1425"/>
        <v>6.2537500000000001</v>
      </c>
      <c r="L860" s="31">
        <f t="shared" si="1425"/>
        <v>6.2032299999999996</v>
      </c>
      <c r="M860" s="31">
        <f t="shared" si="1425"/>
        <v>6.2965799999999996</v>
      </c>
      <c r="N860" s="31">
        <f t="shared" si="1411"/>
        <v>6.1393399999999998</v>
      </c>
      <c r="O860" s="31">
        <f t="shared" si="1411"/>
        <v>6.1282800000000002</v>
      </c>
      <c r="P860" s="31">
        <f t="shared" ref="P860:Q860" si="1427">ROUND((P809/P$818)*100,5)</f>
        <v>6.2480500000000001</v>
      </c>
      <c r="Q860" s="31">
        <f t="shared" si="1427"/>
        <v>6.5283800000000003</v>
      </c>
    </row>
    <row r="861" spans="1:17" ht="12" customHeight="1" x14ac:dyDescent="0.2">
      <c r="A861" s="52" t="s">
        <v>47</v>
      </c>
      <c r="B861" s="31">
        <f t="shared" ref="B861:M861" si="1428">ROUND((B810/B$818)*100,5)</f>
        <v>4.8848200000000004</v>
      </c>
      <c r="C861" s="31">
        <f t="shared" si="1428"/>
        <v>4.8792799999999996</v>
      </c>
      <c r="D861" s="31">
        <f t="shared" si="1428"/>
        <v>4.83521</v>
      </c>
      <c r="E861" s="31">
        <f t="shared" si="1428"/>
        <v>4.8081100000000001</v>
      </c>
      <c r="F861" s="31">
        <f t="shared" si="1428"/>
        <v>4.6530899999999997</v>
      </c>
      <c r="G861" s="31">
        <f t="shared" ref="G861:I861" si="1429">ROUND((G810/G$818)*100,5)</f>
        <v>4.4523000000000001</v>
      </c>
      <c r="H861" s="31">
        <f t="shared" si="1429"/>
        <v>4.7045199999999996</v>
      </c>
      <c r="I861" s="31">
        <f t="shared" si="1429"/>
        <v>4.8282400000000001</v>
      </c>
      <c r="J861" s="31">
        <f t="shared" si="1428"/>
        <v>4.8017799999999999</v>
      </c>
      <c r="K861" s="31">
        <f t="shared" si="1428"/>
        <v>4.91235</v>
      </c>
      <c r="L861" s="31">
        <f t="shared" si="1428"/>
        <v>4.8551099999999998</v>
      </c>
      <c r="M861" s="31">
        <f t="shared" si="1428"/>
        <v>4.8209</v>
      </c>
      <c r="N861" s="31">
        <f t="shared" si="1411"/>
        <v>4.7924199999999999</v>
      </c>
      <c r="O861" s="31">
        <f t="shared" si="1411"/>
        <v>4.7526900000000003</v>
      </c>
      <c r="P861" s="31">
        <f t="shared" ref="P861:Q861" si="1430">ROUND((P810/P$818)*100,5)</f>
        <v>4.63645</v>
      </c>
      <c r="Q861" s="31">
        <f t="shared" si="1430"/>
        <v>4.5559500000000002</v>
      </c>
    </row>
    <row r="862" spans="1:17" ht="12" customHeight="1" x14ac:dyDescent="0.2">
      <c r="A862" s="52" t="s">
        <v>48</v>
      </c>
      <c r="B862" s="31">
        <f t="shared" ref="B862:M862" si="1431">ROUND((B811/B$818)*100,5)</f>
        <v>5.5186299999999999</v>
      </c>
      <c r="C862" s="31">
        <f t="shared" si="1431"/>
        <v>5.5707899999999997</v>
      </c>
      <c r="D862" s="31">
        <f t="shared" si="1431"/>
        <v>5.5204199999999997</v>
      </c>
      <c r="E862" s="31">
        <f t="shared" si="1431"/>
        <v>5.6146099999999999</v>
      </c>
      <c r="F862" s="31">
        <f t="shared" si="1431"/>
        <v>5.6098299999999997</v>
      </c>
      <c r="G862" s="31">
        <f t="shared" ref="G862:I862" si="1432">ROUND((G811/G$818)*100,5)</f>
        <v>5.4252099999999999</v>
      </c>
      <c r="H862" s="31">
        <f t="shared" si="1432"/>
        <v>5.5362299999999998</v>
      </c>
      <c r="I862" s="31">
        <f t="shared" si="1432"/>
        <v>5.5397400000000001</v>
      </c>
      <c r="J862" s="31">
        <f t="shared" si="1431"/>
        <v>5.4298999999999999</v>
      </c>
      <c r="K862" s="31">
        <f t="shared" si="1431"/>
        <v>5.2296300000000002</v>
      </c>
      <c r="L862" s="31">
        <f t="shared" si="1431"/>
        <v>5.4991199999999996</v>
      </c>
      <c r="M862" s="31">
        <f t="shared" si="1431"/>
        <v>5.5861999999999998</v>
      </c>
      <c r="N862" s="31">
        <f t="shared" si="1411"/>
        <v>5.0738399999999997</v>
      </c>
      <c r="O862" s="31">
        <f t="shared" si="1411"/>
        <v>4.7294400000000003</v>
      </c>
      <c r="P862" s="31">
        <f t="shared" ref="P862:Q862" si="1433">ROUND((P811/P$818)*100,5)</f>
        <v>4.7229400000000004</v>
      </c>
      <c r="Q862" s="31">
        <f t="shared" si="1433"/>
        <v>4.8451700000000004</v>
      </c>
    </row>
    <row r="863" spans="1:17" ht="12" customHeight="1" x14ac:dyDescent="0.2">
      <c r="A863" s="52" t="s">
        <v>49</v>
      </c>
      <c r="B863" s="31">
        <f t="shared" ref="B863:M863" si="1434">ROUND((B812/B$818)*100,5)</f>
        <v>3.5632700000000002</v>
      </c>
      <c r="C863" s="31">
        <f t="shared" si="1434"/>
        <v>3.5452599999999999</v>
      </c>
      <c r="D863" s="31">
        <f t="shared" si="1434"/>
        <v>3.6159400000000002</v>
      </c>
      <c r="E863" s="31">
        <f t="shared" si="1434"/>
        <v>3.7118899999999999</v>
      </c>
      <c r="F863" s="31">
        <f t="shared" si="1434"/>
        <v>3.69347</v>
      </c>
      <c r="G863" s="31">
        <f t="shared" ref="G863:I863" si="1435">ROUND((G812/G$818)*100,5)</f>
        <v>3.7145700000000001</v>
      </c>
      <c r="H863" s="31">
        <f t="shared" si="1435"/>
        <v>3.6720799999999998</v>
      </c>
      <c r="I863" s="31">
        <f t="shared" si="1435"/>
        <v>3.7275499999999999</v>
      </c>
      <c r="J863" s="31">
        <f t="shared" si="1434"/>
        <v>3.6768100000000001</v>
      </c>
      <c r="K863" s="31">
        <f t="shared" si="1434"/>
        <v>3.6364899999999998</v>
      </c>
      <c r="L863" s="31">
        <f t="shared" si="1434"/>
        <v>3.5158299999999998</v>
      </c>
      <c r="M863" s="31">
        <f t="shared" si="1434"/>
        <v>3.4219900000000001</v>
      </c>
      <c r="N863" s="31">
        <f t="shared" si="1411"/>
        <v>3.37174</v>
      </c>
      <c r="O863" s="31">
        <f t="shared" si="1411"/>
        <v>3.1707800000000002</v>
      </c>
      <c r="P863" s="31">
        <f t="shared" ref="P863:Q863" si="1436">ROUND((P812/P$818)*100,5)</f>
        <v>3.1326800000000001</v>
      </c>
      <c r="Q863" s="31">
        <f t="shared" si="1436"/>
        <v>3.1774200000000001</v>
      </c>
    </row>
    <row r="864" spans="1:17" ht="12" customHeight="1" x14ac:dyDescent="0.2">
      <c r="A864" s="52" t="s">
        <v>50</v>
      </c>
      <c r="B864" s="31">
        <f t="shared" ref="B864:M864" si="1437">ROUND((B813/B$818)*100,5)</f>
        <v>7.1558900000000003</v>
      </c>
      <c r="C864" s="31">
        <f t="shared" si="1437"/>
        <v>7.3513299999999999</v>
      </c>
      <c r="D864" s="31">
        <f t="shared" si="1437"/>
        <v>7.4194599999999999</v>
      </c>
      <c r="E864" s="31">
        <f t="shared" si="1437"/>
        <v>7.3332499999999996</v>
      </c>
      <c r="F864" s="31">
        <f t="shared" si="1437"/>
        <v>7.1019399999999999</v>
      </c>
      <c r="G864" s="31">
        <f t="shared" ref="G864:I864" si="1438">ROUND((G813/G$818)*100,5)</f>
        <v>7.1421599999999996</v>
      </c>
      <c r="H864" s="31">
        <f t="shared" si="1438"/>
        <v>6.9701300000000002</v>
      </c>
      <c r="I864" s="31">
        <f t="shared" si="1438"/>
        <v>7.1882200000000003</v>
      </c>
      <c r="J864" s="31">
        <f t="shared" si="1437"/>
        <v>7.2173600000000002</v>
      </c>
      <c r="K864" s="31">
        <f t="shared" si="1437"/>
        <v>7.4554999999999998</v>
      </c>
      <c r="L864" s="31">
        <f t="shared" si="1437"/>
        <v>6.9698000000000002</v>
      </c>
      <c r="M864" s="31">
        <f t="shared" si="1437"/>
        <v>6.7772500000000004</v>
      </c>
      <c r="N864" s="31">
        <f t="shared" si="1411"/>
        <v>6.9216600000000001</v>
      </c>
      <c r="O864" s="31">
        <f t="shared" si="1411"/>
        <v>7.5521200000000004</v>
      </c>
      <c r="P864" s="31">
        <f t="shared" ref="P864:Q864" si="1439">ROUND((P813/P$818)*100,5)</f>
        <v>8.9805700000000002</v>
      </c>
      <c r="Q864" s="31">
        <f t="shared" si="1439"/>
        <v>9.6519600000000008</v>
      </c>
    </row>
    <row r="865" spans="1:17" ht="12" customHeight="1" x14ac:dyDescent="0.2">
      <c r="A865" s="52" t="s">
        <v>51</v>
      </c>
      <c r="B865" s="31">
        <f t="shared" ref="B865:M865" si="1440">ROUND((B814/B$818)*100,5)</f>
        <v>2.5836100000000002</v>
      </c>
      <c r="C865" s="31">
        <f t="shared" si="1440"/>
        <v>2.6435399999999998</v>
      </c>
      <c r="D865" s="31">
        <f t="shared" si="1440"/>
        <v>2.6873499999999999</v>
      </c>
      <c r="E865" s="31">
        <f t="shared" si="1440"/>
        <v>2.67</v>
      </c>
      <c r="F865" s="31">
        <f t="shared" si="1440"/>
        <v>2.60758</v>
      </c>
      <c r="G865" s="31">
        <f t="shared" ref="G865:I865" si="1441">ROUND((G814/G$818)*100,5)</f>
        <v>2.5715699999999999</v>
      </c>
      <c r="H865" s="31">
        <f t="shared" si="1441"/>
        <v>2.63964</v>
      </c>
      <c r="I865" s="31">
        <f t="shared" si="1441"/>
        <v>2.6268699999999998</v>
      </c>
      <c r="J865" s="31">
        <f t="shared" si="1440"/>
        <v>2.7286999999999999</v>
      </c>
      <c r="K865" s="31">
        <f t="shared" si="1440"/>
        <v>2.67239</v>
      </c>
      <c r="L865" s="31">
        <f t="shared" si="1440"/>
        <v>2.6237599999999999</v>
      </c>
      <c r="M865" s="31">
        <f t="shared" si="1440"/>
        <v>2.5663399999999998</v>
      </c>
      <c r="N865" s="31">
        <f t="shared" si="1411"/>
        <v>2.5245299999999999</v>
      </c>
      <c r="O865" s="31">
        <f t="shared" si="1411"/>
        <v>2.50536</v>
      </c>
      <c r="P865" s="31">
        <f t="shared" ref="P865:Q865" si="1442">ROUND((P814/P$818)*100,5)</f>
        <v>2.5537700000000001</v>
      </c>
      <c r="Q865" s="31">
        <f t="shared" si="1442"/>
        <v>2.5714899999999998</v>
      </c>
    </row>
    <row r="866" spans="1:17" ht="12" customHeight="1" x14ac:dyDescent="0.2">
      <c r="A866" s="52" t="s">
        <v>52</v>
      </c>
      <c r="B866" s="31">
        <f t="shared" ref="B866:M866" si="1443">ROUND((B815/B$818)*100,5)</f>
        <v>3.6489400000000001</v>
      </c>
      <c r="C866" s="31">
        <f t="shared" si="1443"/>
        <v>3.6448399999999999</v>
      </c>
      <c r="D866" s="31">
        <f t="shared" si="1443"/>
        <v>3.4376600000000002</v>
      </c>
      <c r="E866" s="31">
        <f t="shared" si="1443"/>
        <v>3.0645699999999998</v>
      </c>
      <c r="F866" s="31">
        <f t="shared" si="1443"/>
        <v>2.7389000000000001</v>
      </c>
      <c r="G866" s="31">
        <f t="shared" ref="G866:I866" si="1444">ROUND((G815/G$818)*100,5)</f>
        <v>2.6317599999999999</v>
      </c>
      <c r="H866" s="31">
        <f t="shared" si="1444"/>
        <v>2.7099000000000002</v>
      </c>
      <c r="I866" s="31">
        <f t="shared" si="1444"/>
        <v>2.9128699999999998</v>
      </c>
      <c r="J866" s="31">
        <f t="shared" si="1443"/>
        <v>2.8880699999999999</v>
      </c>
      <c r="K866" s="31">
        <f t="shared" si="1443"/>
        <v>2.96211</v>
      </c>
      <c r="L866" s="31">
        <f t="shared" si="1443"/>
        <v>2.8706399999999999</v>
      </c>
      <c r="M866" s="31">
        <f t="shared" si="1443"/>
        <v>2.8161299999999998</v>
      </c>
      <c r="N866" s="31">
        <f t="shared" si="1411"/>
        <v>2.8472499999999998</v>
      </c>
      <c r="O866" s="31">
        <f t="shared" si="1411"/>
        <v>2.8319700000000001</v>
      </c>
      <c r="P866" s="31">
        <f t="shared" ref="P866:Q866" si="1445">ROUND((P815/P$818)*100,5)</f>
        <v>2.7330899999999998</v>
      </c>
      <c r="Q866" s="31">
        <f t="shared" si="1445"/>
        <v>2.7232599999999998</v>
      </c>
    </row>
    <row r="867" spans="1:17" ht="12" customHeight="1" x14ac:dyDescent="0.2">
      <c r="A867" s="52" t="s">
        <v>53</v>
      </c>
      <c r="B867" s="31">
        <f t="shared" ref="B867:M867" si="1446">ROUND((B816/B$818)*100,5)</f>
        <v>5.0323599999999997</v>
      </c>
      <c r="C867" s="31">
        <f t="shared" si="1446"/>
        <v>5.2032999999999996</v>
      </c>
      <c r="D867" s="31">
        <f t="shared" si="1446"/>
        <v>5.1747100000000001</v>
      </c>
      <c r="E867" s="31">
        <f t="shared" si="1446"/>
        <v>5.2954800000000004</v>
      </c>
      <c r="F867" s="31">
        <f t="shared" si="1446"/>
        <v>5.3753399999999996</v>
      </c>
      <c r="G867" s="31">
        <f t="shared" ref="G867:I867" si="1447">ROUND((G816/G$818)*100,5)</f>
        <v>5.2719300000000002</v>
      </c>
      <c r="H867" s="31">
        <f t="shared" si="1447"/>
        <v>5.4231499999999997</v>
      </c>
      <c r="I867" s="31">
        <f t="shared" si="1447"/>
        <v>5.4180799999999998</v>
      </c>
      <c r="J867" s="31">
        <f t="shared" si="1446"/>
        <v>5.2298999999999998</v>
      </c>
      <c r="K867" s="31">
        <f t="shared" si="1446"/>
        <v>5.0924300000000002</v>
      </c>
      <c r="L867" s="31">
        <f t="shared" si="1446"/>
        <v>5.1650400000000003</v>
      </c>
      <c r="M867" s="31">
        <f t="shared" si="1446"/>
        <v>5.3063000000000002</v>
      </c>
      <c r="N867" s="31">
        <f t="shared" si="1411"/>
        <v>5.6414</v>
      </c>
      <c r="O867" s="31">
        <f t="shared" si="1411"/>
        <v>5.7487899999999996</v>
      </c>
      <c r="P867" s="31">
        <f t="shared" ref="P867:Q867" si="1448">ROUND((P816/P$818)*100,5)</f>
        <v>5.3877600000000001</v>
      </c>
      <c r="Q867" s="31">
        <f t="shared" si="1448"/>
        <v>5.5879799999999999</v>
      </c>
    </row>
    <row r="868" spans="1:17" ht="12" customHeight="1" x14ac:dyDescent="0.2">
      <c r="A868" s="52" t="s">
        <v>54</v>
      </c>
      <c r="B868" s="31">
        <f t="shared" ref="B868:M868" si="1449">ROUND((B817/B$818)*100,5)</f>
        <v>5.3639400000000004</v>
      </c>
      <c r="C868" s="31">
        <f t="shared" si="1449"/>
        <v>5.12744</v>
      </c>
      <c r="D868" s="31">
        <f t="shared" si="1449"/>
        <v>5.1173500000000001</v>
      </c>
      <c r="E868" s="31">
        <f t="shared" si="1449"/>
        <v>5.03444</v>
      </c>
      <c r="F868" s="31">
        <f t="shared" si="1449"/>
        <v>4.8926400000000001</v>
      </c>
      <c r="G868" s="31">
        <f t="shared" ref="G868:I868" si="1450">ROUND((G817/G$818)*100,5)</f>
        <v>4.6006900000000002</v>
      </c>
      <c r="H868" s="31">
        <f t="shared" si="1450"/>
        <v>4.4556100000000001</v>
      </c>
      <c r="I868" s="31">
        <f t="shared" si="1450"/>
        <v>4.4950999999999999</v>
      </c>
      <c r="J868" s="31">
        <f t="shared" si="1449"/>
        <v>4.30992</v>
      </c>
      <c r="K868" s="31">
        <f t="shared" si="1449"/>
        <v>4.3531300000000002</v>
      </c>
      <c r="L868" s="31">
        <f t="shared" si="1449"/>
        <v>4.0920800000000002</v>
      </c>
      <c r="M868" s="31">
        <f t="shared" si="1449"/>
        <v>3.8949799999999999</v>
      </c>
      <c r="N868" s="31">
        <f t="shared" si="1411"/>
        <v>3.9115700000000002</v>
      </c>
      <c r="O868" s="31">
        <f t="shared" si="1411"/>
        <v>3.84144</v>
      </c>
      <c r="P868" s="31">
        <f t="shared" ref="P868:Q868" si="1451">ROUND((P817/P$818)*100,5)</f>
        <v>3.6833300000000002</v>
      </c>
      <c r="Q868" s="31">
        <f t="shared" si="1451"/>
        <v>3.6745399999999999</v>
      </c>
    </row>
    <row r="869" spans="1:17" ht="12" customHeight="1" x14ac:dyDescent="0.2">
      <c r="A869" s="50" t="s">
        <v>55</v>
      </c>
      <c r="B869" s="33">
        <f t="shared" ref="B869:M869" si="1452">B818/B$818*100</f>
        <v>100</v>
      </c>
      <c r="C869" s="33">
        <f t="shared" si="1452"/>
        <v>100</v>
      </c>
      <c r="D869" s="33">
        <f t="shared" si="1452"/>
        <v>100</v>
      </c>
      <c r="E869" s="33">
        <f t="shared" si="1452"/>
        <v>100</v>
      </c>
      <c r="F869" s="33">
        <f t="shared" si="1452"/>
        <v>100</v>
      </c>
      <c r="G869" s="33">
        <f t="shared" ref="G869:I869" si="1453">G818/G$818*100</f>
        <v>100</v>
      </c>
      <c r="H869" s="33">
        <f t="shared" si="1453"/>
        <v>100</v>
      </c>
      <c r="I869" s="33">
        <f t="shared" si="1453"/>
        <v>100</v>
      </c>
      <c r="J869" s="33">
        <f t="shared" si="1452"/>
        <v>100</v>
      </c>
      <c r="K869" s="33">
        <f t="shared" si="1452"/>
        <v>100</v>
      </c>
      <c r="L869" s="33">
        <f t="shared" si="1452"/>
        <v>100</v>
      </c>
      <c r="M869" s="33">
        <f t="shared" si="1452"/>
        <v>100</v>
      </c>
      <c r="N869" s="33">
        <f>N818/N$818*100</f>
        <v>100</v>
      </c>
      <c r="O869" s="33">
        <f>O818/O$818*100</f>
        <v>100</v>
      </c>
      <c r="P869" s="33">
        <f>P818/P$818*100</f>
        <v>100</v>
      </c>
      <c r="Q869" s="33">
        <f>Q818/Q$818*100</f>
        <v>100</v>
      </c>
    </row>
    <row r="870" spans="1:17" ht="12" customHeight="1" x14ac:dyDescent="0.2">
      <c r="A870" s="51" t="s">
        <v>0</v>
      </c>
      <c r="B870" s="31"/>
      <c r="C870" s="33"/>
      <c r="D870" s="33"/>
      <c r="E870" s="33"/>
      <c r="F870" s="33"/>
      <c r="G870" s="33"/>
      <c r="H870" s="33"/>
      <c r="I870" s="33"/>
      <c r="J870" s="33"/>
      <c r="K870" s="33"/>
      <c r="L870" s="33"/>
      <c r="M870" s="33"/>
      <c r="N870" s="33"/>
      <c r="O870" s="33"/>
      <c r="P870" s="33"/>
      <c r="Q870" s="33"/>
    </row>
    <row r="871" spans="1:17" ht="12" customHeight="1" x14ac:dyDescent="0.2">
      <c r="A871" s="53" t="s">
        <v>36</v>
      </c>
      <c r="B871" s="31">
        <f>ROUND((B820/B$818)*100,5)</f>
        <v>31.429269999999999</v>
      </c>
      <c r="C871" s="31">
        <f t="shared" ref="C871:F871" si="1454">ROUND((C820/C$818)*100,5)</f>
        <v>31.868649999999999</v>
      </c>
      <c r="D871" s="31">
        <f t="shared" si="1454"/>
        <v>31.24128</v>
      </c>
      <c r="E871" s="31">
        <f t="shared" si="1454"/>
        <v>31.551069999999999</v>
      </c>
      <c r="F871" s="31">
        <f t="shared" si="1454"/>
        <v>32.394869999999997</v>
      </c>
      <c r="G871" s="31">
        <f t="shared" ref="G871:I871" si="1455">ROUND((G820/G$818)*100,5)</f>
        <v>32.687060000000002</v>
      </c>
      <c r="H871" s="31">
        <f t="shared" si="1455"/>
        <v>32.99521</v>
      </c>
      <c r="I871" s="31">
        <f t="shared" si="1455"/>
        <v>32.888730000000002</v>
      </c>
      <c r="J871" s="31">
        <f t="shared" ref="J871:M871" si="1456">ROUND((J820/J$818)*100,5)</f>
        <v>33.624989999999997</v>
      </c>
      <c r="K871" s="31">
        <f t="shared" si="1456"/>
        <v>33.292499999999997</v>
      </c>
      <c r="L871" s="31">
        <f t="shared" si="1456"/>
        <v>34.232669999999999</v>
      </c>
      <c r="M871" s="31">
        <f t="shared" si="1456"/>
        <v>34.916679999999999</v>
      </c>
      <c r="N871" s="31">
        <f t="shared" ref="N871:P872" si="1457">ROUND((N820/N$818)*100,5)</f>
        <v>35.350479999999997</v>
      </c>
      <c r="O871" s="31">
        <f t="shared" si="1457"/>
        <v>34.15916</v>
      </c>
      <c r="P871" s="31">
        <f t="shared" si="1457"/>
        <v>32.703110000000002</v>
      </c>
      <c r="Q871" s="31">
        <f t="shared" ref="Q871" si="1458">ROUND((Q820/Q$818)*100,5)</f>
        <v>33.49579</v>
      </c>
    </row>
    <row r="872" spans="1:17" ht="12" customHeight="1" x14ac:dyDescent="0.2">
      <c r="A872" s="53" t="s">
        <v>40</v>
      </c>
      <c r="B872" s="31">
        <f>ROUND((B821/B$818)*100,5)</f>
        <v>68.570729999999998</v>
      </c>
      <c r="C872" s="31">
        <f t="shared" ref="C872:F872" si="1459">ROUND((C821/C$818)*100,5)</f>
        <v>68.131349999999998</v>
      </c>
      <c r="D872" s="31">
        <f t="shared" si="1459"/>
        <v>68.758719999999997</v>
      </c>
      <c r="E872" s="31">
        <f t="shared" si="1459"/>
        <v>68.448930000000004</v>
      </c>
      <c r="F872" s="31">
        <f t="shared" si="1459"/>
        <v>67.605130000000003</v>
      </c>
      <c r="G872" s="31">
        <f t="shared" ref="G872:I872" si="1460">ROUND((G821/G$818)*100,5)</f>
        <v>67.312939999999998</v>
      </c>
      <c r="H872" s="31">
        <f t="shared" si="1460"/>
        <v>67.00479</v>
      </c>
      <c r="I872" s="31">
        <f t="shared" si="1460"/>
        <v>67.111270000000005</v>
      </c>
      <c r="J872" s="31">
        <f t="shared" ref="J872:M872" si="1461">ROUND((J821/J$818)*100,5)</f>
        <v>66.375010000000003</v>
      </c>
      <c r="K872" s="31">
        <f t="shared" si="1461"/>
        <v>66.707499999999996</v>
      </c>
      <c r="L872" s="31">
        <f t="shared" si="1461"/>
        <v>65.767330000000001</v>
      </c>
      <c r="M872" s="31">
        <f t="shared" si="1461"/>
        <v>65.083320000000001</v>
      </c>
      <c r="N872" s="31">
        <f t="shared" si="1457"/>
        <v>64.649519999999995</v>
      </c>
      <c r="O872" s="31">
        <f t="shared" si="1457"/>
        <v>65.84084</v>
      </c>
      <c r="P872" s="31">
        <f t="shared" si="1457"/>
        <v>67.296890000000005</v>
      </c>
      <c r="Q872" s="31">
        <f t="shared" ref="Q872" si="1462">ROUND((Q821/Q$818)*100,5)</f>
        <v>66.50421</v>
      </c>
    </row>
    <row r="873" spans="1:17" ht="12" customHeight="1" x14ac:dyDescent="0.2">
      <c r="A873" s="23"/>
      <c r="B873" s="21"/>
      <c r="C873" s="21"/>
      <c r="D873" s="21"/>
      <c r="E873" s="21"/>
      <c r="F873" s="21"/>
      <c r="G873" s="21"/>
      <c r="H873" s="21"/>
      <c r="I873" s="21"/>
    </row>
    <row r="874" spans="1:17" ht="12" customHeight="1" x14ac:dyDescent="0.2">
      <c r="A874" s="17"/>
      <c r="B874" s="182" t="s">
        <v>59</v>
      </c>
      <c r="C874" s="182"/>
      <c r="D874" s="182"/>
      <c r="E874" s="182"/>
      <c r="F874" s="182"/>
      <c r="G874" s="182"/>
      <c r="H874" s="182"/>
      <c r="I874" s="182"/>
      <c r="J874" s="182"/>
      <c r="K874" s="182"/>
      <c r="L874" s="182"/>
      <c r="M874" s="182"/>
      <c r="N874" s="182"/>
      <c r="O874" s="182"/>
      <c r="P874" s="182"/>
      <c r="Q874" s="182"/>
    </row>
    <row r="875" spans="1:17" ht="12" customHeight="1" x14ac:dyDescent="0.2">
      <c r="A875" s="52" t="s">
        <v>37</v>
      </c>
      <c r="B875" s="31">
        <f t="shared" ref="B875:O875" si="1463">ROUND((B799/B8)*100,5)</f>
        <v>12.84736</v>
      </c>
      <c r="C875" s="31">
        <f t="shared" si="1463"/>
        <v>12.95607</v>
      </c>
      <c r="D875" s="31">
        <f t="shared" si="1463"/>
        <v>13.154299999999999</v>
      </c>
      <c r="E875" s="31">
        <f t="shared" si="1463"/>
        <v>13.28341</v>
      </c>
      <c r="F875" s="31">
        <f t="shared" si="1463"/>
        <v>13.97636</v>
      </c>
      <c r="G875" s="31">
        <f t="shared" si="1463"/>
        <v>14.85839</v>
      </c>
      <c r="H875" s="31">
        <f t="shared" si="1463"/>
        <v>15.94183</v>
      </c>
      <c r="I875" s="31">
        <f t="shared" si="1463"/>
        <v>17.108540000000001</v>
      </c>
      <c r="J875" s="31">
        <f t="shared" si="1463"/>
        <v>17.372240000000001</v>
      </c>
      <c r="K875" s="31">
        <f t="shared" si="1463"/>
        <v>17.090820000000001</v>
      </c>
      <c r="L875" s="31">
        <f t="shared" si="1463"/>
        <v>17.099160000000001</v>
      </c>
      <c r="M875" s="31">
        <f t="shared" si="1463"/>
        <v>17.104330000000001</v>
      </c>
      <c r="N875" s="31">
        <f t="shared" si="1463"/>
        <v>17.22174</v>
      </c>
      <c r="O875" s="31">
        <f t="shared" si="1463"/>
        <v>16.69698</v>
      </c>
      <c r="P875" s="31">
        <f t="shared" ref="P875:Q875" si="1464">ROUND((P799/P8)*100,5)</f>
        <v>16.557980000000001</v>
      </c>
      <c r="Q875" s="31">
        <f t="shared" si="1464"/>
        <v>17.707540000000002</v>
      </c>
    </row>
    <row r="876" spans="1:17" ht="12" customHeight="1" x14ac:dyDescent="0.2">
      <c r="A876" s="52" t="s">
        <v>38</v>
      </c>
      <c r="B876" s="31">
        <f t="shared" ref="B876:O876" si="1465">ROUND((B800/B9)*100,5)</f>
        <v>15.06874</v>
      </c>
      <c r="C876" s="31">
        <f t="shared" si="1465"/>
        <v>15.54529</v>
      </c>
      <c r="D876" s="31">
        <f t="shared" si="1465"/>
        <v>15.91808</v>
      </c>
      <c r="E876" s="31">
        <f t="shared" si="1465"/>
        <v>16.198219999999999</v>
      </c>
      <c r="F876" s="31">
        <f t="shared" si="1465"/>
        <v>17.218319999999999</v>
      </c>
      <c r="G876" s="31">
        <f t="shared" si="1465"/>
        <v>18.366959999999999</v>
      </c>
      <c r="H876" s="31">
        <f t="shared" si="1465"/>
        <v>19.542639999999999</v>
      </c>
      <c r="I876" s="31">
        <f t="shared" si="1465"/>
        <v>20</v>
      </c>
      <c r="J876" s="31">
        <f t="shared" si="1465"/>
        <v>20.796869999999998</v>
      </c>
      <c r="K876" s="31">
        <f t="shared" si="1465"/>
        <v>21.33549</v>
      </c>
      <c r="L876" s="31">
        <f t="shared" si="1465"/>
        <v>22.021519999999999</v>
      </c>
      <c r="M876" s="31">
        <f t="shared" si="1465"/>
        <v>22.637280000000001</v>
      </c>
      <c r="N876" s="31">
        <f t="shared" si="1465"/>
        <v>22.888860000000001</v>
      </c>
      <c r="O876" s="31">
        <f t="shared" si="1465"/>
        <v>22.613040000000002</v>
      </c>
      <c r="P876" s="31">
        <f t="shared" ref="P876:Q876" si="1466">ROUND((P800/P9)*100,5)</f>
        <v>22.930199999999999</v>
      </c>
      <c r="Q876" s="31">
        <f t="shared" si="1466"/>
        <v>23.32724</v>
      </c>
    </row>
    <row r="877" spans="1:17" ht="12" customHeight="1" x14ac:dyDescent="0.2">
      <c r="A877" s="52" t="s">
        <v>39</v>
      </c>
      <c r="B877" s="31">
        <f t="shared" ref="B877:O877" si="1467">ROUND((B801/B10)*100,5)</f>
        <v>13.335089999999999</v>
      </c>
      <c r="C877" s="31">
        <f t="shared" si="1467"/>
        <v>14.24685</v>
      </c>
      <c r="D877" s="31">
        <f t="shared" si="1467"/>
        <v>14.71555</v>
      </c>
      <c r="E877" s="31">
        <f t="shared" si="1467"/>
        <v>15.11448</v>
      </c>
      <c r="F877" s="31">
        <f t="shared" si="1467"/>
        <v>15.12989</v>
      </c>
      <c r="G877" s="31">
        <f t="shared" si="1467"/>
        <v>16.501830000000002</v>
      </c>
      <c r="H877" s="31">
        <f t="shared" si="1467"/>
        <v>17.391729999999999</v>
      </c>
      <c r="I877" s="31">
        <f t="shared" si="1467"/>
        <v>18.622260000000001</v>
      </c>
      <c r="J877" s="31">
        <f t="shared" si="1467"/>
        <v>18.5486</v>
      </c>
      <c r="K877" s="31">
        <f t="shared" si="1467"/>
        <v>18.064720000000001</v>
      </c>
      <c r="L877" s="31">
        <f t="shared" si="1467"/>
        <v>18.86993</v>
      </c>
      <c r="M877" s="31">
        <f t="shared" si="1467"/>
        <v>19.73368</v>
      </c>
      <c r="N877" s="31">
        <f t="shared" si="1467"/>
        <v>19.7441</v>
      </c>
      <c r="O877" s="31">
        <f t="shared" si="1467"/>
        <v>20.441790000000001</v>
      </c>
      <c r="P877" s="31">
        <f t="shared" ref="P877:Q877" si="1468">ROUND((P801/P10)*100,5)</f>
        <v>21.179400000000001</v>
      </c>
      <c r="Q877" s="31">
        <f t="shared" si="1468"/>
        <v>21.941610000000001</v>
      </c>
    </row>
    <row r="878" spans="1:17" ht="12" customHeight="1" x14ac:dyDescent="0.2">
      <c r="A878" s="52" t="s">
        <v>34</v>
      </c>
      <c r="B878" s="31">
        <f t="shared" ref="B878:O878" si="1469">ROUND((B802/B11)*100,5)</f>
        <v>18.634180000000001</v>
      </c>
      <c r="C878" s="31">
        <f t="shared" si="1469"/>
        <v>18.90541</v>
      </c>
      <c r="D878" s="31">
        <f t="shared" si="1469"/>
        <v>19.38128</v>
      </c>
      <c r="E878" s="31">
        <f t="shared" si="1469"/>
        <v>20.721990000000002</v>
      </c>
      <c r="F878" s="31">
        <f t="shared" si="1469"/>
        <v>21.95898</v>
      </c>
      <c r="G878" s="31">
        <f t="shared" si="1469"/>
        <v>22.513359999999999</v>
      </c>
      <c r="H878" s="31">
        <f t="shared" si="1469"/>
        <v>23.506910000000001</v>
      </c>
      <c r="I878" s="31">
        <f t="shared" si="1469"/>
        <v>23.806349999999998</v>
      </c>
      <c r="J878" s="31">
        <f t="shared" si="1469"/>
        <v>24.29786</v>
      </c>
      <c r="K878" s="31">
        <f t="shared" si="1469"/>
        <v>24.349049999999998</v>
      </c>
      <c r="L878" s="31">
        <f t="shared" si="1469"/>
        <v>26.537279999999999</v>
      </c>
      <c r="M878" s="31">
        <f t="shared" si="1469"/>
        <v>27.03162</v>
      </c>
      <c r="N878" s="31">
        <f t="shared" si="1469"/>
        <v>27.89068</v>
      </c>
      <c r="O878" s="31">
        <f t="shared" si="1469"/>
        <v>28.136389999999999</v>
      </c>
      <c r="P878" s="31">
        <f t="shared" ref="P878:Q878" si="1470">ROUND((P802/P11)*100,5)</f>
        <v>26.715109999999999</v>
      </c>
      <c r="Q878" s="31">
        <f t="shared" si="1470"/>
        <v>27.05273</v>
      </c>
    </row>
    <row r="879" spans="1:17" ht="12" customHeight="1" x14ac:dyDescent="0.2">
      <c r="A879" s="29"/>
      <c r="B879" s="31"/>
      <c r="C879" s="31"/>
      <c r="D879" s="31"/>
      <c r="E879" s="31"/>
      <c r="F879" s="31"/>
      <c r="G879" s="31"/>
      <c r="H879" s="31"/>
      <c r="I879" s="31"/>
      <c r="J879" s="31"/>
      <c r="K879" s="31"/>
      <c r="L879" s="31"/>
      <c r="M879" s="31"/>
      <c r="N879" s="31"/>
      <c r="O879" s="31"/>
      <c r="P879" s="31"/>
      <c r="Q879" s="31"/>
    </row>
    <row r="880" spans="1:17" ht="12" customHeight="1" x14ac:dyDescent="0.2">
      <c r="A880" s="52" t="s">
        <v>41</v>
      </c>
      <c r="B880" s="31">
        <f t="shared" ref="B880:O880" si="1471">ROUND((B804/B13)*100,5)</f>
        <v>11.362120000000001</v>
      </c>
      <c r="C880" s="31">
        <f t="shared" si="1471"/>
        <v>11.83459</v>
      </c>
      <c r="D880" s="31">
        <f t="shared" si="1471"/>
        <v>12.63341</v>
      </c>
      <c r="E880" s="31">
        <f t="shared" si="1471"/>
        <v>12.80315</v>
      </c>
      <c r="F880" s="31">
        <f t="shared" si="1471"/>
        <v>13.12285</v>
      </c>
      <c r="G880" s="31">
        <f t="shared" si="1471"/>
        <v>13.786849999999999</v>
      </c>
      <c r="H880" s="31">
        <f t="shared" si="1471"/>
        <v>14.017799999999999</v>
      </c>
      <c r="I880" s="31">
        <f t="shared" si="1471"/>
        <v>13.95726</v>
      </c>
      <c r="J880" s="31">
        <f t="shared" si="1471"/>
        <v>13.94075</v>
      </c>
      <c r="K880" s="31">
        <f t="shared" si="1471"/>
        <v>14.074920000000001</v>
      </c>
      <c r="L880" s="31">
        <f t="shared" si="1471"/>
        <v>14.25554</v>
      </c>
      <c r="M880" s="31">
        <f t="shared" si="1471"/>
        <v>14.32587</v>
      </c>
      <c r="N880" s="31">
        <f t="shared" si="1471"/>
        <v>14.35877</v>
      </c>
      <c r="O880" s="31">
        <f t="shared" si="1471"/>
        <v>14.1966</v>
      </c>
      <c r="P880" s="31">
        <f t="shared" ref="P880:Q880" si="1472">ROUND((P804/P13)*100,5)</f>
        <v>13.995369999999999</v>
      </c>
      <c r="Q880" s="31">
        <f t="shared" si="1472"/>
        <v>14.211130000000001</v>
      </c>
    </row>
    <row r="881" spans="1:17" ht="12" customHeight="1" x14ac:dyDescent="0.2">
      <c r="A881" s="52" t="s">
        <v>42</v>
      </c>
      <c r="B881" s="31">
        <f t="shared" ref="B881:O881" si="1473">ROUND((B805/B14)*100,5)</f>
        <v>9.5561100000000003</v>
      </c>
      <c r="C881" s="31">
        <f t="shared" si="1473"/>
        <v>9.3283799999999992</v>
      </c>
      <c r="D881" s="31">
        <f t="shared" si="1473"/>
        <v>10.14212</v>
      </c>
      <c r="E881" s="31">
        <f t="shared" si="1473"/>
        <v>10.79406</v>
      </c>
      <c r="F881" s="31">
        <f t="shared" si="1473"/>
        <v>11.68371</v>
      </c>
      <c r="G881" s="31">
        <f t="shared" si="1473"/>
        <v>13.630520000000001</v>
      </c>
      <c r="H881" s="31">
        <f t="shared" si="1473"/>
        <v>13.834199999999999</v>
      </c>
      <c r="I881" s="31">
        <f t="shared" si="1473"/>
        <v>14.04382</v>
      </c>
      <c r="J881" s="31">
        <f t="shared" si="1473"/>
        <v>14.14503</v>
      </c>
      <c r="K881" s="31">
        <f t="shared" si="1473"/>
        <v>14.173679999999999</v>
      </c>
      <c r="L881" s="31">
        <f t="shared" si="1473"/>
        <v>14.820309999999999</v>
      </c>
      <c r="M881" s="31">
        <f t="shared" si="1473"/>
        <v>14.21491</v>
      </c>
      <c r="N881" s="31">
        <f t="shared" si="1473"/>
        <v>14.22706</v>
      </c>
      <c r="O881" s="31">
        <f t="shared" si="1473"/>
        <v>14.99118</v>
      </c>
      <c r="P881" s="31">
        <f t="shared" ref="P881:Q881" si="1474">ROUND((P805/P14)*100,5)</f>
        <v>15.29087</v>
      </c>
      <c r="Q881" s="31">
        <f t="shared" si="1474"/>
        <v>15.41225</v>
      </c>
    </row>
    <row r="882" spans="1:17" ht="12" customHeight="1" x14ac:dyDescent="0.2">
      <c r="A882" s="52" t="s">
        <v>43</v>
      </c>
      <c r="B882" s="31">
        <f t="shared" ref="B882:O882" si="1475">ROUND((B806/B15)*100,5)</f>
        <v>8.6063299999999998</v>
      </c>
      <c r="C882" s="31">
        <f t="shared" si="1475"/>
        <v>9.2278099999999998</v>
      </c>
      <c r="D882" s="31">
        <f t="shared" si="1475"/>
        <v>9.6669099999999997</v>
      </c>
      <c r="E882" s="31">
        <f t="shared" si="1475"/>
        <v>10.00257</v>
      </c>
      <c r="F882" s="31">
        <f t="shared" si="1475"/>
        <v>9.9958500000000008</v>
      </c>
      <c r="G882" s="31">
        <f t="shared" si="1475"/>
        <v>9.7825399999999991</v>
      </c>
      <c r="H882" s="31">
        <f t="shared" si="1475"/>
        <v>10.024050000000001</v>
      </c>
      <c r="I882" s="31">
        <f t="shared" si="1475"/>
        <v>10.045579999999999</v>
      </c>
      <c r="J882" s="31">
        <f t="shared" si="1475"/>
        <v>10.319179999999999</v>
      </c>
      <c r="K882" s="31">
        <f t="shared" si="1475"/>
        <v>10.54204</v>
      </c>
      <c r="L882" s="31">
        <f t="shared" si="1475"/>
        <v>10.96372</v>
      </c>
      <c r="M882" s="31">
        <f t="shared" si="1475"/>
        <v>10.814</v>
      </c>
      <c r="N882" s="31">
        <f t="shared" si="1475"/>
        <v>10.389469999999999</v>
      </c>
      <c r="O882" s="31">
        <f t="shared" si="1475"/>
        <v>10.098459999999999</v>
      </c>
      <c r="P882" s="31">
        <f t="shared" ref="P882:Q882" si="1476">ROUND((P806/P15)*100,5)</f>
        <v>10.37914</v>
      </c>
      <c r="Q882" s="31">
        <f t="shared" si="1476"/>
        <v>10.555759999999999</v>
      </c>
    </row>
    <row r="883" spans="1:17" ht="12" customHeight="1" x14ac:dyDescent="0.2">
      <c r="A883" s="52" t="s">
        <v>44</v>
      </c>
      <c r="B883" s="31">
        <f t="shared" ref="B883:O883" si="1477">ROUND((B807/B16)*100,5)</f>
        <v>10.289870000000001</v>
      </c>
      <c r="C883" s="31">
        <f t="shared" si="1477"/>
        <v>10.00887</v>
      </c>
      <c r="D883" s="31">
        <f t="shared" si="1477"/>
        <v>11.04945</v>
      </c>
      <c r="E883" s="31">
        <f t="shared" si="1477"/>
        <v>11.444319999999999</v>
      </c>
      <c r="F883" s="31">
        <f t="shared" si="1477"/>
        <v>11.85197</v>
      </c>
      <c r="G883" s="31">
        <f t="shared" si="1477"/>
        <v>11.922980000000001</v>
      </c>
      <c r="H883" s="31">
        <f t="shared" si="1477"/>
        <v>12.096550000000001</v>
      </c>
      <c r="I883" s="31">
        <f t="shared" si="1477"/>
        <v>11.9473</v>
      </c>
      <c r="J883" s="31">
        <f t="shared" si="1477"/>
        <v>11.498989999999999</v>
      </c>
      <c r="K883" s="31">
        <f t="shared" si="1477"/>
        <v>11.784090000000001</v>
      </c>
      <c r="L883" s="31">
        <f t="shared" si="1477"/>
        <v>11.90306</v>
      </c>
      <c r="M883" s="31">
        <f t="shared" si="1477"/>
        <v>11.74996</v>
      </c>
      <c r="N883" s="31">
        <f t="shared" si="1477"/>
        <v>11.77519</v>
      </c>
      <c r="O883" s="31">
        <f t="shared" si="1477"/>
        <v>15.38359</v>
      </c>
      <c r="P883" s="31">
        <f t="shared" ref="P883:Q883" si="1478">ROUND((P807/P16)*100,5)</f>
        <v>17.87678</v>
      </c>
      <c r="Q883" s="31">
        <f t="shared" si="1478"/>
        <v>12.50418</v>
      </c>
    </row>
    <row r="884" spans="1:17" ht="12" customHeight="1" x14ac:dyDescent="0.2">
      <c r="A884" s="52" t="s">
        <v>45</v>
      </c>
      <c r="B884" s="31">
        <f t="shared" ref="B884:O884" si="1479">ROUND((B808/B17)*100,5)</f>
        <v>10.714919999999999</v>
      </c>
      <c r="C884" s="31">
        <f t="shared" si="1479"/>
        <v>10.89655</v>
      </c>
      <c r="D884" s="31">
        <f t="shared" si="1479"/>
        <v>11.29495</v>
      </c>
      <c r="E884" s="31">
        <f t="shared" si="1479"/>
        <v>11.861940000000001</v>
      </c>
      <c r="F884" s="31">
        <f t="shared" si="1479"/>
        <v>12.40713</v>
      </c>
      <c r="G884" s="31">
        <f t="shared" si="1479"/>
        <v>12.89167</v>
      </c>
      <c r="H884" s="31">
        <f t="shared" si="1479"/>
        <v>13.102959999999999</v>
      </c>
      <c r="I884" s="31">
        <f t="shared" si="1479"/>
        <v>13.210850000000001</v>
      </c>
      <c r="J884" s="31">
        <f t="shared" si="1479"/>
        <v>13.20167</v>
      </c>
      <c r="K884" s="31">
        <f t="shared" si="1479"/>
        <v>13.36572</v>
      </c>
      <c r="L884" s="31">
        <f t="shared" si="1479"/>
        <v>13.74235</v>
      </c>
      <c r="M884" s="31">
        <f t="shared" si="1479"/>
        <v>13.56664</v>
      </c>
      <c r="N884" s="31">
        <f t="shared" si="1479"/>
        <v>12.99189</v>
      </c>
      <c r="O884" s="31">
        <f t="shared" si="1479"/>
        <v>13.115349999999999</v>
      </c>
      <c r="P884" s="31">
        <f t="shared" ref="P884:Q884" si="1480">ROUND((P808/P17)*100,5)</f>
        <v>12.50454</v>
      </c>
      <c r="Q884" s="31">
        <f t="shared" si="1480"/>
        <v>12.661479999999999</v>
      </c>
    </row>
    <row r="885" spans="1:17" ht="12" customHeight="1" x14ac:dyDescent="0.2">
      <c r="A885" s="52" t="s">
        <v>46</v>
      </c>
      <c r="B885" s="31">
        <f t="shared" ref="B885:O885" si="1481">ROUND((B809/B18)*100,5)</f>
        <v>11.179819999999999</v>
      </c>
      <c r="C885" s="31">
        <f t="shared" si="1481"/>
        <v>11.39095</v>
      </c>
      <c r="D885" s="31">
        <f t="shared" si="1481"/>
        <v>12.11225</v>
      </c>
      <c r="E885" s="31">
        <f t="shared" si="1481"/>
        <v>12.60092</v>
      </c>
      <c r="F885" s="31">
        <f t="shared" si="1481"/>
        <v>13.071339999999999</v>
      </c>
      <c r="G885" s="31">
        <f t="shared" si="1481"/>
        <v>13.256030000000001</v>
      </c>
      <c r="H885" s="31">
        <f t="shared" si="1481"/>
        <v>13.96255</v>
      </c>
      <c r="I885" s="31">
        <f t="shared" si="1481"/>
        <v>14.487550000000001</v>
      </c>
      <c r="J885" s="31">
        <f t="shared" si="1481"/>
        <v>14.145020000000001</v>
      </c>
      <c r="K885" s="31">
        <f t="shared" si="1481"/>
        <v>14.24128</v>
      </c>
      <c r="L885" s="31">
        <f t="shared" si="1481"/>
        <v>14.491400000000001</v>
      </c>
      <c r="M885" s="31">
        <f t="shared" si="1481"/>
        <v>14.41686</v>
      </c>
      <c r="N885" s="31">
        <f t="shared" si="1481"/>
        <v>13.878920000000001</v>
      </c>
      <c r="O885" s="31">
        <f t="shared" si="1481"/>
        <v>13.949149999999999</v>
      </c>
      <c r="P885" s="31">
        <f t="shared" ref="P885:Q885" si="1482">ROUND((P809/P18)*100,5)</f>
        <v>14.16619</v>
      </c>
      <c r="Q885" s="31">
        <f t="shared" si="1482"/>
        <v>14.88373</v>
      </c>
    </row>
    <row r="886" spans="1:17" ht="12" customHeight="1" x14ac:dyDescent="0.2">
      <c r="A886" s="52" t="s">
        <v>47</v>
      </c>
      <c r="B886" s="31">
        <f t="shared" ref="B886:O886" si="1483">ROUND((B810/B19)*100,5)</f>
        <v>12.097519999999999</v>
      </c>
      <c r="C886" s="31">
        <f t="shared" si="1483"/>
        <v>12.3725</v>
      </c>
      <c r="D886" s="31">
        <f t="shared" si="1483"/>
        <v>12.794320000000001</v>
      </c>
      <c r="E886" s="31">
        <f t="shared" si="1483"/>
        <v>13.15621</v>
      </c>
      <c r="F886" s="31">
        <f t="shared" si="1483"/>
        <v>13.58456</v>
      </c>
      <c r="G886" s="31">
        <f t="shared" si="1483"/>
        <v>13.60962</v>
      </c>
      <c r="H886" s="31">
        <f t="shared" si="1483"/>
        <v>15.026070000000001</v>
      </c>
      <c r="I886" s="31">
        <f t="shared" si="1483"/>
        <v>15.96529</v>
      </c>
      <c r="J886" s="31">
        <f t="shared" si="1483"/>
        <v>15.939830000000001</v>
      </c>
      <c r="K886" s="31">
        <f t="shared" si="1483"/>
        <v>16.493230000000001</v>
      </c>
      <c r="L886" s="31">
        <f t="shared" si="1483"/>
        <v>16.98479</v>
      </c>
      <c r="M886" s="31">
        <f t="shared" si="1483"/>
        <v>16.621200000000002</v>
      </c>
      <c r="N886" s="31">
        <f t="shared" si="1483"/>
        <v>16.408439999999999</v>
      </c>
      <c r="O886" s="31">
        <f t="shared" si="1483"/>
        <v>16.482250000000001</v>
      </c>
      <c r="P886" s="31">
        <f t="shared" ref="P886:Q886" si="1484">ROUND((P810/P19)*100,5)</f>
        <v>16.18526</v>
      </c>
      <c r="Q886" s="31">
        <f t="shared" si="1484"/>
        <v>16.119879999999998</v>
      </c>
    </row>
    <row r="887" spans="1:17" ht="12" customHeight="1" x14ac:dyDescent="0.2">
      <c r="A887" s="52" t="s">
        <v>48</v>
      </c>
      <c r="B887" s="31">
        <f t="shared" ref="B887:O887" si="1485">ROUND((B811/B20)*100,5)</f>
        <v>9.2313200000000002</v>
      </c>
      <c r="C887" s="31">
        <f t="shared" si="1485"/>
        <v>9.6144099999999995</v>
      </c>
      <c r="D887" s="31">
        <f t="shared" si="1485"/>
        <v>9.9420699999999993</v>
      </c>
      <c r="E887" s="31">
        <f t="shared" si="1485"/>
        <v>10.657310000000001</v>
      </c>
      <c r="F887" s="31">
        <f t="shared" si="1485"/>
        <v>10.985670000000001</v>
      </c>
      <c r="G887" s="31">
        <f t="shared" si="1485"/>
        <v>11.07396</v>
      </c>
      <c r="H887" s="31">
        <f t="shared" si="1485"/>
        <v>11.651389999999999</v>
      </c>
      <c r="I887" s="31">
        <f t="shared" si="1485"/>
        <v>12.06024</v>
      </c>
      <c r="J887" s="31">
        <f t="shared" si="1485"/>
        <v>12.01643</v>
      </c>
      <c r="K887" s="31">
        <f t="shared" si="1485"/>
        <v>11.87565</v>
      </c>
      <c r="L887" s="31">
        <f t="shared" si="1485"/>
        <v>12.939500000000001</v>
      </c>
      <c r="M887" s="31">
        <f t="shared" si="1485"/>
        <v>13.050979999999999</v>
      </c>
      <c r="N887" s="31">
        <f t="shared" si="1485"/>
        <v>11.95889</v>
      </c>
      <c r="O887" s="31">
        <f t="shared" si="1485"/>
        <v>11.40814</v>
      </c>
      <c r="P887" s="31">
        <f t="shared" ref="P887:Q887" si="1486">ROUND((P811/P20)*100,5)</f>
        <v>11.428290000000001</v>
      </c>
      <c r="Q887" s="31">
        <f t="shared" si="1486"/>
        <v>11.73826</v>
      </c>
    </row>
    <row r="888" spans="1:17" ht="12" customHeight="1" x14ac:dyDescent="0.2">
      <c r="A888" s="52" t="s">
        <v>49</v>
      </c>
      <c r="B888" s="31">
        <f t="shared" ref="B888:O888" si="1487">ROUND((B812/B21)*100,5)</f>
        <v>9.3653600000000008</v>
      </c>
      <c r="C888" s="31">
        <f t="shared" si="1487"/>
        <v>9.4469899999999996</v>
      </c>
      <c r="D888" s="31">
        <f t="shared" si="1487"/>
        <v>9.9346200000000007</v>
      </c>
      <c r="E888" s="31">
        <f t="shared" si="1487"/>
        <v>10.70659</v>
      </c>
      <c r="F888" s="31">
        <f t="shared" si="1487"/>
        <v>11.22662</v>
      </c>
      <c r="G888" s="31">
        <f t="shared" si="1487"/>
        <v>11.927720000000001</v>
      </c>
      <c r="H888" s="31">
        <f t="shared" si="1487"/>
        <v>12.10891</v>
      </c>
      <c r="I888" s="31">
        <f t="shared" si="1487"/>
        <v>12.887029999999999</v>
      </c>
      <c r="J888" s="31">
        <f t="shared" si="1487"/>
        <v>12.7858</v>
      </c>
      <c r="K888" s="31">
        <f t="shared" si="1487"/>
        <v>12.69214</v>
      </c>
      <c r="L888" s="31">
        <f t="shared" si="1487"/>
        <v>12.663679999999999</v>
      </c>
      <c r="M888" s="31">
        <f t="shared" si="1487"/>
        <v>12.433490000000001</v>
      </c>
      <c r="N888" s="31">
        <f t="shared" si="1487"/>
        <v>12.19642</v>
      </c>
      <c r="O888" s="31">
        <f t="shared" si="1487"/>
        <v>11.749000000000001</v>
      </c>
      <c r="P888" s="31">
        <f t="shared" ref="P888:Q888" si="1488">ROUND((P812/P21)*100,5)</f>
        <v>11.694940000000001</v>
      </c>
      <c r="Q888" s="31">
        <f t="shared" si="1488"/>
        <v>11.93811</v>
      </c>
    </row>
    <row r="889" spans="1:17" ht="12" customHeight="1" x14ac:dyDescent="0.2">
      <c r="A889" s="52" t="s">
        <v>50</v>
      </c>
      <c r="B889" s="31">
        <f t="shared" ref="B889:O889" si="1489">ROUND((B813/B22)*100,5)</f>
        <v>11.30777</v>
      </c>
      <c r="C889" s="31">
        <f t="shared" si="1489"/>
        <v>12.1134</v>
      </c>
      <c r="D889" s="31">
        <f t="shared" si="1489"/>
        <v>12.68352</v>
      </c>
      <c r="E889" s="31">
        <f t="shared" si="1489"/>
        <v>13.24648</v>
      </c>
      <c r="F889" s="31">
        <f t="shared" si="1489"/>
        <v>13.46401</v>
      </c>
      <c r="G889" s="31">
        <f t="shared" si="1489"/>
        <v>13.9437</v>
      </c>
      <c r="H889" s="31">
        <f t="shared" si="1489"/>
        <v>14.05917</v>
      </c>
      <c r="I889" s="31">
        <f t="shared" si="1489"/>
        <v>14.754910000000001</v>
      </c>
      <c r="J889" s="31">
        <f t="shared" si="1489"/>
        <v>15.01066</v>
      </c>
      <c r="K889" s="31">
        <f t="shared" si="1489"/>
        <v>15.675470000000001</v>
      </c>
      <c r="L889" s="31">
        <f t="shared" si="1489"/>
        <v>15.36773</v>
      </c>
      <c r="M889" s="31">
        <f t="shared" si="1489"/>
        <v>14.73432</v>
      </c>
      <c r="N889" s="31">
        <f t="shared" si="1489"/>
        <v>15.04508</v>
      </c>
      <c r="O889" s="31">
        <f t="shared" si="1489"/>
        <v>16.1736</v>
      </c>
      <c r="P889" s="31">
        <f t="shared" ref="P889:Q889" si="1490">ROUND((P813/P22)*100,5)</f>
        <v>18.58193</v>
      </c>
      <c r="Q889" s="31">
        <f t="shared" si="1490"/>
        <v>19.692460000000001</v>
      </c>
    </row>
    <row r="890" spans="1:17" ht="12" customHeight="1" x14ac:dyDescent="0.2">
      <c r="A890" s="52" t="s">
        <v>51</v>
      </c>
      <c r="B890" s="31">
        <f t="shared" ref="B890:O890" si="1491">ROUND((B814/B23)*100,5)</f>
        <v>8.86693</v>
      </c>
      <c r="C890" s="31">
        <f t="shared" si="1491"/>
        <v>9.3014799999999997</v>
      </c>
      <c r="D890" s="31">
        <f t="shared" si="1491"/>
        <v>9.7063199999999998</v>
      </c>
      <c r="E890" s="31">
        <f t="shared" si="1491"/>
        <v>10.2012</v>
      </c>
      <c r="F890" s="31">
        <f t="shared" si="1491"/>
        <v>10.504899999999999</v>
      </c>
      <c r="G890" s="31">
        <f t="shared" si="1491"/>
        <v>10.7897</v>
      </c>
      <c r="H890" s="31">
        <f t="shared" si="1491"/>
        <v>11.46236</v>
      </c>
      <c r="I890" s="31">
        <f t="shared" si="1491"/>
        <v>11.8666</v>
      </c>
      <c r="J890" s="31">
        <f t="shared" si="1491"/>
        <v>12.28613</v>
      </c>
      <c r="K890" s="31">
        <f t="shared" si="1491"/>
        <v>12.19056</v>
      </c>
      <c r="L890" s="31">
        <f t="shared" si="1491"/>
        <v>12.42709</v>
      </c>
      <c r="M890" s="31">
        <f t="shared" si="1491"/>
        <v>12.189030000000001</v>
      </c>
      <c r="N890" s="31">
        <f t="shared" si="1491"/>
        <v>12.0944</v>
      </c>
      <c r="O890" s="31">
        <f t="shared" si="1491"/>
        <v>12.349600000000001</v>
      </c>
      <c r="P890" s="31">
        <f t="shared" ref="P890:Q890" si="1492">ROUND((P814/P23)*100,5)</f>
        <v>12.753399999999999</v>
      </c>
      <c r="Q890" s="31">
        <f t="shared" si="1492"/>
        <v>13.04285</v>
      </c>
    </row>
    <row r="891" spans="1:17" ht="12" customHeight="1" x14ac:dyDescent="0.2">
      <c r="A891" s="52" t="s">
        <v>52</v>
      </c>
      <c r="B891" s="31">
        <f t="shared" ref="B891:O891" si="1493">ROUND((B815/B24)*100,5)</f>
        <v>8.6137499999999996</v>
      </c>
      <c r="C891" s="31">
        <f t="shared" si="1493"/>
        <v>8.8420199999999998</v>
      </c>
      <c r="D891" s="31">
        <f t="shared" si="1493"/>
        <v>8.8482299999999992</v>
      </c>
      <c r="E891" s="31">
        <f t="shared" si="1493"/>
        <v>8.4690300000000001</v>
      </c>
      <c r="F891" s="31">
        <f t="shared" si="1493"/>
        <v>8.2128899999999998</v>
      </c>
      <c r="G891" s="31">
        <f t="shared" si="1493"/>
        <v>8.2173200000000008</v>
      </c>
      <c r="H891" s="31">
        <f t="shared" si="1493"/>
        <v>8.7930700000000002</v>
      </c>
      <c r="I891" s="31">
        <f t="shared" si="1493"/>
        <v>9.8875700000000002</v>
      </c>
      <c r="J891" s="31">
        <f t="shared" si="1493"/>
        <v>9.9803499999999996</v>
      </c>
      <c r="K891" s="31">
        <f t="shared" si="1493"/>
        <v>10.228210000000001</v>
      </c>
      <c r="L891" s="31">
        <f t="shared" si="1493"/>
        <v>10.350099999999999</v>
      </c>
      <c r="M891" s="31">
        <f t="shared" si="1493"/>
        <v>10.16606</v>
      </c>
      <c r="N891" s="31">
        <f t="shared" si="1493"/>
        <v>10.221539999999999</v>
      </c>
      <c r="O891" s="31">
        <f t="shared" si="1493"/>
        <v>10.3672</v>
      </c>
      <c r="P891" s="31">
        <f t="shared" ref="P891:Q891" si="1494">ROUND((P815/P24)*100,5)</f>
        <v>10.14859</v>
      </c>
      <c r="Q891" s="31">
        <f t="shared" si="1494"/>
        <v>10.319229999999999</v>
      </c>
    </row>
    <row r="892" spans="1:17" ht="12" customHeight="1" x14ac:dyDescent="0.2">
      <c r="A892" s="52" t="s">
        <v>53</v>
      </c>
      <c r="B892" s="31">
        <f t="shared" ref="B892:O892" si="1495">ROUND((B816/B25)*100,5)</f>
        <v>10.35755</v>
      </c>
      <c r="C892" s="31">
        <f t="shared" si="1495"/>
        <v>10.729240000000001</v>
      </c>
      <c r="D892" s="31">
        <f t="shared" si="1495"/>
        <v>10.785830000000001</v>
      </c>
      <c r="E892" s="31">
        <f t="shared" si="1495"/>
        <v>11.335050000000001</v>
      </c>
      <c r="F892" s="31">
        <f t="shared" si="1495"/>
        <v>12.01322</v>
      </c>
      <c r="G892" s="31">
        <f t="shared" si="1495"/>
        <v>12.25154</v>
      </c>
      <c r="H892" s="31">
        <f t="shared" si="1495"/>
        <v>12.71851</v>
      </c>
      <c r="I892" s="31">
        <f t="shared" si="1495"/>
        <v>12.718489999999999</v>
      </c>
      <c r="J892" s="31">
        <f t="shared" si="1495"/>
        <v>12.35421</v>
      </c>
      <c r="K892" s="31">
        <f t="shared" si="1495"/>
        <v>12.30409</v>
      </c>
      <c r="L892" s="31">
        <f t="shared" si="1495"/>
        <v>12.975519999999999</v>
      </c>
      <c r="M892" s="31">
        <f t="shared" si="1495"/>
        <v>13.01074</v>
      </c>
      <c r="N892" s="31">
        <f t="shared" si="1495"/>
        <v>13.54372</v>
      </c>
      <c r="O892" s="31">
        <f t="shared" si="1495"/>
        <v>13.9931</v>
      </c>
      <c r="P892" s="31">
        <f t="shared" ref="P892:Q892" si="1496">ROUND((P816/P25)*100,5)</f>
        <v>13.158149999999999</v>
      </c>
      <c r="Q892" s="31">
        <f t="shared" si="1496"/>
        <v>13.449949999999999</v>
      </c>
    </row>
    <row r="893" spans="1:17" ht="12" customHeight="1" x14ac:dyDescent="0.2">
      <c r="A893" s="52" t="s">
        <v>54</v>
      </c>
      <c r="B893" s="31">
        <f t="shared" ref="B893:O893" si="1497">ROUND((B817/B26)*100,5)</f>
        <v>11.530390000000001</v>
      </c>
      <c r="C893" s="31">
        <f t="shared" si="1497"/>
        <v>11.545719999999999</v>
      </c>
      <c r="D893" s="31">
        <f t="shared" si="1497"/>
        <v>12.0174</v>
      </c>
      <c r="E893" s="31">
        <f t="shared" si="1497"/>
        <v>12.61341</v>
      </c>
      <c r="F893" s="31">
        <f t="shared" si="1497"/>
        <v>13.0708</v>
      </c>
      <c r="G893" s="31">
        <f t="shared" si="1497"/>
        <v>12.984730000000001</v>
      </c>
      <c r="H893" s="31">
        <f t="shared" si="1497"/>
        <v>13.164759999999999</v>
      </c>
      <c r="I893" s="31">
        <f t="shared" si="1497"/>
        <v>13.544589999999999</v>
      </c>
      <c r="J893" s="31">
        <f t="shared" si="1497"/>
        <v>13.22517</v>
      </c>
      <c r="K893" s="31">
        <f t="shared" si="1497"/>
        <v>13.34548</v>
      </c>
      <c r="L893" s="31">
        <f t="shared" si="1497"/>
        <v>13.052300000000001</v>
      </c>
      <c r="M893" s="31">
        <f t="shared" si="1497"/>
        <v>12.42676</v>
      </c>
      <c r="N893" s="31">
        <f t="shared" si="1497"/>
        <v>12.619199999999999</v>
      </c>
      <c r="O893" s="31">
        <f t="shared" si="1497"/>
        <v>12.750529999999999</v>
      </c>
      <c r="P893" s="31">
        <f t="shared" ref="P893:Q893" si="1498">ROUND((P817/P26)*100,5)</f>
        <v>12.56664</v>
      </c>
      <c r="Q893" s="31">
        <f t="shared" si="1498"/>
        <v>12.6252</v>
      </c>
    </row>
    <row r="894" spans="1:17" ht="12" customHeight="1" x14ac:dyDescent="0.2">
      <c r="A894" s="50" t="s">
        <v>55</v>
      </c>
      <c r="B894" s="32">
        <f t="shared" ref="B894:O894" si="1499">ROUND((B818/B27)*100,5)</f>
        <v>11.56883</v>
      </c>
      <c r="C894" s="32">
        <f t="shared" si="1499"/>
        <v>11.89386</v>
      </c>
      <c r="D894" s="32">
        <f t="shared" si="1499"/>
        <v>12.36659</v>
      </c>
      <c r="E894" s="32">
        <f t="shared" si="1499"/>
        <v>12.902799999999999</v>
      </c>
      <c r="F894" s="32">
        <f t="shared" si="1499"/>
        <v>13.44928</v>
      </c>
      <c r="G894" s="32">
        <f t="shared" si="1499"/>
        <v>13.95973</v>
      </c>
      <c r="H894" s="32">
        <f t="shared" si="1499"/>
        <v>14.5131</v>
      </c>
      <c r="I894" s="32">
        <f t="shared" si="1499"/>
        <v>14.945220000000001</v>
      </c>
      <c r="J894" s="32">
        <f t="shared" si="1499"/>
        <v>15.0246</v>
      </c>
      <c r="K894" s="32">
        <f t="shared" si="1499"/>
        <v>15.14831</v>
      </c>
      <c r="L894" s="32">
        <f t="shared" si="1499"/>
        <v>15.68571</v>
      </c>
      <c r="M894" s="32">
        <f t="shared" si="1499"/>
        <v>15.62763</v>
      </c>
      <c r="N894" s="32">
        <f t="shared" si="1499"/>
        <v>15.61069</v>
      </c>
      <c r="O894" s="32">
        <f t="shared" si="1499"/>
        <v>15.910259999999999</v>
      </c>
      <c r="P894" s="32">
        <f t="shared" ref="P894:Q894" si="1500">ROUND((P818/P27)*100,5)</f>
        <v>16.0261</v>
      </c>
      <c r="Q894" s="32">
        <f t="shared" si="1500"/>
        <v>16.122319999999998</v>
      </c>
    </row>
    <row r="895" spans="1:17" ht="12" customHeight="1" x14ac:dyDescent="0.2">
      <c r="A895" s="51" t="s">
        <v>0</v>
      </c>
      <c r="B895" s="31"/>
      <c r="C895" s="31"/>
      <c r="D895" s="31"/>
      <c r="E895" s="31"/>
      <c r="F895" s="31"/>
      <c r="G895" s="31"/>
      <c r="H895" s="31"/>
      <c r="I895" s="31"/>
      <c r="J895" s="31"/>
      <c r="K895" s="31"/>
      <c r="L895" s="31"/>
      <c r="M895" s="31"/>
      <c r="N895" s="31"/>
      <c r="O895" s="31"/>
      <c r="P895" s="31"/>
      <c r="Q895" s="31"/>
    </row>
    <row r="896" spans="1:17" ht="12" customHeight="1" x14ac:dyDescent="0.2">
      <c r="A896" s="53" t="s">
        <v>36</v>
      </c>
      <c r="B896" s="31">
        <f t="shared" ref="B896:O896" si="1501">ROUND((B820/B29)*100,5)</f>
        <v>15.790979999999999</v>
      </c>
      <c r="C896" s="31">
        <f t="shared" si="1501"/>
        <v>16.227039999999999</v>
      </c>
      <c r="D896" s="31">
        <f t="shared" si="1501"/>
        <v>16.63036</v>
      </c>
      <c r="E896" s="31">
        <f t="shared" si="1501"/>
        <v>17.332560000000001</v>
      </c>
      <c r="F896" s="31">
        <f t="shared" si="1501"/>
        <v>18.248619999999999</v>
      </c>
      <c r="G896" s="31">
        <f t="shared" si="1501"/>
        <v>19.213200000000001</v>
      </c>
      <c r="H896" s="31">
        <f t="shared" si="1501"/>
        <v>20.256910000000001</v>
      </c>
      <c r="I896" s="31">
        <f t="shared" si="1501"/>
        <v>20.902439999999999</v>
      </c>
      <c r="J896" s="31">
        <f t="shared" si="1501"/>
        <v>21.37828</v>
      </c>
      <c r="K896" s="31">
        <f t="shared" si="1501"/>
        <v>21.442599999999999</v>
      </c>
      <c r="L896" s="31">
        <f t="shared" si="1501"/>
        <v>22.71489</v>
      </c>
      <c r="M896" s="31">
        <f t="shared" si="1501"/>
        <v>23.267440000000001</v>
      </c>
      <c r="N896" s="31">
        <f t="shared" si="1501"/>
        <v>23.756810000000002</v>
      </c>
      <c r="O896" s="31">
        <f t="shared" si="1501"/>
        <v>23.80987</v>
      </c>
      <c r="P896" s="31">
        <f t="shared" ref="P896:Q896" si="1502">ROUND((P820/P29)*100,5)</f>
        <v>23.323149999999998</v>
      </c>
      <c r="Q896" s="31">
        <f t="shared" si="1502"/>
        <v>23.885290000000001</v>
      </c>
    </row>
    <row r="897" spans="1:17" ht="12" customHeight="1" x14ac:dyDescent="0.2">
      <c r="A897" s="53" t="s">
        <v>40</v>
      </c>
      <c r="B897" s="31">
        <f t="shared" ref="B897:O897" si="1503">ROUND((B821/B30)*100,5)</f>
        <v>10.30583</v>
      </c>
      <c r="C897" s="31">
        <f t="shared" si="1503"/>
        <v>10.5732</v>
      </c>
      <c r="D897" s="31">
        <f t="shared" si="1503"/>
        <v>11.0763</v>
      </c>
      <c r="E897" s="31">
        <f t="shared" si="1503"/>
        <v>11.54298</v>
      </c>
      <c r="F897" s="31">
        <f t="shared" si="1503"/>
        <v>11.944050000000001</v>
      </c>
      <c r="G897" s="31">
        <f t="shared" si="1503"/>
        <v>12.323449999999999</v>
      </c>
      <c r="H897" s="31">
        <f t="shared" si="1503"/>
        <v>12.73495</v>
      </c>
      <c r="I897" s="31">
        <f t="shared" si="1503"/>
        <v>13.113659999999999</v>
      </c>
      <c r="J897" s="31">
        <f t="shared" si="1503"/>
        <v>13.05851</v>
      </c>
      <c r="K897" s="31">
        <f t="shared" si="1503"/>
        <v>13.21264</v>
      </c>
      <c r="L897" s="31">
        <f t="shared" si="1503"/>
        <v>13.50966</v>
      </c>
      <c r="M897" s="31">
        <f t="shared" si="1503"/>
        <v>13.287039999999999</v>
      </c>
      <c r="N897" s="31">
        <f t="shared" si="1503"/>
        <v>13.14589</v>
      </c>
      <c r="O897" s="31">
        <f t="shared" si="1503"/>
        <v>13.573779999999999</v>
      </c>
      <c r="P897" s="31">
        <f t="shared" ref="P897:Q897" si="1504">ROUND((P821/P30)*100,5)</f>
        <v>13.91108</v>
      </c>
      <c r="Q897" s="31">
        <f t="shared" si="1504"/>
        <v>13.85441</v>
      </c>
    </row>
    <row r="898" spans="1:17" ht="12" customHeight="1" x14ac:dyDescent="0.2">
      <c r="A898" s="23"/>
      <c r="B898" s="25"/>
      <c r="C898" s="25"/>
      <c r="D898" s="25"/>
      <c r="E898" s="25"/>
      <c r="F898" s="25"/>
    </row>
    <row r="899" spans="1:17" ht="12" customHeight="1" x14ac:dyDescent="0.2">
      <c r="A899" s="26"/>
      <c r="B899" s="183" t="s">
        <v>81</v>
      </c>
      <c r="C899" s="183"/>
      <c r="D899" s="183"/>
      <c r="E899" s="183"/>
      <c r="F899" s="183"/>
      <c r="G899" s="183"/>
      <c r="H899" s="183"/>
      <c r="I899" s="183"/>
      <c r="J899" s="183"/>
      <c r="K899" s="183"/>
      <c r="L899" s="183"/>
      <c r="M899" s="183"/>
      <c r="N899" s="183"/>
      <c r="O899" s="183"/>
      <c r="P899" s="183"/>
      <c r="Q899" s="183"/>
    </row>
    <row r="900" spans="1:17" ht="12" customHeight="1" x14ac:dyDescent="0.2">
      <c r="A900" s="17"/>
      <c r="B900" s="182" t="s">
        <v>35</v>
      </c>
      <c r="C900" s="182"/>
      <c r="D900" s="182"/>
      <c r="E900" s="182"/>
      <c r="F900" s="182"/>
      <c r="G900" s="182"/>
      <c r="H900" s="182"/>
      <c r="I900" s="182"/>
      <c r="J900" s="182"/>
      <c r="K900" s="182"/>
      <c r="L900" s="182"/>
      <c r="M900" s="182"/>
      <c r="N900" s="182"/>
      <c r="O900" s="182"/>
      <c r="P900" s="182"/>
      <c r="Q900" s="182"/>
    </row>
    <row r="901" spans="1:17" ht="12" customHeight="1" x14ac:dyDescent="0.2">
      <c r="A901" s="52" t="s">
        <v>37</v>
      </c>
      <c r="B901" s="79">
        <v>14.64</v>
      </c>
      <c r="C901" s="79">
        <v>14.877000000000001</v>
      </c>
      <c r="D901" s="79">
        <v>15.106</v>
      </c>
      <c r="E901" s="79">
        <v>16.007000000000001</v>
      </c>
      <c r="F901" s="79">
        <v>15.951000000000001</v>
      </c>
      <c r="G901" s="79">
        <v>15.449</v>
      </c>
      <c r="H901" s="79">
        <v>15.516999999999999</v>
      </c>
      <c r="I901" s="79">
        <v>15.257</v>
      </c>
      <c r="J901" s="79">
        <v>15.548999999999999</v>
      </c>
      <c r="K901" s="79">
        <v>16.13</v>
      </c>
      <c r="L901" s="79">
        <v>16.381</v>
      </c>
      <c r="M901" s="79">
        <v>15.676</v>
      </c>
      <c r="N901" s="79">
        <v>15.856999999999999</v>
      </c>
      <c r="O901" s="79">
        <v>15.955</v>
      </c>
      <c r="P901" s="79">
        <v>15.606</v>
      </c>
      <c r="Q901" s="79">
        <v>15.629</v>
      </c>
    </row>
    <row r="902" spans="1:17" ht="12" customHeight="1" x14ac:dyDescent="0.2">
      <c r="A902" s="52" t="s">
        <v>38</v>
      </c>
      <c r="B902" s="79">
        <v>31.167999999999999</v>
      </c>
      <c r="C902" s="79">
        <v>31.143999999999998</v>
      </c>
      <c r="D902" s="79">
        <v>30.728000000000002</v>
      </c>
      <c r="E902" s="79">
        <v>31.16</v>
      </c>
      <c r="F902" s="79">
        <v>32.029000000000003</v>
      </c>
      <c r="G902" s="79">
        <v>30.798999999999999</v>
      </c>
      <c r="H902" s="79">
        <v>30.187000000000001</v>
      </c>
      <c r="I902" s="79">
        <v>29.655999999999999</v>
      </c>
      <c r="J902" s="79">
        <v>29.753</v>
      </c>
      <c r="K902" s="79">
        <v>29.59</v>
      </c>
      <c r="L902" s="79">
        <v>29.478999999999999</v>
      </c>
      <c r="M902" s="79">
        <v>27.876999999999999</v>
      </c>
      <c r="N902" s="79">
        <v>26.702999999999999</v>
      </c>
      <c r="O902" s="79">
        <v>26.202999999999999</v>
      </c>
      <c r="P902" s="79">
        <v>25.98</v>
      </c>
      <c r="Q902" s="79">
        <v>26.228999999999999</v>
      </c>
    </row>
    <row r="903" spans="1:17" ht="12" customHeight="1" x14ac:dyDescent="0.2">
      <c r="A903" s="52" t="s">
        <v>39</v>
      </c>
      <c r="B903" s="79">
        <v>22.861999999999998</v>
      </c>
      <c r="C903" s="79">
        <v>22.765999999999998</v>
      </c>
      <c r="D903" s="79">
        <v>22.396999999999998</v>
      </c>
      <c r="E903" s="79">
        <v>22</v>
      </c>
      <c r="F903" s="79">
        <v>22.506</v>
      </c>
      <c r="G903" s="79">
        <v>21.847000000000001</v>
      </c>
      <c r="H903" s="79">
        <v>21.289000000000001</v>
      </c>
      <c r="I903" s="79">
        <v>20.84</v>
      </c>
      <c r="J903" s="79">
        <v>20.841000000000001</v>
      </c>
      <c r="K903" s="79">
        <v>20.515000000000001</v>
      </c>
      <c r="L903" s="79">
        <v>19.826000000000001</v>
      </c>
      <c r="M903" s="79">
        <v>18.792999999999999</v>
      </c>
      <c r="N903" s="79">
        <v>18.273</v>
      </c>
      <c r="O903" s="79">
        <v>18.021000000000001</v>
      </c>
      <c r="P903" s="79">
        <v>17.859000000000002</v>
      </c>
      <c r="Q903" s="79">
        <v>17.526</v>
      </c>
    </row>
    <row r="904" spans="1:17" ht="12" customHeight="1" x14ac:dyDescent="0.2">
      <c r="A904" s="52" t="s">
        <v>34</v>
      </c>
      <c r="B904" s="79">
        <v>42.402999999999999</v>
      </c>
      <c r="C904" s="79">
        <v>43.131999999999998</v>
      </c>
      <c r="D904" s="79">
        <v>43.075000000000003</v>
      </c>
      <c r="E904" s="79">
        <v>43.527999999999999</v>
      </c>
      <c r="F904" s="79">
        <v>44.948</v>
      </c>
      <c r="G904" s="79">
        <v>44.859000000000002</v>
      </c>
      <c r="H904" s="79">
        <v>44.914999999999999</v>
      </c>
      <c r="I904" s="79">
        <v>47.292999999999999</v>
      </c>
      <c r="J904" s="79">
        <v>49.207999999999998</v>
      </c>
      <c r="K904" s="79">
        <v>52.161000000000001</v>
      </c>
      <c r="L904" s="79">
        <v>51.508000000000003</v>
      </c>
      <c r="M904" s="79">
        <v>51.097999999999999</v>
      </c>
      <c r="N904" s="79">
        <v>49.923999999999999</v>
      </c>
      <c r="O904" s="79">
        <v>48.137999999999998</v>
      </c>
      <c r="P904" s="79">
        <v>47.554000000000002</v>
      </c>
      <c r="Q904" s="79">
        <v>48.63</v>
      </c>
    </row>
    <row r="905" spans="1:17" ht="12" customHeight="1" x14ac:dyDescent="0.2">
      <c r="A905" s="29"/>
      <c r="B905" s="79"/>
      <c r="C905" s="79"/>
      <c r="D905" s="79"/>
      <c r="E905" s="79"/>
      <c r="F905" s="79"/>
      <c r="G905" s="79"/>
      <c r="H905" s="79"/>
      <c r="I905" s="79"/>
      <c r="J905" s="79"/>
      <c r="K905" s="79"/>
      <c r="L905" s="79"/>
      <c r="M905" s="79"/>
      <c r="N905" s="79"/>
      <c r="O905" s="79"/>
      <c r="P905" s="79"/>
      <c r="Q905" s="79"/>
    </row>
    <row r="906" spans="1:17" ht="12" customHeight="1" x14ac:dyDescent="0.2">
      <c r="A906" s="52" t="s">
        <v>41</v>
      </c>
      <c r="B906" s="79">
        <v>23.068999999999999</v>
      </c>
      <c r="C906" s="79">
        <v>23.152000000000001</v>
      </c>
      <c r="D906" s="79">
        <v>22.716999999999999</v>
      </c>
      <c r="E906" s="79">
        <v>23.091000000000001</v>
      </c>
      <c r="F906" s="79">
        <v>23.513000000000002</v>
      </c>
      <c r="G906" s="79">
        <v>23.710999999999999</v>
      </c>
      <c r="H906" s="79">
        <v>23.411000000000001</v>
      </c>
      <c r="I906" s="79">
        <v>23.475000000000001</v>
      </c>
      <c r="J906" s="79">
        <v>23.721</v>
      </c>
      <c r="K906" s="79">
        <v>24.64</v>
      </c>
      <c r="L906" s="79">
        <v>24.832000000000001</v>
      </c>
      <c r="M906" s="79">
        <v>24.363</v>
      </c>
      <c r="N906" s="79">
        <v>24.329000000000001</v>
      </c>
      <c r="O906" s="79">
        <v>24.251000000000001</v>
      </c>
      <c r="P906" s="79">
        <v>24.135000000000002</v>
      </c>
      <c r="Q906" s="79">
        <v>24.167000000000002</v>
      </c>
    </row>
    <row r="907" spans="1:17" ht="12" customHeight="1" x14ac:dyDescent="0.2">
      <c r="A907" s="52" t="s">
        <v>42</v>
      </c>
      <c r="B907" s="79">
        <v>16.943999999999999</v>
      </c>
      <c r="C907" s="79">
        <v>17.451000000000001</v>
      </c>
      <c r="D907" s="79">
        <v>17.623000000000001</v>
      </c>
      <c r="E907" s="79">
        <v>17.821000000000002</v>
      </c>
      <c r="F907" s="79">
        <v>18.082999999999998</v>
      </c>
      <c r="G907" s="79">
        <v>18.625</v>
      </c>
      <c r="H907" s="79">
        <v>19.388000000000002</v>
      </c>
      <c r="I907" s="79">
        <v>19.736000000000001</v>
      </c>
      <c r="J907" s="79">
        <v>20.084</v>
      </c>
      <c r="K907" s="79">
        <v>20.472999999999999</v>
      </c>
      <c r="L907" s="79">
        <v>19.501000000000001</v>
      </c>
      <c r="M907" s="79">
        <v>18.73</v>
      </c>
      <c r="N907" s="79">
        <v>18.411999999999999</v>
      </c>
      <c r="O907" s="79">
        <v>18.545999999999999</v>
      </c>
      <c r="P907" s="79">
        <v>18.460999999999999</v>
      </c>
      <c r="Q907" s="79">
        <v>18.814</v>
      </c>
    </row>
    <row r="908" spans="1:17" ht="12" customHeight="1" x14ac:dyDescent="0.2">
      <c r="A908" s="52" t="s">
        <v>43</v>
      </c>
      <c r="B908" s="79">
        <v>16.327000000000002</v>
      </c>
      <c r="C908" s="79">
        <v>15.101000000000001</v>
      </c>
      <c r="D908" s="79">
        <v>15.372</v>
      </c>
      <c r="E908" s="79">
        <v>15.769</v>
      </c>
      <c r="F908" s="79">
        <v>15.263999999999999</v>
      </c>
      <c r="G908" s="79">
        <v>16.463999999999999</v>
      </c>
      <c r="H908" s="79">
        <v>15.656000000000001</v>
      </c>
      <c r="I908" s="79">
        <v>15.1</v>
      </c>
      <c r="J908" s="79">
        <v>15.282</v>
      </c>
      <c r="K908" s="79">
        <v>15.98</v>
      </c>
      <c r="L908" s="79">
        <v>16.05</v>
      </c>
      <c r="M908" s="79">
        <v>15.414999999999999</v>
      </c>
      <c r="N908" s="79">
        <v>15.09</v>
      </c>
      <c r="O908" s="79">
        <v>15.117000000000001</v>
      </c>
      <c r="P908" s="79">
        <v>14.679</v>
      </c>
      <c r="Q908" s="79">
        <v>14.734</v>
      </c>
    </row>
    <row r="909" spans="1:17" ht="12" customHeight="1" x14ac:dyDescent="0.2">
      <c r="A909" s="52" t="s">
        <v>44</v>
      </c>
      <c r="B909" s="79">
        <v>14.98</v>
      </c>
      <c r="C909" s="79">
        <v>14.862</v>
      </c>
      <c r="D909" s="79">
        <v>14.922000000000001</v>
      </c>
      <c r="E909" s="79">
        <v>14.893000000000001</v>
      </c>
      <c r="F909" s="79">
        <v>14.901999999999999</v>
      </c>
      <c r="G909" s="79">
        <v>15.087</v>
      </c>
      <c r="H909" s="79">
        <v>14.972</v>
      </c>
      <c r="I909" s="79">
        <v>14.901</v>
      </c>
      <c r="J909" s="79">
        <v>14.78</v>
      </c>
      <c r="K909" s="79">
        <v>15.233000000000001</v>
      </c>
      <c r="L909" s="79">
        <v>15.26</v>
      </c>
      <c r="M909" s="79">
        <v>14.853</v>
      </c>
      <c r="N909" s="79">
        <v>14.91</v>
      </c>
      <c r="O909" s="79">
        <v>14.829000000000001</v>
      </c>
      <c r="P909" s="79">
        <v>14.984999999999999</v>
      </c>
      <c r="Q909" s="79">
        <v>15.064</v>
      </c>
    </row>
    <row r="910" spans="1:17" ht="12" customHeight="1" x14ac:dyDescent="0.2">
      <c r="A910" s="52" t="s">
        <v>45</v>
      </c>
      <c r="B910" s="79">
        <v>23.904</v>
      </c>
      <c r="C910" s="79">
        <v>24.129000000000001</v>
      </c>
      <c r="D910" s="79">
        <v>24.42</v>
      </c>
      <c r="E910" s="79">
        <v>24.004000000000001</v>
      </c>
      <c r="F910" s="79">
        <v>24.161999999999999</v>
      </c>
      <c r="G910" s="79">
        <v>24.609000000000002</v>
      </c>
      <c r="H910" s="79">
        <v>24.085999999999999</v>
      </c>
      <c r="I910" s="79">
        <v>23.911000000000001</v>
      </c>
      <c r="J910" s="79">
        <v>24.603000000000002</v>
      </c>
      <c r="K910" s="79">
        <v>25.154</v>
      </c>
      <c r="L910" s="79">
        <v>24.782</v>
      </c>
      <c r="M910" s="79">
        <v>22.699000000000002</v>
      </c>
      <c r="N910" s="79">
        <v>22.231000000000002</v>
      </c>
      <c r="O910" s="79">
        <v>22.427</v>
      </c>
      <c r="P910" s="79">
        <v>22.599</v>
      </c>
      <c r="Q910" s="79">
        <v>22.111000000000001</v>
      </c>
    </row>
    <row r="911" spans="1:17" ht="12" customHeight="1" x14ac:dyDescent="0.2">
      <c r="A911" s="52" t="s">
        <v>46</v>
      </c>
      <c r="B911" s="79">
        <v>20.14</v>
      </c>
      <c r="C911" s="79">
        <v>19.89</v>
      </c>
      <c r="D911" s="79">
        <v>19.747</v>
      </c>
      <c r="E911" s="79">
        <v>20.202000000000002</v>
      </c>
      <c r="F911" s="79">
        <v>20.759</v>
      </c>
      <c r="G911" s="79">
        <v>20.686</v>
      </c>
      <c r="H911" s="79">
        <v>21.23</v>
      </c>
      <c r="I911" s="79">
        <v>21.74</v>
      </c>
      <c r="J911" s="79">
        <v>21.7</v>
      </c>
      <c r="K911" s="79">
        <v>22.760999999999999</v>
      </c>
      <c r="L911" s="79">
        <v>23.111999999999998</v>
      </c>
      <c r="M911" s="79">
        <v>23.029</v>
      </c>
      <c r="N911" s="79">
        <v>23.364999999999998</v>
      </c>
      <c r="O911" s="79">
        <v>23.896999999999998</v>
      </c>
      <c r="P911" s="79">
        <v>24.091000000000001</v>
      </c>
      <c r="Q911" s="79">
        <v>24.266999999999999</v>
      </c>
    </row>
    <row r="912" spans="1:17" ht="12" customHeight="1" x14ac:dyDescent="0.2">
      <c r="A912" s="52" t="s">
        <v>47</v>
      </c>
      <c r="B912" s="79">
        <v>14.069000000000001</v>
      </c>
      <c r="C912" s="79">
        <v>14.4</v>
      </c>
      <c r="D912" s="79">
        <v>13.994</v>
      </c>
      <c r="E912" s="79">
        <v>13.395</v>
      </c>
      <c r="F912" s="79">
        <v>13.785</v>
      </c>
      <c r="G912" s="79">
        <v>13.904</v>
      </c>
      <c r="H912" s="79">
        <v>13.802</v>
      </c>
      <c r="I912" s="79">
        <v>13.637</v>
      </c>
      <c r="J912" s="79">
        <v>13.913</v>
      </c>
      <c r="K912" s="79">
        <v>13.994</v>
      </c>
      <c r="L912" s="79">
        <v>14.163</v>
      </c>
      <c r="M912" s="79">
        <v>14.298</v>
      </c>
      <c r="N912" s="79">
        <v>14.74</v>
      </c>
      <c r="O912" s="79">
        <v>14.768000000000001</v>
      </c>
      <c r="P912" s="79">
        <v>14.678000000000001</v>
      </c>
      <c r="Q912" s="79">
        <v>14.736000000000001</v>
      </c>
    </row>
    <row r="913" spans="1:17" ht="12" customHeight="1" x14ac:dyDescent="0.2">
      <c r="A913" s="52" t="s">
        <v>48</v>
      </c>
      <c r="B913" s="79">
        <v>22.632999999999999</v>
      </c>
      <c r="C913" s="79">
        <v>22.65</v>
      </c>
      <c r="D913" s="79">
        <v>22.812000000000001</v>
      </c>
      <c r="E913" s="79">
        <v>22.716000000000001</v>
      </c>
      <c r="F913" s="79">
        <v>22.853000000000002</v>
      </c>
      <c r="G913" s="79">
        <v>22.268000000000001</v>
      </c>
      <c r="H913" s="79">
        <v>22.821999999999999</v>
      </c>
      <c r="I913" s="79">
        <v>22.535</v>
      </c>
      <c r="J913" s="79">
        <v>22.661000000000001</v>
      </c>
      <c r="K913" s="79">
        <v>23.247</v>
      </c>
      <c r="L913" s="79">
        <v>23.512</v>
      </c>
      <c r="M913" s="79">
        <v>23.238</v>
      </c>
      <c r="N913" s="79">
        <v>23.222999999999999</v>
      </c>
      <c r="O913" s="79">
        <v>23.132999999999999</v>
      </c>
      <c r="P913" s="79">
        <v>23.321999999999999</v>
      </c>
      <c r="Q913" s="79">
        <v>23.582000000000001</v>
      </c>
    </row>
    <row r="914" spans="1:17" ht="12" customHeight="1" x14ac:dyDescent="0.2">
      <c r="A914" s="52" t="s">
        <v>49</v>
      </c>
      <c r="B914" s="79">
        <v>16.271000000000001</v>
      </c>
      <c r="C914" s="79">
        <v>16.452000000000002</v>
      </c>
      <c r="D914" s="79">
        <v>16.478999999999999</v>
      </c>
      <c r="E914" s="79">
        <v>16.071000000000002</v>
      </c>
      <c r="F914" s="79">
        <v>15.782</v>
      </c>
      <c r="G914" s="79">
        <v>14.769</v>
      </c>
      <c r="H914" s="79">
        <v>15.32</v>
      </c>
      <c r="I914" s="79">
        <v>15.196999999999999</v>
      </c>
      <c r="J914" s="79">
        <v>15.615</v>
      </c>
      <c r="K914" s="79">
        <v>16.178000000000001</v>
      </c>
      <c r="L914" s="79">
        <v>16.393000000000001</v>
      </c>
      <c r="M914" s="79">
        <v>15.885999999999999</v>
      </c>
      <c r="N914" s="79">
        <v>15.992000000000001</v>
      </c>
      <c r="O914" s="79">
        <v>16.181999999999999</v>
      </c>
      <c r="P914" s="79">
        <v>16.22</v>
      </c>
      <c r="Q914" s="79">
        <v>16.48</v>
      </c>
    </row>
    <row r="915" spans="1:17" ht="12" customHeight="1" x14ac:dyDescent="0.2">
      <c r="A915" s="52" t="s">
        <v>50</v>
      </c>
      <c r="B915" s="79">
        <v>22.292000000000002</v>
      </c>
      <c r="C915" s="79">
        <v>21.452000000000002</v>
      </c>
      <c r="D915" s="79">
        <v>21.413</v>
      </c>
      <c r="E915" s="79">
        <v>20.853999999999999</v>
      </c>
      <c r="F915" s="79">
        <v>20.77</v>
      </c>
      <c r="G915" s="79">
        <v>21.137</v>
      </c>
      <c r="H915" s="79">
        <v>21.082000000000001</v>
      </c>
      <c r="I915" s="79">
        <v>21.617999999999999</v>
      </c>
      <c r="J915" s="79">
        <v>21.998000000000001</v>
      </c>
      <c r="K915" s="79">
        <v>22.024999999999999</v>
      </c>
      <c r="L915" s="79">
        <v>22.457999999999998</v>
      </c>
      <c r="M915" s="79">
        <v>22.062999999999999</v>
      </c>
      <c r="N915" s="79">
        <v>21.9</v>
      </c>
      <c r="O915" s="79">
        <v>22.712</v>
      </c>
      <c r="P915" s="79">
        <v>23.262</v>
      </c>
      <c r="Q915" s="79">
        <v>23.948</v>
      </c>
    </row>
    <row r="916" spans="1:17" ht="12" customHeight="1" x14ac:dyDescent="0.2">
      <c r="A916" s="52" t="s">
        <v>51</v>
      </c>
      <c r="B916" s="79">
        <v>11.8</v>
      </c>
      <c r="C916" s="79">
        <v>11.827999999999999</v>
      </c>
      <c r="D916" s="79">
        <v>11.978999999999999</v>
      </c>
      <c r="E916" s="79">
        <v>11.208</v>
      </c>
      <c r="F916" s="79">
        <v>11.112</v>
      </c>
      <c r="G916" s="79">
        <v>10.925000000000001</v>
      </c>
      <c r="H916" s="79">
        <v>11.22</v>
      </c>
      <c r="I916" s="79">
        <v>10.878</v>
      </c>
      <c r="J916" s="79">
        <v>11.175000000000001</v>
      </c>
      <c r="K916" s="79">
        <v>11.106999999999999</v>
      </c>
      <c r="L916" s="79">
        <v>11.161</v>
      </c>
      <c r="M916" s="79">
        <v>10.973000000000001</v>
      </c>
      <c r="N916" s="79">
        <v>10.855</v>
      </c>
      <c r="O916" s="79">
        <v>10.585000000000001</v>
      </c>
      <c r="P916" s="79">
        <v>10.531000000000001</v>
      </c>
      <c r="Q916" s="79">
        <v>10.666</v>
      </c>
    </row>
    <row r="917" spans="1:17" ht="12" customHeight="1" x14ac:dyDescent="0.2">
      <c r="A917" s="52" t="s">
        <v>52</v>
      </c>
      <c r="B917" s="79">
        <v>13.321</v>
      </c>
      <c r="C917" s="79">
        <v>14.212</v>
      </c>
      <c r="D917" s="79">
        <v>14.234999999999999</v>
      </c>
      <c r="E917" s="79">
        <v>13.712</v>
      </c>
      <c r="F917" s="79">
        <v>13.355</v>
      </c>
      <c r="G917" s="79">
        <v>12.933</v>
      </c>
      <c r="H917" s="79">
        <v>13.048</v>
      </c>
      <c r="I917" s="79">
        <v>12.891999999999999</v>
      </c>
      <c r="J917" s="79">
        <v>13.037000000000001</v>
      </c>
      <c r="K917" s="79">
        <v>13.337</v>
      </c>
      <c r="L917" s="79">
        <v>13.459</v>
      </c>
      <c r="M917" s="79">
        <v>12.778</v>
      </c>
      <c r="N917" s="79">
        <v>12.384</v>
      </c>
      <c r="O917" s="79">
        <v>12.358000000000001</v>
      </c>
      <c r="P917" s="79">
        <v>12.183</v>
      </c>
      <c r="Q917" s="79">
        <v>11.942</v>
      </c>
    </row>
    <row r="918" spans="1:17" ht="12" customHeight="1" x14ac:dyDescent="0.2">
      <c r="A918" s="52" t="s">
        <v>53</v>
      </c>
      <c r="B918" s="79">
        <v>16.463999999999999</v>
      </c>
      <c r="C918" s="79">
        <v>16.706</v>
      </c>
      <c r="D918" s="79">
        <v>16.658999999999999</v>
      </c>
      <c r="E918" s="79">
        <v>16.989999999999998</v>
      </c>
      <c r="F918" s="79">
        <v>16.614999999999998</v>
      </c>
      <c r="G918" s="79">
        <v>16.253</v>
      </c>
      <c r="H918" s="79">
        <v>16.262</v>
      </c>
      <c r="I918" s="79">
        <v>16.341999999999999</v>
      </c>
      <c r="J918" s="79">
        <v>16.506</v>
      </c>
      <c r="K918" s="79">
        <v>16.795000000000002</v>
      </c>
      <c r="L918" s="79">
        <v>16.687999999999999</v>
      </c>
      <c r="M918" s="79">
        <v>16.033000000000001</v>
      </c>
      <c r="N918" s="79">
        <v>15.817</v>
      </c>
      <c r="O918" s="79">
        <v>15.824</v>
      </c>
      <c r="P918" s="79">
        <v>16.015000000000001</v>
      </c>
      <c r="Q918" s="79">
        <v>16.25</v>
      </c>
    </row>
    <row r="919" spans="1:17" ht="12" customHeight="1" x14ac:dyDescent="0.2">
      <c r="A919" s="52" t="s">
        <v>54</v>
      </c>
      <c r="B919" s="79">
        <v>19.844000000000001</v>
      </c>
      <c r="C919" s="79">
        <v>19.375</v>
      </c>
      <c r="D919" s="79">
        <v>19.431999999999999</v>
      </c>
      <c r="E919" s="79">
        <v>17.997</v>
      </c>
      <c r="F919" s="79">
        <v>17.457000000000001</v>
      </c>
      <c r="G919" s="79">
        <v>17.416</v>
      </c>
      <c r="H919" s="79">
        <v>17.596</v>
      </c>
      <c r="I919" s="79">
        <v>18.440999999999999</v>
      </c>
      <c r="J919" s="79">
        <v>18.512</v>
      </c>
      <c r="K919" s="79">
        <v>18.789000000000001</v>
      </c>
      <c r="L919" s="79">
        <v>18.573</v>
      </c>
      <c r="M919" s="79">
        <v>17.46</v>
      </c>
      <c r="N919" s="79">
        <v>17.300999999999998</v>
      </c>
      <c r="O919" s="79">
        <v>17.215</v>
      </c>
      <c r="P919" s="79">
        <v>17.215</v>
      </c>
      <c r="Q919" s="79">
        <v>17.364000000000001</v>
      </c>
    </row>
    <row r="920" spans="1:17" ht="12" customHeight="1" x14ac:dyDescent="0.2">
      <c r="A920" s="50" t="s">
        <v>55</v>
      </c>
      <c r="B920" s="82">
        <f>SUM(B901:B919)</f>
        <v>363.13100000000003</v>
      </c>
      <c r="C920" s="82">
        <f t="shared" ref="C920:F920" si="1505">SUM(C901:C919)</f>
        <v>363.57900000000001</v>
      </c>
      <c r="D920" s="82">
        <f t="shared" si="1505"/>
        <v>363.10999999999996</v>
      </c>
      <c r="E920" s="82">
        <f t="shared" si="1505"/>
        <v>361.41800000000006</v>
      </c>
      <c r="F920" s="82">
        <f t="shared" si="1505"/>
        <v>363.846</v>
      </c>
      <c r="G920" s="82">
        <f t="shared" ref="G920:I920" si="1506">SUM(G901:G919)</f>
        <v>361.74099999999999</v>
      </c>
      <c r="H920" s="82">
        <f t="shared" si="1506"/>
        <v>361.803</v>
      </c>
      <c r="I920" s="82">
        <f t="shared" si="1506"/>
        <v>363.44899999999996</v>
      </c>
      <c r="J920" s="82">
        <f t="shared" ref="J920" si="1507">SUM(J901:J919)</f>
        <v>368.93800000000005</v>
      </c>
      <c r="K920" s="82">
        <f t="shared" ref="K920" si="1508">SUM(K901:K919)</f>
        <v>378.10899999999998</v>
      </c>
      <c r="L920" s="82">
        <f t="shared" ref="L920" si="1509">SUM(L901:L919)</f>
        <v>377.13800000000003</v>
      </c>
      <c r="M920" s="82">
        <f t="shared" ref="M920" si="1510">SUM(M901:M919)</f>
        <v>365.262</v>
      </c>
      <c r="N920" s="82">
        <f t="shared" ref="N920:O920" si="1511">SUM(N901:N919)</f>
        <v>361.30600000000004</v>
      </c>
      <c r="O920" s="82">
        <f t="shared" si="1511"/>
        <v>360.16099999999994</v>
      </c>
      <c r="P920" s="82">
        <f t="shared" ref="P920:Q920" si="1512">SUM(P901:P919)</f>
        <v>359.37499999999994</v>
      </c>
      <c r="Q920" s="82">
        <f t="shared" si="1512"/>
        <v>362.13899999999995</v>
      </c>
    </row>
    <row r="921" spans="1:17" ht="12" customHeight="1" x14ac:dyDescent="0.2">
      <c r="A921" s="51" t="s">
        <v>0</v>
      </c>
      <c r="B921" s="58"/>
      <c r="C921" s="58"/>
      <c r="D921" s="58"/>
      <c r="E921" s="58"/>
      <c r="F921" s="58"/>
      <c r="G921" s="58"/>
      <c r="H921" s="58"/>
      <c r="I921" s="58"/>
      <c r="J921" s="58"/>
      <c r="K921" s="58"/>
      <c r="L921" s="58"/>
      <c r="M921" s="58"/>
      <c r="N921" s="58"/>
      <c r="O921" s="58"/>
      <c r="P921" s="58"/>
      <c r="Q921" s="58"/>
    </row>
    <row r="922" spans="1:17" ht="12" customHeight="1" x14ac:dyDescent="0.2">
      <c r="A922" s="53" t="s">
        <v>36</v>
      </c>
      <c r="B922" s="81">
        <f>B901+B902+B903+B904</f>
        <v>111.07300000000001</v>
      </c>
      <c r="C922" s="81">
        <f t="shared" ref="C922:F922" si="1513">C901+C902+C903+C904</f>
        <v>111.91900000000001</v>
      </c>
      <c r="D922" s="81">
        <f t="shared" si="1513"/>
        <v>111.306</v>
      </c>
      <c r="E922" s="81">
        <f t="shared" si="1513"/>
        <v>112.69499999999999</v>
      </c>
      <c r="F922" s="81">
        <f t="shared" si="1513"/>
        <v>115.434</v>
      </c>
      <c r="G922" s="81">
        <f t="shared" ref="G922:I922" si="1514">G901+G902+G903+G904</f>
        <v>112.95400000000001</v>
      </c>
      <c r="H922" s="81">
        <f t="shared" si="1514"/>
        <v>111.90799999999999</v>
      </c>
      <c r="I922" s="81">
        <f t="shared" si="1514"/>
        <v>113.04599999999999</v>
      </c>
      <c r="J922" s="81">
        <f t="shared" ref="J922:N922" si="1515">J901+J902+J903+J904</f>
        <v>115.351</v>
      </c>
      <c r="K922" s="81">
        <f t="shared" si="1515"/>
        <v>118.396</v>
      </c>
      <c r="L922" s="81">
        <f t="shared" si="1515"/>
        <v>117.19400000000002</v>
      </c>
      <c r="M922" s="81">
        <f t="shared" si="1515"/>
        <v>113.44399999999999</v>
      </c>
      <c r="N922" s="81">
        <f t="shared" si="1515"/>
        <v>110.75700000000001</v>
      </c>
      <c r="O922" s="81">
        <f t="shared" ref="O922:P922" si="1516">O901+O902+O903+O904</f>
        <v>108.31700000000001</v>
      </c>
      <c r="P922" s="81">
        <f t="shared" si="1516"/>
        <v>106.999</v>
      </c>
      <c r="Q922" s="81">
        <f t="shared" ref="Q922" si="1517">Q901+Q902+Q903+Q904</f>
        <v>108.01400000000001</v>
      </c>
    </row>
    <row r="923" spans="1:17" ht="12" customHeight="1" x14ac:dyDescent="0.2">
      <c r="A923" s="53" t="s">
        <v>40</v>
      </c>
      <c r="B923" s="81">
        <f>B906+B907+B908+B909+B910+B911+B912+B913+B914+B915+B916+B917+B918+B919</f>
        <v>252.05799999999999</v>
      </c>
      <c r="C923" s="81">
        <f t="shared" ref="C923:F923" si="1518">C906+C907+C908+C909+C910+C911+C912+C913+C914+C915+C916+C917+C918+C919</f>
        <v>251.66</v>
      </c>
      <c r="D923" s="81">
        <f t="shared" si="1518"/>
        <v>251.804</v>
      </c>
      <c r="E923" s="81">
        <f t="shared" si="1518"/>
        <v>248.72300000000001</v>
      </c>
      <c r="F923" s="81">
        <f t="shared" si="1518"/>
        <v>248.41200000000003</v>
      </c>
      <c r="G923" s="81">
        <f t="shared" ref="G923:I923" si="1519">G906+G907+G908+G909+G910+G911+G912+G913+G914+G915+G916+G917+G918+G919</f>
        <v>248.78700000000003</v>
      </c>
      <c r="H923" s="81">
        <f t="shared" si="1519"/>
        <v>249.89500000000001</v>
      </c>
      <c r="I923" s="81">
        <f t="shared" si="1519"/>
        <v>250.40299999999999</v>
      </c>
      <c r="J923" s="81">
        <f t="shared" ref="J923:N923" si="1520">J906+J907+J908+J909+J910+J911+J912+J913+J914+J915+J916+J917+J918+J919</f>
        <v>253.58700000000002</v>
      </c>
      <c r="K923" s="81">
        <f t="shared" si="1520"/>
        <v>259.71300000000002</v>
      </c>
      <c r="L923" s="81">
        <f t="shared" si="1520"/>
        <v>259.94399999999996</v>
      </c>
      <c r="M923" s="81">
        <f t="shared" si="1520"/>
        <v>251.81800000000001</v>
      </c>
      <c r="N923" s="81">
        <f t="shared" si="1520"/>
        <v>250.54899999999998</v>
      </c>
      <c r="O923" s="81">
        <f t="shared" ref="O923:P923" si="1521">O906+O907+O908+O909+O910+O911+O912+O913+O914+O915+O916+O917+O918+O919</f>
        <v>251.84399999999999</v>
      </c>
      <c r="P923" s="81">
        <f t="shared" si="1521"/>
        <v>252.376</v>
      </c>
      <c r="Q923" s="81">
        <f t="shared" ref="Q923" si="1522">Q906+Q907+Q908+Q909+Q910+Q911+Q912+Q913+Q914+Q915+Q916+Q917+Q918+Q919</f>
        <v>254.125</v>
      </c>
    </row>
    <row r="924" spans="1:17" ht="12" customHeight="1" x14ac:dyDescent="0.2">
      <c r="A924" s="23"/>
      <c r="B924" s="19"/>
      <c r="C924" s="19"/>
      <c r="D924" s="19"/>
      <c r="E924" s="19"/>
      <c r="F924" s="19"/>
      <c r="G924" s="19"/>
      <c r="H924" s="19"/>
      <c r="I924" s="19"/>
    </row>
    <row r="925" spans="1:17" s="8" customFormat="1" ht="12" customHeight="1" x14ac:dyDescent="0.2">
      <c r="A925" s="26"/>
      <c r="B925" s="181" t="s">
        <v>58</v>
      </c>
      <c r="C925" s="181"/>
      <c r="D925" s="181"/>
      <c r="E925" s="181"/>
      <c r="F925" s="181"/>
      <c r="G925" s="181"/>
      <c r="H925" s="181"/>
      <c r="I925" s="181"/>
      <c r="J925" s="181"/>
      <c r="K925" s="181"/>
      <c r="L925" s="181"/>
      <c r="M925" s="181"/>
      <c r="N925" s="181"/>
      <c r="O925" s="181"/>
      <c r="P925" s="181"/>
      <c r="Q925" s="181"/>
    </row>
    <row r="926" spans="1:17" ht="12" customHeight="1" x14ac:dyDescent="0.2">
      <c r="A926" s="52" t="s">
        <v>37</v>
      </c>
      <c r="B926" s="37" t="s">
        <v>2</v>
      </c>
      <c r="C926" s="37">
        <f t="shared" ref="C926:C929" si="1523">ROUND((C901/B901)*100-100,5)</f>
        <v>1.6188499999999999</v>
      </c>
      <c r="D926" s="37">
        <f t="shared" ref="D926:D929" si="1524">ROUND((D901/C901)*100-100,5)</f>
        <v>1.53929</v>
      </c>
      <c r="E926" s="37">
        <f t="shared" ref="E926:E929" si="1525">ROUND((E901/D901)*100-100,5)</f>
        <v>5.9645200000000003</v>
      </c>
      <c r="F926" s="37">
        <f t="shared" ref="F926:F929" si="1526">ROUND((F901/E901)*100-100,5)</f>
        <v>-0.34984999999999999</v>
      </c>
      <c r="G926" s="37">
        <f t="shared" ref="G926:G929" si="1527">ROUND((G901/F901)*100-100,5)</f>
        <v>-3.1471399999999998</v>
      </c>
      <c r="H926" s="37">
        <f t="shared" ref="H926:H929" si="1528">ROUND((H901/G901)*100-100,5)</f>
        <v>0.44016</v>
      </c>
      <c r="I926" s="37">
        <f t="shared" ref="I926:I929" si="1529">ROUND((I901/H901)*100-100,5)</f>
        <v>-1.6755800000000001</v>
      </c>
      <c r="J926" s="37">
        <f t="shared" ref="J926:J929" si="1530">ROUND((J901/I901)*100-100,5)</f>
        <v>1.91388</v>
      </c>
      <c r="K926" s="37">
        <f t="shared" ref="K926:M926" si="1531">ROUND((K901/J901)*100-100,5)</f>
        <v>3.7365699999999999</v>
      </c>
      <c r="L926" s="37">
        <f t="shared" si="1531"/>
        <v>1.5561100000000001</v>
      </c>
      <c r="M926" s="37">
        <f t="shared" si="1531"/>
        <v>-4.3037700000000001</v>
      </c>
      <c r="N926" s="37">
        <f t="shared" ref="N926:Q929" si="1532">ROUND((N901/M901)*100-100,5)</f>
        <v>1.15463</v>
      </c>
      <c r="O926" s="37">
        <f t="shared" si="1532"/>
        <v>0.61802000000000001</v>
      </c>
      <c r="P926" s="37">
        <f t="shared" si="1532"/>
        <v>-2.1873999999999998</v>
      </c>
      <c r="Q926" s="37">
        <f t="shared" si="1532"/>
        <v>0.14738000000000001</v>
      </c>
    </row>
    <row r="927" spans="1:17" ht="12" customHeight="1" x14ac:dyDescent="0.2">
      <c r="A927" s="52" t="s">
        <v>38</v>
      </c>
      <c r="B927" s="31" t="s">
        <v>2</v>
      </c>
      <c r="C927" s="37">
        <f t="shared" si="1523"/>
        <v>-7.6999999999999999E-2</v>
      </c>
      <c r="D927" s="37">
        <f t="shared" si="1524"/>
        <v>-1.3357300000000001</v>
      </c>
      <c r="E927" s="37">
        <f t="shared" si="1525"/>
        <v>1.40588</v>
      </c>
      <c r="F927" s="37">
        <f t="shared" si="1526"/>
        <v>2.7888299999999999</v>
      </c>
      <c r="G927" s="37">
        <f t="shared" si="1527"/>
        <v>-3.8402699999999999</v>
      </c>
      <c r="H927" s="37">
        <f t="shared" si="1528"/>
        <v>-1.98708</v>
      </c>
      <c r="I927" s="37">
        <f t="shared" si="1529"/>
        <v>-1.7590399999999999</v>
      </c>
      <c r="J927" s="37">
        <f t="shared" si="1530"/>
        <v>0.32707999999999998</v>
      </c>
      <c r="K927" s="37">
        <f t="shared" ref="K927:M927" si="1533">ROUND((K902/J902)*100-100,5)</f>
        <v>-0.54783999999999999</v>
      </c>
      <c r="L927" s="37">
        <f t="shared" si="1533"/>
        <v>-0.37513000000000002</v>
      </c>
      <c r="M927" s="37">
        <f t="shared" si="1533"/>
        <v>-5.43438</v>
      </c>
      <c r="N927" s="37">
        <f t="shared" si="1532"/>
        <v>-4.21136</v>
      </c>
      <c r="O927" s="37">
        <f t="shared" si="1532"/>
        <v>-1.8724499999999999</v>
      </c>
      <c r="P927" s="37">
        <f t="shared" si="1532"/>
        <v>-0.85104999999999997</v>
      </c>
      <c r="Q927" s="37">
        <f t="shared" si="1532"/>
        <v>0.95843</v>
      </c>
    </row>
    <row r="928" spans="1:17" ht="12" customHeight="1" x14ac:dyDescent="0.2">
      <c r="A928" s="52" t="s">
        <v>39</v>
      </c>
      <c r="B928" s="31" t="s">
        <v>2</v>
      </c>
      <c r="C928" s="37">
        <f t="shared" si="1523"/>
        <v>-0.41991000000000001</v>
      </c>
      <c r="D928" s="37">
        <f t="shared" si="1524"/>
        <v>-1.6208400000000001</v>
      </c>
      <c r="E928" s="37">
        <f t="shared" si="1525"/>
        <v>-1.7725599999999999</v>
      </c>
      <c r="F928" s="37">
        <f t="shared" si="1526"/>
        <v>2.2999999999999998</v>
      </c>
      <c r="G928" s="37">
        <f t="shared" si="1527"/>
        <v>-2.9281100000000002</v>
      </c>
      <c r="H928" s="37">
        <f t="shared" si="1528"/>
        <v>-2.5541299999999998</v>
      </c>
      <c r="I928" s="37">
        <f t="shared" si="1529"/>
        <v>-2.10907</v>
      </c>
      <c r="J928" s="37">
        <f t="shared" si="1530"/>
        <v>4.7999999999999996E-3</v>
      </c>
      <c r="K928" s="37">
        <f t="shared" ref="K928:M928" si="1534">ROUND((K903/J903)*100-100,5)</f>
        <v>-1.5642199999999999</v>
      </c>
      <c r="L928" s="37">
        <f t="shared" si="1534"/>
        <v>-3.3585199999999999</v>
      </c>
      <c r="M928" s="37">
        <f t="shared" si="1534"/>
        <v>-5.2103299999999999</v>
      </c>
      <c r="N928" s="37">
        <f t="shared" si="1532"/>
        <v>-2.7669899999999998</v>
      </c>
      <c r="O928" s="37">
        <f t="shared" si="1532"/>
        <v>-1.3790800000000001</v>
      </c>
      <c r="P928" s="37">
        <f t="shared" si="1532"/>
        <v>-0.89895000000000003</v>
      </c>
      <c r="Q928" s="37">
        <f t="shared" si="1532"/>
        <v>-1.8646100000000001</v>
      </c>
    </row>
    <row r="929" spans="1:17" ht="12" customHeight="1" x14ac:dyDescent="0.2">
      <c r="A929" s="52" t="s">
        <v>34</v>
      </c>
      <c r="B929" s="31" t="s">
        <v>2</v>
      </c>
      <c r="C929" s="37">
        <f t="shared" si="1523"/>
        <v>1.71922</v>
      </c>
      <c r="D929" s="37">
        <f t="shared" si="1524"/>
        <v>-0.13214999999999999</v>
      </c>
      <c r="E929" s="37">
        <f t="shared" si="1525"/>
        <v>1.05165</v>
      </c>
      <c r="F929" s="37">
        <f t="shared" si="1526"/>
        <v>3.26227</v>
      </c>
      <c r="G929" s="37">
        <f t="shared" si="1527"/>
        <v>-0.19800999999999999</v>
      </c>
      <c r="H929" s="37">
        <f t="shared" si="1528"/>
        <v>0.12484000000000001</v>
      </c>
      <c r="I929" s="37">
        <f t="shared" si="1529"/>
        <v>5.2944500000000003</v>
      </c>
      <c r="J929" s="37">
        <f t="shared" si="1530"/>
        <v>4.0492299999999997</v>
      </c>
      <c r="K929" s="37">
        <f t="shared" ref="K929:M929" si="1535">ROUND((K904/J904)*100-100,5)</f>
        <v>6.0010599999999998</v>
      </c>
      <c r="L929" s="37">
        <f t="shared" si="1535"/>
        <v>-1.2518899999999999</v>
      </c>
      <c r="M929" s="37">
        <f t="shared" si="1535"/>
        <v>-0.79598999999999998</v>
      </c>
      <c r="N929" s="37">
        <f t="shared" si="1532"/>
        <v>-2.2975500000000002</v>
      </c>
      <c r="O929" s="37">
        <f t="shared" si="1532"/>
        <v>-3.5774400000000002</v>
      </c>
      <c r="P929" s="37">
        <f t="shared" si="1532"/>
        <v>-1.2131799999999999</v>
      </c>
      <c r="Q929" s="37">
        <f t="shared" si="1532"/>
        <v>2.2626900000000001</v>
      </c>
    </row>
    <row r="930" spans="1:17" ht="12" customHeight="1" x14ac:dyDescent="0.2">
      <c r="A930" s="29"/>
      <c r="B930" s="31"/>
      <c r="C930" s="37"/>
      <c r="D930" s="37"/>
      <c r="E930" s="37"/>
      <c r="F930" s="37"/>
      <c r="G930" s="37"/>
      <c r="H930" s="37"/>
      <c r="I930" s="37"/>
      <c r="J930" s="37"/>
      <c r="K930" s="37"/>
      <c r="L930" s="37"/>
      <c r="M930" s="37"/>
      <c r="N930" s="37"/>
      <c r="O930" s="37"/>
      <c r="P930" s="37"/>
      <c r="Q930" s="37"/>
    </row>
    <row r="931" spans="1:17" ht="12" customHeight="1" x14ac:dyDescent="0.2">
      <c r="A931" s="52" t="s">
        <v>41</v>
      </c>
      <c r="B931" s="31" t="s">
        <v>2</v>
      </c>
      <c r="C931" s="37">
        <f t="shared" ref="C931:C945" si="1536">ROUND((C906/B906)*100-100,5)</f>
        <v>0.35979</v>
      </c>
      <c r="D931" s="37">
        <f t="shared" ref="D931:D945" si="1537">ROUND((D906/C906)*100-100,5)</f>
        <v>-1.8788899999999999</v>
      </c>
      <c r="E931" s="37">
        <f t="shared" ref="E931:E945" si="1538">ROUND((E906/D906)*100-100,5)</f>
        <v>1.6463399999999999</v>
      </c>
      <c r="F931" s="37">
        <f t="shared" ref="F931:F945" si="1539">ROUND((F906/E906)*100-100,5)</f>
        <v>1.82755</v>
      </c>
      <c r="G931" s="37">
        <f t="shared" ref="G931:G945" si="1540">ROUND((G906/F906)*100-100,5)</f>
        <v>0.84209000000000001</v>
      </c>
      <c r="H931" s="37">
        <f t="shared" ref="H931:H945" si="1541">ROUND((H906/G906)*100-100,5)</f>
        <v>-1.2652399999999999</v>
      </c>
      <c r="I931" s="37">
        <f t="shared" ref="I931:I945" si="1542">ROUND((I906/H906)*100-100,5)</f>
        <v>0.27338000000000001</v>
      </c>
      <c r="J931" s="37">
        <f t="shared" ref="J931:J945" si="1543">ROUND((J906/I906)*100-100,5)</f>
        <v>1.04792</v>
      </c>
      <c r="K931" s="37">
        <f t="shared" ref="K931:M931" si="1544">ROUND((K906/J906)*100-100,5)</f>
        <v>3.8742000000000001</v>
      </c>
      <c r="L931" s="37">
        <f t="shared" si="1544"/>
        <v>0.77922000000000002</v>
      </c>
      <c r="M931" s="37">
        <f t="shared" si="1544"/>
        <v>-1.88869</v>
      </c>
      <c r="N931" s="37">
        <f t="shared" ref="N931:Q945" si="1545">ROUND((N906/M906)*100-100,5)</f>
        <v>-0.13955999999999999</v>
      </c>
      <c r="O931" s="37">
        <f t="shared" si="1545"/>
        <v>-0.32061000000000001</v>
      </c>
      <c r="P931" s="37">
        <f t="shared" si="1545"/>
        <v>-0.47832999999999998</v>
      </c>
      <c r="Q931" s="37">
        <f t="shared" si="1545"/>
        <v>0.13259000000000001</v>
      </c>
    </row>
    <row r="932" spans="1:17" ht="12" customHeight="1" x14ac:dyDescent="0.2">
      <c r="A932" s="52" t="s">
        <v>42</v>
      </c>
      <c r="B932" s="31" t="s">
        <v>2</v>
      </c>
      <c r="C932" s="37">
        <f t="shared" si="1536"/>
        <v>2.99221</v>
      </c>
      <c r="D932" s="37">
        <f t="shared" si="1537"/>
        <v>0.98562000000000005</v>
      </c>
      <c r="E932" s="37">
        <f t="shared" si="1538"/>
        <v>1.1235299999999999</v>
      </c>
      <c r="F932" s="37">
        <f t="shared" si="1539"/>
        <v>1.47018</v>
      </c>
      <c r="G932" s="37">
        <f t="shared" si="1540"/>
        <v>2.99729</v>
      </c>
      <c r="H932" s="37">
        <f t="shared" si="1541"/>
        <v>4.0966399999999998</v>
      </c>
      <c r="I932" s="37">
        <f t="shared" si="1542"/>
        <v>1.7949200000000001</v>
      </c>
      <c r="J932" s="37">
        <f t="shared" si="1543"/>
        <v>1.76328</v>
      </c>
      <c r="K932" s="37">
        <f t="shared" ref="K932:M932" si="1546">ROUND((K907/J907)*100-100,5)</f>
        <v>1.9368700000000001</v>
      </c>
      <c r="L932" s="37">
        <f t="shared" si="1546"/>
        <v>-4.7477200000000002</v>
      </c>
      <c r="M932" s="37">
        <f t="shared" si="1546"/>
        <v>-3.95364</v>
      </c>
      <c r="N932" s="37">
        <f t="shared" si="1545"/>
        <v>-1.69781</v>
      </c>
      <c r="O932" s="37">
        <f t="shared" si="1545"/>
        <v>0.72779000000000005</v>
      </c>
      <c r="P932" s="37">
        <f t="shared" si="1545"/>
        <v>-0.45832000000000001</v>
      </c>
      <c r="Q932" s="37">
        <f t="shared" si="1545"/>
        <v>1.91214</v>
      </c>
    </row>
    <row r="933" spans="1:17" ht="12" customHeight="1" x14ac:dyDescent="0.2">
      <c r="A933" s="52" t="s">
        <v>43</v>
      </c>
      <c r="B933" s="31" t="s">
        <v>2</v>
      </c>
      <c r="C933" s="37">
        <f t="shared" si="1536"/>
        <v>-7.5090300000000001</v>
      </c>
      <c r="D933" s="37">
        <f t="shared" si="1537"/>
        <v>1.7945800000000001</v>
      </c>
      <c r="E933" s="37">
        <f t="shared" si="1538"/>
        <v>2.5826199999999999</v>
      </c>
      <c r="F933" s="37">
        <f t="shared" si="1539"/>
        <v>-3.2024900000000001</v>
      </c>
      <c r="G933" s="37">
        <f t="shared" si="1540"/>
        <v>7.8616400000000004</v>
      </c>
      <c r="H933" s="37">
        <f t="shared" si="1541"/>
        <v>-4.90768</v>
      </c>
      <c r="I933" s="37">
        <f t="shared" si="1542"/>
        <v>-3.5513499999999998</v>
      </c>
      <c r="J933" s="37">
        <f t="shared" si="1543"/>
        <v>1.2053</v>
      </c>
      <c r="K933" s="37">
        <f t="shared" ref="K933:M933" si="1547">ROUND((K908/J908)*100-100,5)</f>
        <v>4.5674599999999996</v>
      </c>
      <c r="L933" s="37">
        <f t="shared" si="1547"/>
        <v>0.43804999999999999</v>
      </c>
      <c r="M933" s="37">
        <f t="shared" si="1547"/>
        <v>-3.9563899999999999</v>
      </c>
      <c r="N933" s="37">
        <f t="shared" si="1545"/>
        <v>-2.1083400000000001</v>
      </c>
      <c r="O933" s="37">
        <f t="shared" si="1545"/>
        <v>0.17893000000000001</v>
      </c>
      <c r="P933" s="37">
        <f t="shared" si="1545"/>
        <v>-2.8974000000000002</v>
      </c>
      <c r="Q933" s="37">
        <f t="shared" si="1545"/>
        <v>0.37468000000000001</v>
      </c>
    </row>
    <row r="934" spans="1:17" ht="12" customHeight="1" x14ac:dyDescent="0.2">
      <c r="A934" s="52" t="s">
        <v>44</v>
      </c>
      <c r="B934" s="31" t="s">
        <v>2</v>
      </c>
      <c r="C934" s="37">
        <f t="shared" si="1536"/>
        <v>-0.78771999999999998</v>
      </c>
      <c r="D934" s="37">
        <f t="shared" si="1537"/>
        <v>0.40371000000000001</v>
      </c>
      <c r="E934" s="37">
        <f t="shared" si="1538"/>
        <v>-0.19434000000000001</v>
      </c>
      <c r="F934" s="37">
        <f t="shared" si="1539"/>
        <v>6.0429999999999998E-2</v>
      </c>
      <c r="G934" s="37">
        <f t="shared" si="1540"/>
        <v>1.2414400000000001</v>
      </c>
      <c r="H934" s="37">
        <f t="shared" si="1541"/>
        <v>-0.76224999999999998</v>
      </c>
      <c r="I934" s="37">
        <f t="shared" si="1542"/>
        <v>-0.47421999999999997</v>
      </c>
      <c r="J934" s="37">
        <f t="shared" si="1543"/>
        <v>-0.81203000000000003</v>
      </c>
      <c r="K934" s="37">
        <f t="shared" ref="K934:M934" si="1548">ROUND((K909/J909)*100-100,5)</f>
        <v>3.0649500000000001</v>
      </c>
      <c r="L934" s="37">
        <f t="shared" si="1548"/>
        <v>0.17724999999999999</v>
      </c>
      <c r="M934" s="37">
        <f t="shared" si="1548"/>
        <v>-2.6671</v>
      </c>
      <c r="N934" s="37">
        <f t="shared" si="1545"/>
        <v>0.38375999999999999</v>
      </c>
      <c r="O934" s="37">
        <f t="shared" si="1545"/>
        <v>-0.54325999999999997</v>
      </c>
      <c r="P934" s="37">
        <f t="shared" si="1545"/>
        <v>1.05199</v>
      </c>
      <c r="Q934" s="37">
        <f t="shared" si="1545"/>
        <v>0.52719000000000005</v>
      </c>
    </row>
    <row r="935" spans="1:17" ht="12" customHeight="1" x14ac:dyDescent="0.2">
      <c r="A935" s="52" t="s">
        <v>45</v>
      </c>
      <c r="B935" s="31" t="s">
        <v>2</v>
      </c>
      <c r="C935" s="37">
        <f t="shared" si="1536"/>
        <v>0.94127000000000005</v>
      </c>
      <c r="D935" s="37">
        <f t="shared" si="1537"/>
        <v>1.2060200000000001</v>
      </c>
      <c r="E935" s="37">
        <f t="shared" si="1538"/>
        <v>-1.7035199999999999</v>
      </c>
      <c r="F935" s="37">
        <f t="shared" si="1539"/>
        <v>0.65822000000000003</v>
      </c>
      <c r="G935" s="37">
        <f t="shared" si="1540"/>
        <v>1.8500099999999999</v>
      </c>
      <c r="H935" s="37">
        <f t="shared" si="1541"/>
        <v>-2.1252399999999998</v>
      </c>
      <c r="I935" s="37">
        <f t="shared" si="1542"/>
        <v>-0.72655999999999998</v>
      </c>
      <c r="J935" s="37">
        <f t="shared" si="1543"/>
        <v>2.8940700000000001</v>
      </c>
      <c r="K935" s="37">
        <f t="shared" ref="K935:M935" si="1549">ROUND((K910/J910)*100-100,5)</f>
        <v>2.23956</v>
      </c>
      <c r="L935" s="37">
        <f t="shared" si="1549"/>
        <v>-1.47889</v>
      </c>
      <c r="M935" s="37">
        <f t="shared" si="1549"/>
        <v>-8.4052900000000008</v>
      </c>
      <c r="N935" s="37">
        <f t="shared" si="1545"/>
        <v>-2.06176</v>
      </c>
      <c r="O935" s="37">
        <f t="shared" si="1545"/>
        <v>0.88165000000000004</v>
      </c>
      <c r="P935" s="37">
        <f t="shared" si="1545"/>
        <v>0.76693</v>
      </c>
      <c r="Q935" s="37">
        <f t="shared" si="1545"/>
        <v>-2.1593900000000001</v>
      </c>
    </row>
    <row r="936" spans="1:17" ht="12" customHeight="1" x14ac:dyDescent="0.2">
      <c r="A936" s="52" t="s">
        <v>46</v>
      </c>
      <c r="B936" s="31" t="s">
        <v>2</v>
      </c>
      <c r="C936" s="37">
        <f t="shared" si="1536"/>
        <v>-1.2413099999999999</v>
      </c>
      <c r="D936" s="37">
        <f t="shared" si="1537"/>
        <v>-0.71894999999999998</v>
      </c>
      <c r="E936" s="37">
        <f t="shared" si="1538"/>
        <v>2.3041499999999999</v>
      </c>
      <c r="F936" s="37">
        <f t="shared" si="1539"/>
        <v>2.7571500000000002</v>
      </c>
      <c r="G936" s="37">
        <f t="shared" si="1540"/>
        <v>-0.35165000000000002</v>
      </c>
      <c r="H936" s="37">
        <f t="shared" si="1541"/>
        <v>2.6297999999999999</v>
      </c>
      <c r="I936" s="37">
        <f t="shared" si="1542"/>
        <v>2.4022600000000001</v>
      </c>
      <c r="J936" s="37">
        <f t="shared" si="1543"/>
        <v>-0.18398999999999999</v>
      </c>
      <c r="K936" s="37">
        <f t="shared" ref="K936:M936" si="1550">ROUND((K911/J911)*100-100,5)</f>
        <v>4.8894000000000002</v>
      </c>
      <c r="L936" s="37">
        <f t="shared" si="1550"/>
        <v>1.5421100000000001</v>
      </c>
      <c r="M936" s="37">
        <f t="shared" si="1550"/>
        <v>-0.35911999999999999</v>
      </c>
      <c r="N936" s="37">
        <f t="shared" si="1545"/>
        <v>1.45903</v>
      </c>
      <c r="O936" s="37">
        <f t="shared" si="1545"/>
        <v>2.27691</v>
      </c>
      <c r="P936" s="37">
        <f t="shared" si="1545"/>
        <v>0.81181999999999999</v>
      </c>
      <c r="Q936" s="37">
        <f t="shared" si="1545"/>
        <v>0.73055999999999999</v>
      </c>
    </row>
    <row r="937" spans="1:17" ht="12" customHeight="1" x14ac:dyDescent="0.2">
      <c r="A937" s="52" t="s">
        <v>47</v>
      </c>
      <c r="B937" s="31" t="s">
        <v>2</v>
      </c>
      <c r="C937" s="37">
        <f t="shared" si="1536"/>
        <v>2.3526899999999999</v>
      </c>
      <c r="D937" s="37">
        <f t="shared" si="1537"/>
        <v>-2.8194400000000002</v>
      </c>
      <c r="E937" s="37">
        <f t="shared" si="1538"/>
        <v>-4.2804099999999998</v>
      </c>
      <c r="F937" s="37">
        <f t="shared" si="1539"/>
        <v>2.91153</v>
      </c>
      <c r="G937" s="37">
        <f t="shared" si="1540"/>
        <v>0.86326000000000003</v>
      </c>
      <c r="H937" s="37">
        <f t="shared" si="1541"/>
        <v>-0.73360000000000003</v>
      </c>
      <c r="I937" s="37">
        <f t="shared" si="1542"/>
        <v>-1.1954800000000001</v>
      </c>
      <c r="J937" s="37">
        <f t="shared" si="1543"/>
        <v>2.0239099999999999</v>
      </c>
      <c r="K937" s="37">
        <f t="shared" ref="K937:M937" si="1551">ROUND((K912/J912)*100-100,5)</f>
        <v>0.58218999999999999</v>
      </c>
      <c r="L937" s="37">
        <f t="shared" si="1551"/>
        <v>1.20766</v>
      </c>
      <c r="M937" s="37">
        <f t="shared" si="1551"/>
        <v>0.95318999999999998</v>
      </c>
      <c r="N937" s="37">
        <f t="shared" si="1545"/>
        <v>3.0913400000000002</v>
      </c>
      <c r="O937" s="37">
        <f t="shared" si="1545"/>
        <v>0.18995999999999999</v>
      </c>
      <c r="P937" s="37">
        <f t="shared" si="1545"/>
        <v>-0.60943000000000003</v>
      </c>
      <c r="Q937" s="37">
        <f t="shared" si="1545"/>
        <v>0.39515</v>
      </c>
    </row>
    <row r="938" spans="1:17" ht="12" customHeight="1" x14ac:dyDescent="0.2">
      <c r="A938" s="52" t="s">
        <v>48</v>
      </c>
      <c r="B938" s="31" t="s">
        <v>2</v>
      </c>
      <c r="C938" s="37">
        <f t="shared" si="1536"/>
        <v>7.5109999999999996E-2</v>
      </c>
      <c r="D938" s="37">
        <f t="shared" si="1537"/>
        <v>0.71523000000000003</v>
      </c>
      <c r="E938" s="37">
        <f t="shared" si="1538"/>
        <v>-0.42082999999999998</v>
      </c>
      <c r="F938" s="37">
        <f t="shared" si="1539"/>
        <v>0.60309999999999997</v>
      </c>
      <c r="G938" s="37">
        <f t="shared" si="1540"/>
        <v>-2.5598399999999999</v>
      </c>
      <c r="H938" s="37">
        <f t="shared" si="1541"/>
        <v>2.48787</v>
      </c>
      <c r="I938" s="37">
        <f t="shared" si="1542"/>
        <v>-1.25756</v>
      </c>
      <c r="J938" s="37">
        <f t="shared" si="1543"/>
        <v>0.55913000000000002</v>
      </c>
      <c r="K938" s="37">
        <f t="shared" ref="K938:M938" si="1552">ROUND((K913/J913)*100-100,5)</f>
        <v>2.5859399999999999</v>
      </c>
      <c r="L938" s="37">
        <f t="shared" si="1552"/>
        <v>1.1399300000000001</v>
      </c>
      <c r="M938" s="37">
        <f t="shared" si="1552"/>
        <v>-1.16536</v>
      </c>
      <c r="N938" s="37">
        <f t="shared" si="1545"/>
        <v>-6.4549999999999996E-2</v>
      </c>
      <c r="O938" s="37">
        <f t="shared" si="1545"/>
        <v>-0.38755000000000001</v>
      </c>
      <c r="P938" s="37">
        <f t="shared" si="1545"/>
        <v>0.81701000000000001</v>
      </c>
      <c r="Q938" s="37">
        <f t="shared" si="1545"/>
        <v>1.11483</v>
      </c>
    </row>
    <row r="939" spans="1:17" ht="12" customHeight="1" x14ac:dyDescent="0.2">
      <c r="A939" s="52" t="s">
        <v>49</v>
      </c>
      <c r="B939" s="31" t="s">
        <v>2</v>
      </c>
      <c r="C939" s="37">
        <f t="shared" si="1536"/>
        <v>1.1124099999999999</v>
      </c>
      <c r="D939" s="37">
        <f t="shared" si="1537"/>
        <v>0.16411000000000001</v>
      </c>
      <c r="E939" s="37">
        <f t="shared" si="1538"/>
        <v>-2.4758800000000001</v>
      </c>
      <c r="F939" s="37">
        <f t="shared" si="1539"/>
        <v>-1.79827</v>
      </c>
      <c r="G939" s="37">
        <f t="shared" si="1540"/>
        <v>-6.4187000000000003</v>
      </c>
      <c r="H939" s="37">
        <f t="shared" si="1541"/>
        <v>3.7307899999999998</v>
      </c>
      <c r="I939" s="37">
        <f t="shared" si="1542"/>
        <v>-0.80286999999999997</v>
      </c>
      <c r="J939" s="37">
        <f t="shared" si="1543"/>
        <v>2.75054</v>
      </c>
      <c r="K939" s="37">
        <f t="shared" ref="K939:M939" si="1553">ROUND((K914/J914)*100-100,5)</f>
        <v>3.6055100000000002</v>
      </c>
      <c r="L939" s="37">
        <f t="shared" si="1553"/>
        <v>1.32897</v>
      </c>
      <c r="M939" s="37">
        <f t="shared" si="1553"/>
        <v>-3.0927799999999999</v>
      </c>
      <c r="N939" s="37">
        <f t="shared" si="1545"/>
        <v>0.66725000000000001</v>
      </c>
      <c r="O939" s="37">
        <f t="shared" si="1545"/>
        <v>1.1880900000000001</v>
      </c>
      <c r="P939" s="37">
        <f t="shared" si="1545"/>
        <v>0.23483000000000001</v>
      </c>
      <c r="Q939" s="37">
        <f t="shared" si="1545"/>
        <v>1.6029599999999999</v>
      </c>
    </row>
    <row r="940" spans="1:17" ht="12" customHeight="1" x14ac:dyDescent="0.2">
      <c r="A940" s="52" t="s">
        <v>50</v>
      </c>
      <c r="B940" s="31" t="s">
        <v>2</v>
      </c>
      <c r="C940" s="37">
        <f t="shared" si="1536"/>
        <v>-3.76817</v>
      </c>
      <c r="D940" s="37">
        <f t="shared" si="1537"/>
        <v>-0.18179999999999999</v>
      </c>
      <c r="E940" s="37">
        <f t="shared" si="1538"/>
        <v>-2.61056</v>
      </c>
      <c r="F940" s="37">
        <f t="shared" si="1539"/>
        <v>-0.40279999999999999</v>
      </c>
      <c r="G940" s="37">
        <f t="shared" si="1540"/>
        <v>1.7669699999999999</v>
      </c>
      <c r="H940" s="37">
        <f t="shared" si="1541"/>
        <v>-0.26021</v>
      </c>
      <c r="I940" s="37">
        <f t="shared" si="1542"/>
        <v>2.5424500000000001</v>
      </c>
      <c r="J940" s="37">
        <f t="shared" si="1543"/>
        <v>1.75779</v>
      </c>
      <c r="K940" s="37">
        <f t="shared" ref="K940:M940" si="1554">ROUND((K915/J915)*100-100,5)</f>
        <v>0.12274</v>
      </c>
      <c r="L940" s="37">
        <f t="shared" si="1554"/>
        <v>1.9659500000000001</v>
      </c>
      <c r="M940" s="37">
        <f t="shared" si="1554"/>
        <v>-1.75884</v>
      </c>
      <c r="N940" s="37">
        <f t="shared" si="1545"/>
        <v>-0.73878999999999995</v>
      </c>
      <c r="O940" s="37">
        <f t="shared" si="1545"/>
        <v>3.7077599999999999</v>
      </c>
      <c r="P940" s="37">
        <f t="shared" si="1545"/>
        <v>2.4216299999999999</v>
      </c>
      <c r="Q940" s="37">
        <f t="shared" si="1545"/>
        <v>2.94902</v>
      </c>
    </row>
    <row r="941" spans="1:17" ht="12" customHeight="1" x14ac:dyDescent="0.2">
      <c r="A941" s="52" t="s">
        <v>51</v>
      </c>
      <c r="B941" s="31" t="s">
        <v>2</v>
      </c>
      <c r="C941" s="37">
        <f t="shared" si="1536"/>
        <v>0.23729</v>
      </c>
      <c r="D941" s="37">
        <f t="shared" si="1537"/>
        <v>1.2766299999999999</v>
      </c>
      <c r="E941" s="37">
        <f t="shared" si="1538"/>
        <v>-6.4362599999999999</v>
      </c>
      <c r="F941" s="37">
        <f t="shared" si="1539"/>
        <v>-0.85653000000000001</v>
      </c>
      <c r="G941" s="37">
        <f t="shared" si="1540"/>
        <v>-1.6828700000000001</v>
      </c>
      <c r="H941" s="37">
        <f t="shared" si="1541"/>
        <v>2.7002299999999999</v>
      </c>
      <c r="I941" s="37">
        <f t="shared" si="1542"/>
        <v>-3.04813</v>
      </c>
      <c r="J941" s="37">
        <f t="shared" si="1543"/>
        <v>2.73028</v>
      </c>
      <c r="K941" s="37">
        <f t="shared" ref="K941:M941" si="1555">ROUND((K916/J916)*100-100,5)</f>
        <v>-0.60850000000000004</v>
      </c>
      <c r="L941" s="37">
        <f t="shared" si="1555"/>
        <v>0.48618</v>
      </c>
      <c r="M941" s="37">
        <f t="shared" si="1555"/>
        <v>-1.6844399999999999</v>
      </c>
      <c r="N941" s="37">
        <f t="shared" si="1545"/>
        <v>-1.0753699999999999</v>
      </c>
      <c r="O941" s="37">
        <f t="shared" si="1545"/>
        <v>-2.48733</v>
      </c>
      <c r="P941" s="37">
        <f t="shared" si="1545"/>
        <v>-0.51015999999999995</v>
      </c>
      <c r="Q941" s="37">
        <f t="shared" si="1545"/>
        <v>1.28193</v>
      </c>
    </row>
    <row r="942" spans="1:17" ht="12" customHeight="1" x14ac:dyDescent="0.2">
      <c r="A942" s="52" t="s">
        <v>52</v>
      </c>
      <c r="B942" s="31" t="s">
        <v>2</v>
      </c>
      <c r="C942" s="37">
        <f t="shared" si="1536"/>
        <v>6.6886900000000002</v>
      </c>
      <c r="D942" s="37">
        <f t="shared" si="1537"/>
        <v>0.16184000000000001</v>
      </c>
      <c r="E942" s="37">
        <f t="shared" si="1538"/>
        <v>-3.6740400000000002</v>
      </c>
      <c r="F942" s="37">
        <f t="shared" si="1539"/>
        <v>-2.6035599999999999</v>
      </c>
      <c r="G942" s="37">
        <f t="shared" si="1540"/>
        <v>-3.1598700000000002</v>
      </c>
      <c r="H942" s="37">
        <f t="shared" si="1541"/>
        <v>0.88919999999999999</v>
      </c>
      <c r="I942" s="37">
        <f t="shared" si="1542"/>
        <v>-1.1955899999999999</v>
      </c>
      <c r="J942" s="37">
        <f t="shared" si="1543"/>
        <v>1.12473</v>
      </c>
      <c r="K942" s="37">
        <f t="shared" ref="K942:M942" si="1556">ROUND((K917/J917)*100-100,5)</f>
        <v>2.3011400000000002</v>
      </c>
      <c r="L942" s="37">
        <f t="shared" si="1556"/>
        <v>0.91474999999999995</v>
      </c>
      <c r="M942" s="37">
        <f t="shared" si="1556"/>
        <v>-5.0598099999999997</v>
      </c>
      <c r="N942" s="37">
        <f t="shared" si="1545"/>
        <v>-3.0834199999999998</v>
      </c>
      <c r="O942" s="37">
        <f t="shared" si="1545"/>
        <v>-0.20995</v>
      </c>
      <c r="P942" s="37">
        <f t="shared" si="1545"/>
        <v>-1.4160900000000001</v>
      </c>
      <c r="Q942" s="37">
        <f t="shared" si="1545"/>
        <v>-1.97817</v>
      </c>
    </row>
    <row r="943" spans="1:17" ht="12" customHeight="1" x14ac:dyDescent="0.2">
      <c r="A943" s="52" t="s">
        <v>53</v>
      </c>
      <c r="B943" s="31" t="s">
        <v>2</v>
      </c>
      <c r="C943" s="37">
        <f t="shared" si="1536"/>
        <v>1.46987</v>
      </c>
      <c r="D943" s="37">
        <f t="shared" si="1537"/>
        <v>-0.28133999999999998</v>
      </c>
      <c r="E943" s="37">
        <f t="shared" si="1538"/>
        <v>1.98691</v>
      </c>
      <c r="F943" s="37">
        <f t="shared" si="1539"/>
        <v>-2.2071800000000001</v>
      </c>
      <c r="G943" s="37">
        <f t="shared" si="1540"/>
        <v>-2.17875</v>
      </c>
      <c r="H943" s="37">
        <f t="shared" si="1541"/>
        <v>5.5370000000000003E-2</v>
      </c>
      <c r="I943" s="37">
        <f t="shared" si="1542"/>
        <v>0.49193999999999999</v>
      </c>
      <c r="J943" s="37">
        <f t="shared" si="1543"/>
        <v>1.0035499999999999</v>
      </c>
      <c r="K943" s="37">
        <f t="shared" ref="K943:M943" si="1557">ROUND((K918/J918)*100-100,5)</f>
        <v>1.75088</v>
      </c>
      <c r="L943" s="37">
        <f t="shared" si="1557"/>
        <v>-0.63709000000000005</v>
      </c>
      <c r="M943" s="37">
        <f t="shared" si="1557"/>
        <v>-3.9249800000000001</v>
      </c>
      <c r="N943" s="37">
        <f t="shared" si="1545"/>
        <v>-1.3472200000000001</v>
      </c>
      <c r="O943" s="37">
        <f t="shared" si="1545"/>
        <v>4.4260000000000001E-2</v>
      </c>
      <c r="P943" s="37">
        <f t="shared" si="1545"/>
        <v>1.20703</v>
      </c>
      <c r="Q943" s="37">
        <f t="shared" si="1545"/>
        <v>1.4673700000000001</v>
      </c>
    </row>
    <row r="944" spans="1:17" ht="12" customHeight="1" x14ac:dyDescent="0.2">
      <c r="A944" s="52" t="s">
        <v>54</v>
      </c>
      <c r="B944" s="31" t="s">
        <v>2</v>
      </c>
      <c r="C944" s="37">
        <f t="shared" si="1536"/>
        <v>-2.3634300000000001</v>
      </c>
      <c r="D944" s="37">
        <f t="shared" si="1537"/>
        <v>0.29419000000000001</v>
      </c>
      <c r="E944" s="37">
        <f t="shared" si="1538"/>
        <v>-7.3847300000000002</v>
      </c>
      <c r="F944" s="37">
        <f t="shared" si="1539"/>
        <v>-3.0005000000000002</v>
      </c>
      <c r="G944" s="37">
        <f t="shared" si="1540"/>
        <v>-0.23486000000000001</v>
      </c>
      <c r="H944" s="37">
        <f t="shared" si="1541"/>
        <v>1.0335300000000001</v>
      </c>
      <c r="I944" s="37">
        <f t="shared" si="1542"/>
        <v>4.8022299999999998</v>
      </c>
      <c r="J944" s="37">
        <f t="shared" si="1543"/>
        <v>0.38501000000000002</v>
      </c>
      <c r="K944" s="37">
        <f t="shared" ref="K944:M944" si="1558">ROUND((K919/J919)*100-100,5)</f>
        <v>1.4963299999999999</v>
      </c>
      <c r="L944" s="37">
        <f t="shared" si="1558"/>
        <v>-1.14961</v>
      </c>
      <c r="M944" s="37">
        <f t="shared" si="1558"/>
        <v>-5.9925699999999997</v>
      </c>
      <c r="N944" s="37">
        <f t="shared" si="1545"/>
        <v>-0.91064999999999996</v>
      </c>
      <c r="O944" s="37">
        <f t="shared" si="1545"/>
        <v>-0.49708000000000002</v>
      </c>
      <c r="P944" s="37">
        <f t="shared" si="1545"/>
        <v>0</v>
      </c>
      <c r="Q944" s="37">
        <f t="shared" si="1545"/>
        <v>0.86551999999999996</v>
      </c>
    </row>
    <row r="945" spans="1:17" ht="12" customHeight="1" x14ac:dyDescent="0.2">
      <c r="A945" s="50" t="s">
        <v>55</v>
      </c>
      <c r="B945" s="31" t="s">
        <v>2</v>
      </c>
      <c r="C945" s="43">
        <f t="shared" si="1536"/>
        <v>0.12336999999999999</v>
      </c>
      <c r="D945" s="43">
        <f t="shared" si="1537"/>
        <v>-0.129</v>
      </c>
      <c r="E945" s="43">
        <f t="shared" si="1538"/>
        <v>-0.46597</v>
      </c>
      <c r="F945" s="43">
        <f t="shared" si="1539"/>
        <v>0.67179999999999995</v>
      </c>
      <c r="G945" s="43">
        <f t="shared" si="1540"/>
        <v>-0.57854000000000005</v>
      </c>
      <c r="H945" s="43">
        <f t="shared" si="1541"/>
        <v>1.7139999999999999E-2</v>
      </c>
      <c r="I945" s="43">
        <f t="shared" si="1542"/>
        <v>0.45494000000000001</v>
      </c>
      <c r="J945" s="43">
        <f t="shared" si="1543"/>
        <v>1.5102500000000001</v>
      </c>
      <c r="K945" s="43">
        <f t="shared" ref="K945:M945" si="1559">ROUND((K920/J920)*100-100,5)</f>
        <v>2.4857800000000001</v>
      </c>
      <c r="L945" s="43">
        <f t="shared" si="1559"/>
        <v>-0.25679999999999997</v>
      </c>
      <c r="M945" s="43">
        <f t="shared" si="1559"/>
        <v>-3.1489799999999999</v>
      </c>
      <c r="N945" s="43">
        <f t="shared" si="1545"/>
        <v>-1.0830599999999999</v>
      </c>
      <c r="O945" s="43">
        <f t="shared" si="1545"/>
        <v>-0.31691000000000003</v>
      </c>
      <c r="P945" s="43">
        <f t="shared" si="1545"/>
        <v>-0.21823999999999999</v>
      </c>
      <c r="Q945" s="43">
        <f t="shared" si="1545"/>
        <v>0.76910999999999996</v>
      </c>
    </row>
    <row r="946" spans="1:17" ht="12" customHeight="1" x14ac:dyDescent="0.2">
      <c r="A946" s="51" t="s">
        <v>0</v>
      </c>
      <c r="B946" s="31"/>
      <c r="C946" s="37"/>
      <c r="D946" s="37"/>
      <c r="E946" s="37"/>
      <c r="F946" s="37"/>
      <c r="G946" s="37"/>
      <c r="H946" s="37"/>
      <c r="I946" s="37"/>
      <c r="J946" s="37"/>
      <c r="K946" s="37"/>
      <c r="L946" s="37"/>
      <c r="M946" s="37"/>
      <c r="N946" s="37"/>
      <c r="O946" s="37"/>
      <c r="P946" s="37"/>
      <c r="Q946" s="37"/>
    </row>
    <row r="947" spans="1:17" ht="12" customHeight="1" x14ac:dyDescent="0.2">
      <c r="A947" s="53" t="s">
        <v>36</v>
      </c>
      <c r="B947" s="31" t="s">
        <v>2</v>
      </c>
      <c r="C947" s="37">
        <f t="shared" ref="C947:C948" si="1560">ROUND((C922/B922)*100-100,5)</f>
        <v>0.76166</v>
      </c>
      <c r="D947" s="37">
        <f t="shared" ref="D947:D948" si="1561">ROUND((D922/C922)*100-100,5)</f>
        <v>-0.54771999999999998</v>
      </c>
      <c r="E947" s="37">
        <f t="shared" ref="E947:E948" si="1562">ROUND((E922/D922)*100-100,5)</f>
        <v>1.2479100000000001</v>
      </c>
      <c r="F947" s="37">
        <f t="shared" ref="F947:F948" si="1563">ROUND((F922/E922)*100-100,5)</f>
        <v>2.43045</v>
      </c>
      <c r="G947" s="37">
        <f t="shared" ref="G947:G948" si="1564">ROUND((G922/F922)*100-100,5)</f>
        <v>-2.1484100000000002</v>
      </c>
      <c r="H947" s="37">
        <f t="shared" ref="H947:H948" si="1565">ROUND((H922/G922)*100-100,5)</f>
        <v>-0.92603999999999997</v>
      </c>
      <c r="I947" s="37">
        <f t="shared" ref="I947:I948" si="1566">ROUND((I922/H922)*100-100,5)</f>
        <v>1.01691</v>
      </c>
      <c r="J947" s="37">
        <f t="shared" ref="J947:J948" si="1567">ROUND((J922/I922)*100-100,5)</f>
        <v>2.0389900000000001</v>
      </c>
      <c r="K947" s="37">
        <f t="shared" ref="K947:M947" si="1568">ROUND((K922/J922)*100-100,5)</f>
        <v>2.6397699999999999</v>
      </c>
      <c r="L947" s="37">
        <f t="shared" si="1568"/>
        <v>-1.0152399999999999</v>
      </c>
      <c r="M947" s="37">
        <f t="shared" si="1568"/>
        <v>-3.1998199999999999</v>
      </c>
      <c r="N947" s="37">
        <f t="shared" ref="N947:Q948" si="1569">ROUND((N922/M922)*100-100,5)</f>
        <v>-2.3685700000000001</v>
      </c>
      <c r="O947" s="37">
        <f t="shared" si="1569"/>
        <v>-2.20302</v>
      </c>
      <c r="P947" s="37">
        <f t="shared" si="1569"/>
        <v>-1.2168000000000001</v>
      </c>
      <c r="Q947" s="37">
        <f t="shared" si="1569"/>
        <v>0.94860999999999995</v>
      </c>
    </row>
    <row r="948" spans="1:17" ht="12" customHeight="1" x14ac:dyDescent="0.2">
      <c r="A948" s="53" t="s">
        <v>40</v>
      </c>
      <c r="B948" s="31" t="s">
        <v>2</v>
      </c>
      <c r="C948" s="37">
        <f t="shared" si="1560"/>
        <v>-0.15790000000000001</v>
      </c>
      <c r="D948" s="37">
        <f t="shared" si="1561"/>
        <v>5.722E-2</v>
      </c>
      <c r="E948" s="37">
        <f t="shared" si="1562"/>
        <v>-1.22357</v>
      </c>
      <c r="F948" s="37">
        <f t="shared" si="1563"/>
        <v>-0.12504000000000001</v>
      </c>
      <c r="G948" s="37">
        <f t="shared" si="1564"/>
        <v>0.15096000000000001</v>
      </c>
      <c r="H948" s="37">
        <f t="shared" si="1565"/>
        <v>0.44535999999999998</v>
      </c>
      <c r="I948" s="37">
        <f t="shared" si="1566"/>
        <v>0.20329</v>
      </c>
      <c r="J948" s="37">
        <f t="shared" si="1567"/>
        <v>1.27155</v>
      </c>
      <c r="K948" s="37">
        <f t="shared" ref="K948:M948" si="1570">ROUND((K923/J923)*100-100,5)</f>
        <v>2.41574</v>
      </c>
      <c r="L948" s="37">
        <f t="shared" si="1570"/>
        <v>8.8940000000000005E-2</v>
      </c>
      <c r="M948" s="37">
        <f t="shared" si="1570"/>
        <v>-3.1260599999999998</v>
      </c>
      <c r="N948" s="37">
        <f t="shared" si="1569"/>
        <v>-0.50394000000000005</v>
      </c>
      <c r="O948" s="37">
        <f t="shared" si="1569"/>
        <v>0.51685999999999999</v>
      </c>
      <c r="P948" s="37">
        <f t="shared" si="1569"/>
        <v>0.21124000000000001</v>
      </c>
      <c r="Q948" s="37">
        <f t="shared" si="1569"/>
        <v>0.69301000000000001</v>
      </c>
    </row>
    <row r="949" spans="1:17" ht="12" customHeight="1" x14ac:dyDescent="0.2">
      <c r="A949" s="23"/>
      <c r="B949" s="19"/>
      <c r="C949" s="19"/>
      <c r="D949" s="19"/>
      <c r="E949" s="19"/>
      <c r="F949" s="19"/>
      <c r="G949" s="19"/>
      <c r="H949" s="19"/>
      <c r="I949" s="19"/>
    </row>
    <row r="950" spans="1:17" ht="12" customHeight="1" x14ac:dyDescent="0.2">
      <c r="A950" s="23"/>
      <c r="B950" s="56"/>
      <c r="C950" s="56"/>
      <c r="D950" s="56"/>
      <c r="E950" s="56"/>
      <c r="F950" s="56"/>
      <c r="G950" s="56"/>
      <c r="H950" s="56"/>
      <c r="I950" s="56"/>
      <c r="J950" s="56"/>
      <c r="K950" s="56"/>
      <c r="L950" s="56"/>
      <c r="M950" s="56"/>
      <c r="N950" s="56"/>
    </row>
    <row r="951" spans="1:17" ht="12" customHeight="1" x14ac:dyDescent="0.2">
      <c r="A951" s="17"/>
      <c r="B951" s="182" t="s">
        <v>56</v>
      </c>
      <c r="C951" s="182"/>
      <c r="D951" s="182"/>
      <c r="E951" s="182"/>
      <c r="F951" s="182"/>
      <c r="G951" s="182"/>
      <c r="H951" s="182"/>
      <c r="I951" s="182"/>
      <c r="J951" s="182"/>
      <c r="K951" s="182"/>
      <c r="L951" s="182"/>
      <c r="M951" s="182"/>
      <c r="N951" s="182"/>
      <c r="O951" s="182"/>
      <c r="P951" s="182"/>
      <c r="Q951" s="182"/>
    </row>
    <row r="952" spans="1:17" ht="12" customHeight="1" x14ac:dyDescent="0.2">
      <c r="A952" s="52" t="s">
        <v>37</v>
      </c>
      <c r="B952" s="31">
        <f>ROUND((B901/B$920)*100,5)</f>
        <v>4.0316000000000001</v>
      </c>
      <c r="C952" s="31">
        <f t="shared" ref="C952:F952" si="1571">ROUND((C901/C$920)*100,5)</f>
        <v>4.0918200000000002</v>
      </c>
      <c r="D952" s="31">
        <f t="shared" si="1571"/>
        <v>4.1601699999999999</v>
      </c>
      <c r="E952" s="31">
        <f t="shared" si="1571"/>
        <v>4.4289399999999999</v>
      </c>
      <c r="F952" s="31">
        <f t="shared" si="1571"/>
        <v>4.3840000000000003</v>
      </c>
      <c r="G952" s="31">
        <f t="shared" ref="G952:I952" si="1572">ROUND((G901/G$920)*100,5)</f>
        <v>4.27074</v>
      </c>
      <c r="H952" s="31">
        <f t="shared" si="1572"/>
        <v>4.2888000000000002</v>
      </c>
      <c r="I952" s="31">
        <f t="shared" si="1572"/>
        <v>4.1978400000000002</v>
      </c>
      <c r="J952" s="31">
        <f t="shared" ref="J952:M952" si="1573">ROUND((J901/J$920)*100,5)</f>
        <v>4.2145299999999999</v>
      </c>
      <c r="K952" s="31">
        <f t="shared" si="1573"/>
        <v>4.2659700000000003</v>
      </c>
      <c r="L952" s="31">
        <f t="shared" si="1573"/>
        <v>4.3434999999999997</v>
      </c>
      <c r="M952" s="31">
        <f t="shared" si="1573"/>
        <v>4.2917100000000001</v>
      </c>
      <c r="N952" s="31">
        <f t="shared" ref="N952:O955" si="1574">ROUND((N901/N$920)*100,5)</f>
        <v>4.3887999999999998</v>
      </c>
      <c r="O952" s="31">
        <f t="shared" si="1574"/>
        <v>4.4299600000000003</v>
      </c>
      <c r="P952" s="31">
        <f t="shared" ref="P952:Q952" si="1575">ROUND((P901/P$920)*100,5)</f>
        <v>4.3425399999999996</v>
      </c>
      <c r="Q952" s="31">
        <f t="shared" si="1575"/>
        <v>4.3157500000000004</v>
      </c>
    </row>
    <row r="953" spans="1:17" ht="12" customHeight="1" x14ac:dyDescent="0.2">
      <c r="A953" s="52" t="s">
        <v>38</v>
      </c>
      <c r="B953" s="31">
        <f>ROUND((B902/B$920)*100,5)</f>
        <v>8.5831300000000006</v>
      </c>
      <c r="C953" s="31">
        <f t="shared" ref="C953:F953" si="1576">ROUND((C902/C$920)*100,5)</f>
        <v>8.5659500000000008</v>
      </c>
      <c r="D953" s="31">
        <f t="shared" si="1576"/>
        <v>8.4624500000000005</v>
      </c>
      <c r="E953" s="31">
        <f t="shared" si="1576"/>
        <v>8.6216000000000008</v>
      </c>
      <c r="F953" s="31">
        <f t="shared" si="1576"/>
        <v>8.8028999999999993</v>
      </c>
      <c r="G953" s="31">
        <f t="shared" ref="G953:I953" si="1577">ROUND((G902/G$920)*100,5)</f>
        <v>8.5140999999999991</v>
      </c>
      <c r="H953" s="31">
        <f t="shared" si="1577"/>
        <v>8.3434899999999992</v>
      </c>
      <c r="I953" s="31">
        <f t="shared" si="1577"/>
        <v>8.1595999999999993</v>
      </c>
      <c r="J953" s="31">
        <f t="shared" ref="J953:M953" si="1578">ROUND((J902/J$920)*100,5)</f>
        <v>8.0645000000000007</v>
      </c>
      <c r="K953" s="31">
        <f t="shared" si="1578"/>
        <v>7.8257899999999996</v>
      </c>
      <c r="L953" s="31">
        <f t="shared" si="1578"/>
        <v>7.8164999999999996</v>
      </c>
      <c r="M953" s="31">
        <f t="shared" si="1578"/>
        <v>7.6320600000000001</v>
      </c>
      <c r="N953" s="31">
        <f t="shared" si="1574"/>
        <v>7.3906900000000002</v>
      </c>
      <c r="O953" s="31">
        <f t="shared" si="1574"/>
        <v>7.27536</v>
      </c>
      <c r="P953" s="31">
        <f t="shared" ref="P953:Q953" si="1579">ROUND((P902/P$920)*100,5)</f>
        <v>7.2292199999999998</v>
      </c>
      <c r="Q953" s="31">
        <f t="shared" si="1579"/>
        <v>7.2427999999999999</v>
      </c>
    </row>
    <row r="954" spans="1:17" ht="12" customHeight="1" x14ac:dyDescent="0.2">
      <c r="A954" s="52" t="s">
        <v>39</v>
      </c>
      <c r="B954" s="31">
        <f>ROUND((B903/B$920)*100,5)</f>
        <v>6.2957999999999998</v>
      </c>
      <c r="C954" s="31">
        <f t="shared" ref="C954:F954" si="1580">ROUND((C903/C$920)*100,5)</f>
        <v>6.2616399999999999</v>
      </c>
      <c r="D954" s="31">
        <f t="shared" si="1580"/>
        <v>6.1680999999999999</v>
      </c>
      <c r="E954" s="31">
        <f t="shared" si="1580"/>
        <v>6.0871300000000002</v>
      </c>
      <c r="F954" s="31">
        <f t="shared" si="1580"/>
        <v>6.1855799999999999</v>
      </c>
      <c r="G954" s="31">
        <f t="shared" ref="G954:I954" si="1581">ROUND((G903/G$920)*100,5)</f>
        <v>6.0393999999999997</v>
      </c>
      <c r="H954" s="31">
        <f t="shared" si="1581"/>
        <v>5.8841400000000004</v>
      </c>
      <c r="I954" s="31">
        <f t="shared" si="1581"/>
        <v>5.7339500000000001</v>
      </c>
      <c r="J954" s="31">
        <f t="shared" ref="J954:M954" si="1582">ROUND((J903/J$920)*100,5)</f>
        <v>5.6489200000000004</v>
      </c>
      <c r="K954" s="31">
        <f t="shared" si="1582"/>
        <v>5.4256799999999998</v>
      </c>
      <c r="L954" s="31">
        <f t="shared" si="1582"/>
        <v>5.2569600000000003</v>
      </c>
      <c r="M954" s="31">
        <f t="shared" si="1582"/>
        <v>5.1450699999999996</v>
      </c>
      <c r="N954" s="31">
        <f t="shared" si="1574"/>
        <v>5.0574899999999996</v>
      </c>
      <c r="O954" s="31">
        <f t="shared" si="1574"/>
        <v>5.0035999999999996</v>
      </c>
      <c r="P954" s="31">
        <f t="shared" ref="P954:Q954" si="1583">ROUND((P903/P$920)*100,5)</f>
        <v>4.9694599999999998</v>
      </c>
      <c r="Q954" s="31">
        <f t="shared" si="1583"/>
        <v>4.8395799999999998</v>
      </c>
    </row>
    <row r="955" spans="1:17" ht="12" customHeight="1" x14ac:dyDescent="0.2">
      <c r="A955" s="52" t="s">
        <v>34</v>
      </c>
      <c r="B955" s="31">
        <f>ROUND((B904/B$920)*100,5)</f>
        <v>11.677049999999999</v>
      </c>
      <c r="C955" s="31">
        <f t="shared" ref="C955:F955" si="1584">ROUND((C904/C$920)*100,5)</f>
        <v>11.86317</v>
      </c>
      <c r="D955" s="31">
        <f t="shared" si="1584"/>
        <v>11.8628</v>
      </c>
      <c r="E955" s="31">
        <f t="shared" si="1584"/>
        <v>12.043670000000001</v>
      </c>
      <c r="F955" s="31">
        <f t="shared" si="1584"/>
        <v>12.353579999999999</v>
      </c>
      <c r="G955" s="31">
        <f t="shared" ref="G955:I955" si="1585">ROUND((G904/G$920)*100,5)</f>
        <v>12.40086</v>
      </c>
      <c r="H955" s="31">
        <f t="shared" si="1585"/>
        <v>12.414210000000001</v>
      </c>
      <c r="I955" s="31">
        <f t="shared" si="1585"/>
        <v>13.012280000000001</v>
      </c>
      <c r="J955" s="31">
        <f t="shared" ref="J955:M955" si="1586">ROUND((J904/J$920)*100,5)</f>
        <v>13.33774</v>
      </c>
      <c r="K955" s="31">
        <f t="shared" si="1586"/>
        <v>13.79523</v>
      </c>
      <c r="L955" s="31">
        <f t="shared" si="1586"/>
        <v>13.6576</v>
      </c>
      <c r="M955" s="31">
        <f t="shared" si="1586"/>
        <v>13.989409999999999</v>
      </c>
      <c r="N955" s="31">
        <f t="shared" si="1574"/>
        <v>13.81765</v>
      </c>
      <c r="O955" s="31">
        <f t="shared" si="1574"/>
        <v>13.365690000000001</v>
      </c>
      <c r="P955" s="31">
        <f t="shared" ref="P955:Q955" si="1587">ROUND((P904/P$920)*100,5)</f>
        <v>13.232419999999999</v>
      </c>
      <c r="Q955" s="31">
        <f t="shared" si="1587"/>
        <v>13.42855</v>
      </c>
    </row>
    <row r="956" spans="1:17" ht="12" customHeight="1" x14ac:dyDescent="0.2">
      <c r="A956" s="29"/>
      <c r="B956" s="31"/>
      <c r="C956" s="31"/>
      <c r="D956" s="31"/>
      <c r="E956" s="31"/>
      <c r="F956" s="31"/>
      <c r="G956" s="31"/>
      <c r="H956" s="31"/>
      <c r="I956" s="31"/>
      <c r="J956" s="31"/>
      <c r="K956" s="31"/>
      <c r="L956" s="31"/>
      <c r="M956" s="31"/>
      <c r="N956" s="31"/>
      <c r="O956" s="31"/>
      <c r="P956" s="31"/>
      <c r="Q956" s="31"/>
    </row>
    <row r="957" spans="1:17" ht="12" customHeight="1" x14ac:dyDescent="0.2">
      <c r="A957" s="52" t="s">
        <v>41</v>
      </c>
      <c r="B957" s="31">
        <f t="shared" ref="B957:M957" si="1588">ROUND((B906/B$920)*100,5)</f>
        <v>6.3528000000000002</v>
      </c>
      <c r="C957" s="31">
        <f t="shared" si="1588"/>
        <v>6.3677999999999999</v>
      </c>
      <c r="D957" s="31">
        <f t="shared" si="1588"/>
        <v>6.2562300000000004</v>
      </c>
      <c r="E957" s="31">
        <f t="shared" si="1588"/>
        <v>6.3890000000000002</v>
      </c>
      <c r="F957" s="31">
        <f t="shared" si="1588"/>
        <v>6.4623499999999998</v>
      </c>
      <c r="G957" s="31">
        <f t="shared" ref="G957:I957" si="1589">ROUND((G906/G$920)*100,5)</f>
        <v>6.5546899999999999</v>
      </c>
      <c r="H957" s="31">
        <f t="shared" si="1589"/>
        <v>6.47065</v>
      </c>
      <c r="I957" s="31">
        <f t="shared" si="1589"/>
        <v>6.4589499999999997</v>
      </c>
      <c r="J957" s="31">
        <f t="shared" si="1588"/>
        <v>6.4295400000000003</v>
      </c>
      <c r="K957" s="31">
        <f t="shared" si="1588"/>
        <v>6.5166399999999998</v>
      </c>
      <c r="L957" s="31">
        <f t="shared" si="1588"/>
        <v>6.5843299999999996</v>
      </c>
      <c r="M957" s="31">
        <f t="shared" si="1588"/>
        <v>6.6700100000000004</v>
      </c>
      <c r="N957" s="31">
        <f t="shared" ref="N957:O970" si="1590">ROUND((N906/N$920)*100,5)</f>
        <v>6.7336299999999998</v>
      </c>
      <c r="O957" s="31">
        <f t="shared" si="1590"/>
        <v>6.7333800000000004</v>
      </c>
      <c r="P957" s="31">
        <f t="shared" ref="P957:Q957" si="1591">ROUND((P906/P$920)*100,5)</f>
        <v>6.7158300000000004</v>
      </c>
      <c r="Q957" s="31">
        <f t="shared" si="1591"/>
        <v>6.6734</v>
      </c>
    </row>
    <row r="958" spans="1:17" ht="12" customHeight="1" x14ac:dyDescent="0.2">
      <c r="A958" s="52" t="s">
        <v>42</v>
      </c>
      <c r="B958" s="31">
        <f t="shared" ref="B958:M958" si="1592">ROUND((B907/B$920)*100,5)</f>
        <v>4.66608</v>
      </c>
      <c r="C958" s="31">
        <f t="shared" si="1592"/>
        <v>4.7997800000000002</v>
      </c>
      <c r="D958" s="31">
        <f t="shared" si="1592"/>
        <v>4.8533499999999998</v>
      </c>
      <c r="E958" s="31">
        <f t="shared" si="1592"/>
        <v>4.93086</v>
      </c>
      <c r="F958" s="31">
        <f t="shared" si="1592"/>
        <v>4.9699600000000004</v>
      </c>
      <c r="G958" s="31">
        <f t="shared" ref="G958:I958" si="1593">ROUND((G907/G$920)*100,5)</f>
        <v>5.1487100000000003</v>
      </c>
      <c r="H958" s="31">
        <f t="shared" si="1593"/>
        <v>5.3587199999999999</v>
      </c>
      <c r="I958" s="31">
        <f t="shared" si="1593"/>
        <v>5.4302000000000001</v>
      </c>
      <c r="J958" s="31">
        <f t="shared" si="1592"/>
        <v>5.4437300000000004</v>
      </c>
      <c r="K958" s="31">
        <f t="shared" si="1592"/>
        <v>5.4145799999999999</v>
      </c>
      <c r="L958" s="31">
        <f t="shared" si="1592"/>
        <v>5.1707900000000002</v>
      </c>
      <c r="M958" s="31">
        <f t="shared" si="1592"/>
        <v>5.1278300000000003</v>
      </c>
      <c r="N958" s="31">
        <f t="shared" si="1590"/>
        <v>5.0959599999999998</v>
      </c>
      <c r="O958" s="31">
        <f t="shared" si="1590"/>
        <v>5.1493599999999997</v>
      </c>
      <c r="P958" s="31">
        <f t="shared" ref="P958:Q958" si="1594">ROUND((P907/P$920)*100,5)</f>
        <v>5.1369699999999998</v>
      </c>
      <c r="Q958" s="31">
        <f t="shared" si="1594"/>
        <v>5.1952400000000001</v>
      </c>
    </row>
    <row r="959" spans="1:17" ht="12" customHeight="1" x14ac:dyDescent="0.2">
      <c r="A959" s="52" t="s">
        <v>43</v>
      </c>
      <c r="B959" s="31">
        <f t="shared" ref="B959:M959" si="1595">ROUND((B908/B$920)*100,5)</f>
        <v>4.4961700000000002</v>
      </c>
      <c r="C959" s="31">
        <f t="shared" si="1595"/>
        <v>4.1534300000000002</v>
      </c>
      <c r="D959" s="31">
        <f t="shared" si="1595"/>
        <v>4.2334300000000002</v>
      </c>
      <c r="E959" s="31">
        <f t="shared" si="1595"/>
        <v>4.3630899999999997</v>
      </c>
      <c r="F959" s="31">
        <f t="shared" si="1595"/>
        <v>4.1951799999999997</v>
      </c>
      <c r="G959" s="31">
        <f t="shared" ref="G959:I959" si="1596">ROUND((G908/G$920)*100,5)</f>
        <v>4.5513199999999996</v>
      </c>
      <c r="H959" s="31">
        <f t="shared" si="1596"/>
        <v>4.3272199999999996</v>
      </c>
      <c r="I959" s="31">
        <f t="shared" si="1596"/>
        <v>4.1546399999999997</v>
      </c>
      <c r="J959" s="31">
        <f t="shared" si="1595"/>
        <v>4.1421599999999996</v>
      </c>
      <c r="K959" s="31">
        <f t="shared" si="1595"/>
        <v>4.2262899999999997</v>
      </c>
      <c r="L959" s="31">
        <f t="shared" si="1595"/>
        <v>4.2557400000000003</v>
      </c>
      <c r="M959" s="31">
        <f t="shared" si="1595"/>
        <v>4.2202599999999997</v>
      </c>
      <c r="N959" s="31">
        <f t="shared" si="1590"/>
        <v>4.17652</v>
      </c>
      <c r="O959" s="31">
        <f t="shared" si="1590"/>
        <v>4.1972899999999997</v>
      </c>
      <c r="P959" s="31">
        <f t="shared" ref="P959:Q959" si="1597">ROUND((P908/P$920)*100,5)</f>
        <v>4.0845900000000004</v>
      </c>
      <c r="Q959" s="31">
        <f t="shared" si="1597"/>
        <v>4.0686</v>
      </c>
    </row>
    <row r="960" spans="1:17" ht="12" customHeight="1" x14ac:dyDescent="0.2">
      <c r="A960" s="52" t="s">
        <v>44</v>
      </c>
      <c r="B960" s="31">
        <f t="shared" ref="B960:M960" si="1598">ROUND((B909/B$920)*100,5)</f>
        <v>4.1252300000000002</v>
      </c>
      <c r="C960" s="31">
        <f t="shared" si="1598"/>
        <v>4.0876900000000003</v>
      </c>
      <c r="D960" s="31">
        <f t="shared" si="1598"/>
        <v>4.1094999999999997</v>
      </c>
      <c r="E960" s="31">
        <f t="shared" si="1598"/>
        <v>4.1207099999999999</v>
      </c>
      <c r="F960" s="31">
        <f t="shared" si="1598"/>
        <v>4.0956900000000003</v>
      </c>
      <c r="G960" s="31">
        <f t="shared" ref="G960:I960" si="1599">ROUND((G909/G$920)*100,5)</f>
        <v>4.1706599999999998</v>
      </c>
      <c r="H960" s="31">
        <f t="shared" si="1599"/>
        <v>4.1381600000000001</v>
      </c>
      <c r="I960" s="31">
        <f t="shared" si="1599"/>
        <v>4.0998900000000003</v>
      </c>
      <c r="J960" s="31">
        <f t="shared" si="1598"/>
        <v>4.0060900000000004</v>
      </c>
      <c r="K960" s="31">
        <f t="shared" si="1598"/>
        <v>4.0287300000000004</v>
      </c>
      <c r="L960" s="31">
        <f t="shared" si="1598"/>
        <v>4.0462600000000002</v>
      </c>
      <c r="M960" s="31">
        <f t="shared" si="1598"/>
        <v>4.0663999999999998</v>
      </c>
      <c r="N960" s="31">
        <f t="shared" si="1590"/>
        <v>4.1266999999999996</v>
      </c>
      <c r="O960" s="31">
        <f t="shared" si="1590"/>
        <v>4.1173299999999999</v>
      </c>
      <c r="P960" s="31">
        <f t="shared" ref="P960:Q960" si="1600">ROUND((P909/P$920)*100,5)</f>
        <v>4.16974</v>
      </c>
      <c r="Q960" s="31">
        <f t="shared" si="1600"/>
        <v>4.1597299999999997</v>
      </c>
    </row>
    <row r="961" spans="1:17" ht="12" customHeight="1" x14ac:dyDescent="0.2">
      <c r="A961" s="52" t="s">
        <v>45</v>
      </c>
      <c r="B961" s="31">
        <f t="shared" ref="B961:M961" si="1601">ROUND((B910/B$920)*100,5)</f>
        <v>6.5827499999999999</v>
      </c>
      <c r="C961" s="31">
        <f t="shared" si="1601"/>
        <v>6.63652</v>
      </c>
      <c r="D961" s="31">
        <f t="shared" si="1601"/>
        <v>6.7252299999999998</v>
      </c>
      <c r="E961" s="31">
        <f t="shared" si="1601"/>
        <v>6.6416199999999996</v>
      </c>
      <c r="F961" s="31">
        <f t="shared" si="1601"/>
        <v>6.64072</v>
      </c>
      <c r="G961" s="31">
        <f t="shared" ref="G961:I961" si="1602">ROUND((G910/G$920)*100,5)</f>
        <v>6.8029299999999999</v>
      </c>
      <c r="H961" s="31">
        <f t="shared" si="1602"/>
        <v>6.6572100000000001</v>
      </c>
      <c r="I961" s="31">
        <f t="shared" si="1602"/>
        <v>6.5789099999999996</v>
      </c>
      <c r="J961" s="31">
        <f t="shared" si="1601"/>
        <v>6.6685999999999996</v>
      </c>
      <c r="K961" s="31">
        <f t="shared" si="1601"/>
        <v>6.6525800000000004</v>
      </c>
      <c r="L961" s="31">
        <f t="shared" si="1601"/>
        <v>6.5710699999999997</v>
      </c>
      <c r="M961" s="31">
        <f t="shared" si="1601"/>
        <v>6.2144399999999997</v>
      </c>
      <c r="N961" s="31">
        <f t="shared" si="1590"/>
        <v>6.1529600000000002</v>
      </c>
      <c r="O961" s="31">
        <f t="shared" si="1590"/>
        <v>6.2269399999999999</v>
      </c>
      <c r="P961" s="31">
        <f t="shared" ref="P961:Q961" si="1603">ROUND((P910/P$920)*100,5)</f>
        <v>6.2884200000000003</v>
      </c>
      <c r="Q961" s="31">
        <f t="shared" si="1603"/>
        <v>6.1056699999999999</v>
      </c>
    </row>
    <row r="962" spans="1:17" ht="12" customHeight="1" x14ac:dyDescent="0.2">
      <c r="A962" s="52" t="s">
        <v>46</v>
      </c>
      <c r="B962" s="31">
        <f t="shared" ref="B962:M962" si="1604">ROUND((B911/B$920)*100,5)</f>
        <v>5.5462100000000003</v>
      </c>
      <c r="C962" s="31">
        <f t="shared" si="1604"/>
        <v>5.4706099999999998</v>
      </c>
      <c r="D962" s="31">
        <f t="shared" si="1604"/>
        <v>5.4382999999999999</v>
      </c>
      <c r="E962" s="31">
        <f t="shared" si="1604"/>
        <v>5.5896499999999998</v>
      </c>
      <c r="F962" s="31">
        <f t="shared" si="1604"/>
        <v>5.7054400000000003</v>
      </c>
      <c r="G962" s="31">
        <f t="shared" ref="G962:I962" si="1605">ROUND((G911/G$920)*100,5)</f>
        <v>5.7184600000000003</v>
      </c>
      <c r="H962" s="31">
        <f t="shared" si="1605"/>
        <v>5.8678299999999997</v>
      </c>
      <c r="I962" s="31">
        <f t="shared" si="1605"/>
        <v>5.9815800000000001</v>
      </c>
      <c r="J962" s="31">
        <f t="shared" si="1604"/>
        <v>5.8817500000000003</v>
      </c>
      <c r="K962" s="31">
        <f t="shared" si="1604"/>
        <v>6.0196899999999998</v>
      </c>
      <c r="L962" s="31">
        <f t="shared" si="1604"/>
        <v>6.12826</v>
      </c>
      <c r="M962" s="31">
        <f t="shared" si="1604"/>
        <v>6.3047899999999997</v>
      </c>
      <c r="N962" s="31">
        <f t="shared" si="1590"/>
        <v>6.4668200000000002</v>
      </c>
      <c r="O962" s="31">
        <f t="shared" si="1590"/>
        <v>6.6350899999999999</v>
      </c>
      <c r="P962" s="31">
        <f t="shared" ref="P962:Q962" si="1606">ROUND((P911/P$920)*100,5)</f>
        <v>6.7035799999999997</v>
      </c>
      <c r="Q962" s="31">
        <f t="shared" si="1606"/>
        <v>6.7010199999999998</v>
      </c>
    </row>
    <row r="963" spans="1:17" ht="12" customHeight="1" x14ac:dyDescent="0.2">
      <c r="A963" s="52" t="s">
        <v>47</v>
      </c>
      <c r="B963" s="31">
        <f t="shared" ref="B963:M963" si="1607">ROUND((B912/B$920)*100,5)</f>
        <v>3.8743599999999998</v>
      </c>
      <c r="C963" s="31">
        <f t="shared" si="1607"/>
        <v>3.96062</v>
      </c>
      <c r="D963" s="31">
        <f t="shared" si="1607"/>
        <v>3.8539300000000001</v>
      </c>
      <c r="E963" s="31">
        <f t="shared" si="1607"/>
        <v>3.7062300000000001</v>
      </c>
      <c r="F963" s="31">
        <f t="shared" si="1607"/>
        <v>3.7886899999999999</v>
      </c>
      <c r="G963" s="31">
        <f t="shared" ref="G963:I963" si="1608">ROUND((G912/G$920)*100,5)</f>
        <v>3.8436300000000001</v>
      </c>
      <c r="H963" s="31">
        <f t="shared" si="1608"/>
        <v>3.8147799999999998</v>
      </c>
      <c r="I963" s="31">
        <f t="shared" si="1608"/>
        <v>3.7521100000000001</v>
      </c>
      <c r="J963" s="31">
        <f t="shared" si="1607"/>
        <v>3.7710900000000001</v>
      </c>
      <c r="K963" s="31">
        <f t="shared" si="1607"/>
        <v>3.70105</v>
      </c>
      <c r="L963" s="31">
        <f t="shared" si="1607"/>
        <v>3.7553899999999998</v>
      </c>
      <c r="M963" s="31">
        <f t="shared" si="1607"/>
        <v>3.91445</v>
      </c>
      <c r="N963" s="31">
        <f t="shared" si="1590"/>
        <v>4.0796400000000004</v>
      </c>
      <c r="O963" s="31">
        <f t="shared" si="1590"/>
        <v>4.10039</v>
      </c>
      <c r="P963" s="31">
        <f t="shared" ref="P963:Q963" si="1609">ROUND((P912/P$920)*100,5)</f>
        <v>4.0843100000000003</v>
      </c>
      <c r="Q963" s="31">
        <f t="shared" si="1609"/>
        <v>4.0691600000000001</v>
      </c>
    </row>
    <row r="964" spans="1:17" ht="12" customHeight="1" x14ac:dyDescent="0.2">
      <c r="A964" s="52" t="s">
        <v>48</v>
      </c>
      <c r="B964" s="31">
        <f t="shared" ref="B964:M964" si="1610">ROUND((B913/B$920)*100,5)</f>
        <v>6.2327399999999997</v>
      </c>
      <c r="C964" s="31">
        <f t="shared" si="1610"/>
        <v>6.22973</v>
      </c>
      <c r="D964" s="31">
        <f t="shared" si="1610"/>
        <v>6.2823900000000004</v>
      </c>
      <c r="E964" s="31">
        <f t="shared" si="1610"/>
        <v>6.2852399999999999</v>
      </c>
      <c r="F964" s="31">
        <f t="shared" si="1610"/>
        <v>6.2809499999999998</v>
      </c>
      <c r="G964" s="31">
        <f t="shared" ref="G964:I964" si="1611">ROUND((G913/G$920)*100,5)</f>
        <v>6.1557899999999997</v>
      </c>
      <c r="H964" s="31">
        <f t="shared" si="1611"/>
        <v>6.3078500000000002</v>
      </c>
      <c r="I964" s="31">
        <f t="shared" si="1611"/>
        <v>6.2003199999999996</v>
      </c>
      <c r="J964" s="31">
        <f t="shared" si="1610"/>
        <v>6.14222</v>
      </c>
      <c r="K964" s="31">
        <f t="shared" si="1610"/>
        <v>6.1482299999999999</v>
      </c>
      <c r="L964" s="31">
        <f t="shared" si="1610"/>
        <v>6.2343200000000003</v>
      </c>
      <c r="M964" s="31">
        <f t="shared" si="1610"/>
        <v>6.3620099999999997</v>
      </c>
      <c r="N964" s="31">
        <f t="shared" si="1590"/>
        <v>6.4275200000000003</v>
      </c>
      <c r="O964" s="31">
        <f t="shared" si="1590"/>
        <v>6.4229599999999998</v>
      </c>
      <c r="P964" s="31">
        <f t="shared" ref="P964:Q964" si="1612">ROUND((P913/P$920)*100,5)</f>
        <v>6.4896000000000003</v>
      </c>
      <c r="Q964" s="31">
        <f t="shared" si="1612"/>
        <v>6.5118600000000004</v>
      </c>
    </row>
    <row r="965" spans="1:17" ht="12" customHeight="1" x14ac:dyDescent="0.2">
      <c r="A965" s="52" t="s">
        <v>49</v>
      </c>
      <c r="B965" s="31">
        <f t="shared" ref="B965:M965" si="1613">ROUND((B914/B$920)*100,5)</f>
        <v>4.4807499999999996</v>
      </c>
      <c r="C965" s="31">
        <f t="shared" si="1613"/>
        <v>4.52501</v>
      </c>
      <c r="D965" s="31">
        <f t="shared" si="1613"/>
        <v>4.5382899999999999</v>
      </c>
      <c r="E965" s="31">
        <f t="shared" si="1613"/>
        <v>4.44665</v>
      </c>
      <c r="F965" s="31">
        <f t="shared" si="1613"/>
        <v>4.3375500000000002</v>
      </c>
      <c r="G965" s="31">
        <f t="shared" ref="G965:I965" si="1614">ROUND((G914/G$920)*100,5)</f>
        <v>4.0827600000000004</v>
      </c>
      <c r="H965" s="31">
        <f t="shared" si="1614"/>
        <v>4.2343500000000001</v>
      </c>
      <c r="I965" s="31">
        <f t="shared" si="1614"/>
        <v>4.18133</v>
      </c>
      <c r="J965" s="31">
        <f t="shared" si="1613"/>
        <v>4.2324200000000003</v>
      </c>
      <c r="K965" s="31">
        <f t="shared" si="1613"/>
        <v>4.2786600000000004</v>
      </c>
      <c r="L965" s="31">
        <f t="shared" si="1613"/>
        <v>4.3466800000000001</v>
      </c>
      <c r="M965" s="31">
        <f t="shared" si="1613"/>
        <v>4.3492100000000002</v>
      </c>
      <c r="N965" s="31">
        <f t="shared" si="1590"/>
        <v>4.4261699999999999</v>
      </c>
      <c r="O965" s="31">
        <f t="shared" si="1590"/>
        <v>4.4929899999999998</v>
      </c>
      <c r="P965" s="31">
        <f t="shared" ref="P965:Q965" si="1615">ROUND((P914/P$920)*100,5)</f>
        <v>4.5133900000000002</v>
      </c>
      <c r="Q965" s="31">
        <f t="shared" si="1615"/>
        <v>4.5507400000000002</v>
      </c>
    </row>
    <row r="966" spans="1:17" ht="12" customHeight="1" x14ac:dyDescent="0.2">
      <c r="A966" s="52" t="s">
        <v>50</v>
      </c>
      <c r="B966" s="31">
        <f t="shared" ref="B966:M966" si="1616">ROUND((B915/B$920)*100,5)</f>
        <v>6.1388299999999996</v>
      </c>
      <c r="C966" s="31">
        <f t="shared" si="1616"/>
        <v>5.9002299999999996</v>
      </c>
      <c r="D966" s="31">
        <f t="shared" si="1616"/>
        <v>5.8971099999999996</v>
      </c>
      <c r="E966" s="31">
        <f t="shared" si="1616"/>
        <v>5.7700500000000003</v>
      </c>
      <c r="F966" s="31">
        <f t="shared" si="1616"/>
        <v>5.7084599999999996</v>
      </c>
      <c r="G966" s="31">
        <f t="shared" ref="G966:I966" si="1617">ROUND((G915/G$920)*100,5)</f>
        <v>5.8431300000000004</v>
      </c>
      <c r="H966" s="31">
        <f t="shared" si="1617"/>
        <v>5.8269299999999999</v>
      </c>
      <c r="I966" s="31">
        <f t="shared" si="1617"/>
        <v>5.94801</v>
      </c>
      <c r="J966" s="31">
        <f t="shared" si="1616"/>
        <v>5.9625199999999996</v>
      </c>
      <c r="K966" s="31">
        <f t="shared" si="1616"/>
        <v>5.8250400000000004</v>
      </c>
      <c r="L966" s="31">
        <f t="shared" si="1616"/>
        <v>5.9548500000000004</v>
      </c>
      <c r="M966" s="31">
        <f t="shared" si="1616"/>
        <v>6.0403200000000004</v>
      </c>
      <c r="N966" s="31">
        <f t="shared" si="1590"/>
        <v>6.0613400000000004</v>
      </c>
      <c r="O966" s="31">
        <f t="shared" si="1590"/>
        <v>6.3060700000000001</v>
      </c>
      <c r="P966" s="31">
        <f t="shared" ref="P966:Q966" si="1618">ROUND((P915/P$920)*100,5)</f>
        <v>6.4729000000000001</v>
      </c>
      <c r="Q966" s="31">
        <f t="shared" si="1618"/>
        <v>6.6129300000000004</v>
      </c>
    </row>
    <row r="967" spans="1:17" ht="12" customHeight="1" x14ac:dyDescent="0.2">
      <c r="A967" s="52" t="s">
        <v>51</v>
      </c>
      <c r="B967" s="31">
        <f t="shared" ref="B967:M967" si="1619">ROUND((B916/B$920)*100,5)</f>
        <v>3.24952</v>
      </c>
      <c r="C967" s="31">
        <f t="shared" si="1619"/>
        <v>3.2532100000000002</v>
      </c>
      <c r="D967" s="31">
        <f t="shared" si="1619"/>
        <v>3.2989999999999999</v>
      </c>
      <c r="E967" s="31">
        <f t="shared" si="1619"/>
        <v>3.1011199999999999</v>
      </c>
      <c r="F967" s="31">
        <f t="shared" si="1619"/>
        <v>3.0540400000000001</v>
      </c>
      <c r="G967" s="31">
        <f t="shared" ref="G967:I967" si="1620">ROUND((G916/G$920)*100,5)</f>
        <v>3.0201199999999999</v>
      </c>
      <c r="H967" s="31">
        <f t="shared" si="1620"/>
        <v>3.10114</v>
      </c>
      <c r="I967" s="31">
        <f t="shared" si="1620"/>
        <v>2.9929899999999998</v>
      </c>
      <c r="J967" s="31">
        <f t="shared" si="1619"/>
        <v>3.0289600000000001</v>
      </c>
      <c r="K967" s="31">
        <f t="shared" si="1619"/>
        <v>2.9375100000000001</v>
      </c>
      <c r="L967" s="31">
        <f t="shared" si="1619"/>
        <v>2.95939</v>
      </c>
      <c r="M967" s="31">
        <f t="shared" si="1619"/>
        <v>3.00414</v>
      </c>
      <c r="N967" s="31">
        <f t="shared" si="1590"/>
        <v>3.0043799999999998</v>
      </c>
      <c r="O967" s="31">
        <f t="shared" si="1590"/>
        <v>2.9389599999999998</v>
      </c>
      <c r="P967" s="31">
        <f t="shared" ref="P967:Q967" si="1621">ROUND((P916/P$920)*100,5)</f>
        <v>2.9303699999999999</v>
      </c>
      <c r="Q967" s="31">
        <f t="shared" si="1621"/>
        <v>2.9452799999999999</v>
      </c>
    </row>
    <row r="968" spans="1:17" ht="12" customHeight="1" x14ac:dyDescent="0.2">
      <c r="A968" s="52" t="s">
        <v>52</v>
      </c>
      <c r="B968" s="31">
        <f t="shared" ref="B968:M968" si="1622">ROUND((B917/B$920)*100,5)</f>
        <v>3.6683699999999999</v>
      </c>
      <c r="C968" s="31">
        <f t="shared" si="1622"/>
        <v>3.9089200000000002</v>
      </c>
      <c r="D968" s="31">
        <f t="shared" si="1622"/>
        <v>3.9203000000000001</v>
      </c>
      <c r="E968" s="31">
        <f t="shared" si="1622"/>
        <v>3.7939400000000001</v>
      </c>
      <c r="F968" s="31">
        <f t="shared" si="1622"/>
        <v>3.6705100000000002</v>
      </c>
      <c r="G968" s="31">
        <f t="shared" ref="G968:I968" si="1623">ROUND((G917/G$920)*100,5)</f>
        <v>3.5752100000000002</v>
      </c>
      <c r="H968" s="31">
        <f t="shared" si="1623"/>
        <v>3.6063800000000001</v>
      </c>
      <c r="I968" s="31">
        <f t="shared" si="1623"/>
        <v>3.5471300000000001</v>
      </c>
      <c r="J968" s="31">
        <f t="shared" si="1622"/>
        <v>3.5336599999999998</v>
      </c>
      <c r="K968" s="31">
        <f t="shared" si="1622"/>
        <v>3.5272899999999998</v>
      </c>
      <c r="L968" s="31">
        <f t="shared" si="1622"/>
        <v>3.5687199999999999</v>
      </c>
      <c r="M968" s="31">
        <f t="shared" si="1622"/>
        <v>3.49831</v>
      </c>
      <c r="N968" s="31">
        <f t="shared" si="1590"/>
        <v>3.4275699999999998</v>
      </c>
      <c r="O968" s="31">
        <f t="shared" si="1590"/>
        <v>3.4312399999999998</v>
      </c>
      <c r="P968" s="31">
        <f t="shared" ref="P968:Q968" si="1624">ROUND((P917/P$920)*100,5)</f>
        <v>3.39005</v>
      </c>
      <c r="Q968" s="31">
        <f t="shared" si="1624"/>
        <v>3.2976299999999998</v>
      </c>
    </row>
    <row r="969" spans="1:17" ht="12" customHeight="1" x14ac:dyDescent="0.2">
      <c r="A969" s="52" t="s">
        <v>53</v>
      </c>
      <c r="B969" s="31">
        <f t="shared" ref="B969:M969" si="1625">ROUND((B918/B$920)*100,5)</f>
        <v>4.5339</v>
      </c>
      <c r="C969" s="31">
        <f t="shared" si="1625"/>
        <v>4.5948700000000002</v>
      </c>
      <c r="D969" s="31">
        <f t="shared" si="1625"/>
        <v>4.5878699999999997</v>
      </c>
      <c r="E969" s="31">
        <f t="shared" si="1625"/>
        <v>4.7009299999999996</v>
      </c>
      <c r="F969" s="31">
        <f t="shared" si="1625"/>
        <v>4.5664899999999999</v>
      </c>
      <c r="G969" s="31">
        <f t="shared" ref="G969:I969" si="1626">ROUND((G918/G$920)*100,5)</f>
        <v>4.4929899999999998</v>
      </c>
      <c r="H969" s="31">
        <f t="shared" si="1626"/>
        <v>4.4947100000000004</v>
      </c>
      <c r="I969" s="31">
        <f t="shared" si="1626"/>
        <v>4.4963699999999998</v>
      </c>
      <c r="J969" s="31">
        <f t="shared" si="1625"/>
        <v>4.4739199999999997</v>
      </c>
      <c r="K969" s="31">
        <f t="shared" si="1625"/>
        <v>4.44184</v>
      </c>
      <c r="L969" s="31">
        <f t="shared" si="1625"/>
        <v>4.4249099999999997</v>
      </c>
      <c r="M969" s="31">
        <f t="shared" si="1625"/>
        <v>4.3894500000000001</v>
      </c>
      <c r="N969" s="31">
        <f t="shared" si="1590"/>
        <v>4.3777299999999997</v>
      </c>
      <c r="O969" s="31">
        <f t="shared" si="1590"/>
        <v>4.3935899999999997</v>
      </c>
      <c r="P969" s="31">
        <f t="shared" ref="P969:Q969" si="1627">ROUND((P918/P$920)*100,5)</f>
        <v>4.4563499999999996</v>
      </c>
      <c r="Q969" s="31">
        <f t="shared" si="1627"/>
        <v>4.4872300000000003</v>
      </c>
    </row>
    <row r="970" spans="1:17" ht="12" customHeight="1" x14ac:dyDescent="0.2">
      <c r="A970" s="52" t="s">
        <v>54</v>
      </c>
      <c r="B970" s="31">
        <f t="shared" ref="B970:M970" si="1628">ROUND((B919/B$920)*100,5)</f>
        <v>5.46469</v>
      </c>
      <c r="C970" s="31">
        <f t="shared" si="1628"/>
        <v>5.32897</v>
      </c>
      <c r="D970" s="31">
        <f t="shared" si="1628"/>
        <v>5.3515499999999996</v>
      </c>
      <c r="E970" s="31">
        <f t="shared" si="1628"/>
        <v>4.9795499999999997</v>
      </c>
      <c r="F970" s="31">
        <f t="shared" si="1628"/>
        <v>4.7979099999999999</v>
      </c>
      <c r="G970" s="31">
        <f t="shared" ref="G970:I970" si="1629">ROUND((G919/G$920)*100,5)</f>
        <v>4.8144900000000002</v>
      </c>
      <c r="H970" s="31">
        <f t="shared" si="1629"/>
        <v>4.8634199999999996</v>
      </c>
      <c r="I970" s="31">
        <f t="shared" si="1629"/>
        <v>5.0738899999999996</v>
      </c>
      <c r="J970" s="31">
        <f t="shared" si="1628"/>
        <v>5.0176499999999997</v>
      </c>
      <c r="K970" s="31">
        <f t="shared" si="1628"/>
        <v>4.9691999999999998</v>
      </c>
      <c r="L970" s="31">
        <f t="shared" si="1628"/>
        <v>4.9247199999999998</v>
      </c>
      <c r="M970" s="31">
        <f t="shared" si="1628"/>
        <v>4.7801299999999998</v>
      </c>
      <c r="N970" s="31">
        <f t="shared" si="1590"/>
        <v>4.7884599999999997</v>
      </c>
      <c r="O970" s="31">
        <f t="shared" si="1590"/>
        <v>4.7798100000000003</v>
      </c>
      <c r="P970" s="31">
        <f t="shared" ref="P970:Q970" si="1630">ROUND((P919/P$920)*100,5)</f>
        <v>4.79026</v>
      </c>
      <c r="Q970" s="31">
        <f t="shared" si="1630"/>
        <v>4.7948399999999998</v>
      </c>
    </row>
    <row r="971" spans="1:17" ht="12" customHeight="1" x14ac:dyDescent="0.2">
      <c r="A971" s="50" t="s">
        <v>55</v>
      </c>
      <c r="B971" s="35">
        <f t="shared" ref="B971:M971" si="1631">B920/B$920*100</f>
        <v>100</v>
      </c>
      <c r="C971" s="33">
        <f t="shared" si="1631"/>
        <v>100</v>
      </c>
      <c r="D971" s="33">
        <f t="shared" si="1631"/>
        <v>100</v>
      </c>
      <c r="E971" s="33">
        <f t="shared" si="1631"/>
        <v>100</v>
      </c>
      <c r="F971" s="33">
        <f t="shared" si="1631"/>
        <v>100</v>
      </c>
      <c r="G971" s="33">
        <f t="shared" ref="G971:I971" si="1632">G920/G$920*100</f>
        <v>100</v>
      </c>
      <c r="H971" s="33">
        <f t="shared" si="1632"/>
        <v>100</v>
      </c>
      <c r="I971" s="33">
        <f t="shared" si="1632"/>
        <v>100</v>
      </c>
      <c r="J971" s="33">
        <f t="shared" si="1631"/>
        <v>100</v>
      </c>
      <c r="K971" s="33">
        <f t="shared" si="1631"/>
        <v>100</v>
      </c>
      <c r="L971" s="33">
        <f t="shared" si="1631"/>
        <v>100</v>
      </c>
      <c r="M971" s="33">
        <f t="shared" si="1631"/>
        <v>100</v>
      </c>
      <c r="N971" s="33">
        <f>N920/N$920*100</f>
        <v>100</v>
      </c>
      <c r="O971" s="33">
        <f>O920/O$920*100</f>
        <v>100</v>
      </c>
      <c r="P971" s="33">
        <f>P920/P$920*100</f>
        <v>100</v>
      </c>
      <c r="Q971" s="33">
        <f>Q920/Q$920*100</f>
        <v>100</v>
      </c>
    </row>
    <row r="972" spans="1:17" ht="12" customHeight="1" x14ac:dyDescent="0.2">
      <c r="A972" s="51" t="s">
        <v>0</v>
      </c>
      <c r="B972" s="35"/>
      <c r="C972" s="33"/>
      <c r="D972" s="33"/>
      <c r="E972" s="33"/>
      <c r="F972" s="33"/>
      <c r="G972" s="33"/>
      <c r="H972" s="33"/>
      <c r="I972" s="33"/>
      <c r="J972" s="33"/>
      <c r="K972" s="33"/>
      <c r="L972" s="33"/>
      <c r="M972" s="33"/>
      <c r="N972" s="33"/>
      <c r="O972" s="33"/>
      <c r="P972" s="33"/>
      <c r="Q972" s="33"/>
    </row>
    <row r="973" spans="1:17" ht="12" customHeight="1" x14ac:dyDescent="0.2">
      <c r="A973" s="53" t="s">
        <v>36</v>
      </c>
      <c r="B973" s="31">
        <f>ROUND((B922/B$920)*100,5)</f>
        <v>30.587579999999999</v>
      </c>
      <c r="C973" s="31">
        <f t="shared" ref="C973:F973" si="1633">ROUND((C922/C$920)*100,5)</f>
        <v>30.782579999999999</v>
      </c>
      <c r="D973" s="31">
        <f t="shared" si="1633"/>
        <v>30.65352</v>
      </c>
      <c r="E973" s="31">
        <f t="shared" si="1633"/>
        <v>31.181349999999998</v>
      </c>
      <c r="F973" s="31">
        <f t="shared" si="1633"/>
        <v>31.72606</v>
      </c>
      <c r="G973" s="31">
        <f t="shared" ref="G973:I973" si="1634">ROUND((G922/G$920)*100,5)</f>
        <v>31.225100000000001</v>
      </c>
      <c r="H973" s="31">
        <f t="shared" si="1634"/>
        <v>30.93064</v>
      </c>
      <c r="I973" s="31">
        <f t="shared" si="1634"/>
        <v>31.103680000000001</v>
      </c>
      <c r="J973" s="31">
        <f t="shared" ref="J973:M973" si="1635">ROUND((J922/J$920)*100,5)</f>
        <v>31.265689999999999</v>
      </c>
      <c r="K973" s="31">
        <f t="shared" si="1635"/>
        <v>31.312660000000001</v>
      </c>
      <c r="L973" s="31">
        <f t="shared" si="1635"/>
        <v>31.074570000000001</v>
      </c>
      <c r="M973" s="31">
        <f t="shared" si="1635"/>
        <v>31.058250000000001</v>
      </c>
      <c r="N973" s="31">
        <f t="shared" ref="N973:P974" si="1636">ROUND((N922/N$920)*100,5)</f>
        <v>30.654630000000001</v>
      </c>
      <c r="O973" s="31">
        <f t="shared" si="1636"/>
        <v>30.07461</v>
      </c>
      <c r="P973" s="31">
        <f t="shared" si="1636"/>
        <v>29.773630000000001</v>
      </c>
      <c r="Q973" s="31">
        <f t="shared" ref="Q973" si="1637">ROUND((Q922/Q$920)*100,5)</f>
        <v>29.82667</v>
      </c>
    </row>
    <row r="974" spans="1:17" ht="12" customHeight="1" x14ac:dyDescent="0.2">
      <c r="A974" s="53" t="s">
        <v>40</v>
      </c>
      <c r="B974" s="31">
        <f>ROUND((B923/B$920)*100,5)</f>
        <v>69.412419999999997</v>
      </c>
      <c r="C974" s="31">
        <f t="shared" ref="C974:F974" si="1638">ROUND((C923/C$920)*100,5)</f>
        <v>69.217420000000004</v>
      </c>
      <c r="D974" s="31">
        <f t="shared" si="1638"/>
        <v>69.34648</v>
      </c>
      <c r="E974" s="31">
        <f t="shared" si="1638"/>
        <v>68.818650000000005</v>
      </c>
      <c r="F974" s="31">
        <f t="shared" si="1638"/>
        <v>68.273939999999996</v>
      </c>
      <c r="G974" s="31">
        <f t="shared" ref="G974:I974" si="1639">ROUND((G923/G$920)*100,5)</f>
        <v>68.774900000000002</v>
      </c>
      <c r="H974" s="31">
        <f t="shared" si="1639"/>
        <v>69.069360000000003</v>
      </c>
      <c r="I974" s="31">
        <f t="shared" si="1639"/>
        <v>68.896320000000003</v>
      </c>
      <c r="J974" s="31">
        <f t="shared" ref="J974:M974" si="1640">ROUND((J923/J$920)*100,5)</f>
        <v>68.734309999999994</v>
      </c>
      <c r="K974" s="31">
        <f t="shared" si="1640"/>
        <v>68.687340000000006</v>
      </c>
      <c r="L974" s="31">
        <f t="shared" si="1640"/>
        <v>68.925430000000006</v>
      </c>
      <c r="M974" s="31">
        <f t="shared" si="1640"/>
        <v>68.941749999999999</v>
      </c>
      <c r="N974" s="31">
        <f t="shared" si="1636"/>
        <v>69.345370000000003</v>
      </c>
      <c r="O974" s="31">
        <f t="shared" si="1636"/>
        <v>69.925389999999993</v>
      </c>
      <c r="P974" s="31">
        <f t="shared" si="1636"/>
        <v>70.226370000000003</v>
      </c>
      <c r="Q974" s="31">
        <f t="shared" ref="Q974" si="1641">ROUND((Q923/Q$920)*100,5)</f>
        <v>70.173330000000007</v>
      </c>
    </row>
    <row r="975" spans="1:17" ht="12" customHeight="1" x14ac:dyDescent="0.2">
      <c r="A975" s="23"/>
      <c r="B975" s="21"/>
      <c r="C975" s="21"/>
      <c r="D975" s="21"/>
      <c r="E975" s="21"/>
      <c r="F975" s="21"/>
    </row>
    <row r="976" spans="1:17" ht="12" customHeight="1" x14ac:dyDescent="0.2">
      <c r="A976" s="17"/>
      <c r="B976" s="182" t="s">
        <v>59</v>
      </c>
      <c r="C976" s="182"/>
      <c r="D976" s="182"/>
      <c r="E976" s="182"/>
      <c r="F976" s="182"/>
      <c r="G976" s="182"/>
      <c r="H976" s="182"/>
      <c r="I976" s="182"/>
      <c r="J976" s="182"/>
      <c r="K976" s="182"/>
      <c r="L976" s="182"/>
      <c r="M976" s="182"/>
      <c r="N976" s="182"/>
      <c r="O976" s="182"/>
      <c r="P976" s="182"/>
      <c r="Q976" s="182"/>
    </row>
    <row r="977" spans="1:17" ht="12" customHeight="1" x14ac:dyDescent="0.2">
      <c r="A977" s="52" t="s">
        <v>37</v>
      </c>
      <c r="B977" s="31">
        <f t="shared" ref="B977:O977" si="1642">ROUND((B901/B8)*100,5)</f>
        <v>40.120579999999997</v>
      </c>
      <c r="C977" s="31">
        <f t="shared" si="1642"/>
        <v>41.027549999999998</v>
      </c>
      <c r="D977" s="31">
        <f t="shared" si="1642"/>
        <v>42.081510000000002</v>
      </c>
      <c r="E977" s="31">
        <f t="shared" si="1642"/>
        <v>43.750509999999998</v>
      </c>
      <c r="F977" s="31">
        <f t="shared" si="1642"/>
        <v>43.449010000000001</v>
      </c>
      <c r="G977" s="31">
        <f t="shared" si="1642"/>
        <v>43.067019999999999</v>
      </c>
      <c r="H977" s="31">
        <f t="shared" si="1642"/>
        <v>42.415880000000001</v>
      </c>
      <c r="I977" s="31">
        <f t="shared" si="1642"/>
        <v>40.817039999999999</v>
      </c>
      <c r="J977" s="31">
        <f t="shared" si="1642"/>
        <v>40.834600000000002</v>
      </c>
      <c r="K977" s="31">
        <f t="shared" si="1642"/>
        <v>42.145690000000002</v>
      </c>
      <c r="L977" s="31">
        <f t="shared" si="1642"/>
        <v>42.465330000000002</v>
      </c>
      <c r="M977" s="31">
        <f t="shared" si="1642"/>
        <v>41.288490000000003</v>
      </c>
      <c r="N977" s="31">
        <f t="shared" si="1642"/>
        <v>41.616149999999998</v>
      </c>
      <c r="O977" s="31">
        <f t="shared" si="1642"/>
        <v>42.052129999999998</v>
      </c>
      <c r="P977" s="31">
        <f t="shared" ref="P977:Q977" si="1643">ROUND((P901/P8)*100,5)</f>
        <v>41.371079999999999</v>
      </c>
      <c r="Q977" s="31">
        <f t="shared" si="1643"/>
        <v>41.201590000000003</v>
      </c>
    </row>
    <row r="978" spans="1:17" ht="12" customHeight="1" x14ac:dyDescent="0.2">
      <c r="A978" s="52" t="s">
        <v>38</v>
      </c>
      <c r="B978" s="31">
        <f t="shared" ref="B978:O978" si="1644">ROUND((B902/B9)*100,5)</f>
        <v>42.549590000000002</v>
      </c>
      <c r="C978" s="31">
        <f t="shared" si="1644"/>
        <v>43.746490000000001</v>
      </c>
      <c r="D978" s="31">
        <f t="shared" si="1644"/>
        <v>44.825020000000002</v>
      </c>
      <c r="E978" s="31">
        <f t="shared" si="1644"/>
        <v>45.901829999999997</v>
      </c>
      <c r="F978" s="31">
        <f t="shared" si="1644"/>
        <v>45.77402</v>
      </c>
      <c r="G978" s="31">
        <f t="shared" si="1644"/>
        <v>45.48395</v>
      </c>
      <c r="H978" s="31">
        <f t="shared" si="1644"/>
        <v>44.913110000000003</v>
      </c>
      <c r="I978" s="31">
        <f t="shared" si="1644"/>
        <v>44.5486</v>
      </c>
      <c r="J978" s="31">
        <f t="shared" si="1644"/>
        <v>44.666800000000002</v>
      </c>
      <c r="K978" s="31">
        <f t="shared" si="1644"/>
        <v>45.049019999999999</v>
      </c>
      <c r="L978" s="31">
        <f t="shared" si="1644"/>
        <v>44.860230000000001</v>
      </c>
      <c r="M978" s="31">
        <f t="shared" si="1644"/>
        <v>43.4255</v>
      </c>
      <c r="N978" s="31">
        <f t="shared" si="1644"/>
        <v>42.89432</v>
      </c>
      <c r="O978" s="31">
        <f t="shared" si="1644"/>
        <v>42.649500000000003</v>
      </c>
      <c r="P978" s="31">
        <f t="shared" ref="P978:Q978" si="1645">ROUND((P902/P9)*100,5)</f>
        <v>42.283090000000001</v>
      </c>
      <c r="Q978" s="31">
        <f t="shared" si="1645"/>
        <v>42.401269999999997</v>
      </c>
    </row>
    <row r="979" spans="1:17" ht="12" customHeight="1" x14ac:dyDescent="0.2">
      <c r="A979" s="52" t="s">
        <v>39</v>
      </c>
      <c r="B979" s="31">
        <f t="shared" ref="B979:O979" si="1646">ROUND((B903/B10)*100,5)</f>
        <v>50.258299999999998</v>
      </c>
      <c r="C979" s="31">
        <f t="shared" si="1646"/>
        <v>50.348320000000001</v>
      </c>
      <c r="D979" s="31">
        <f t="shared" si="1646"/>
        <v>50.783389999999997</v>
      </c>
      <c r="E979" s="31">
        <f t="shared" si="1646"/>
        <v>51.7136</v>
      </c>
      <c r="F979" s="31">
        <f t="shared" si="1646"/>
        <v>53.346919999999997</v>
      </c>
      <c r="G979" s="31">
        <f t="shared" si="1646"/>
        <v>53.220460000000003</v>
      </c>
      <c r="H979" s="31">
        <f t="shared" si="1646"/>
        <v>52.503210000000003</v>
      </c>
      <c r="I979" s="31">
        <f t="shared" si="1646"/>
        <v>50.584980000000002</v>
      </c>
      <c r="J979" s="31">
        <f t="shared" si="1646"/>
        <v>50.380740000000003</v>
      </c>
      <c r="K979" s="31">
        <f t="shared" si="1646"/>
        <v>49.393270000000001</v>
      </c>
      <c r="L979" s="31">
        <f t="shared" si="1646"/>
        <v>47.9758</v>
      </c>
      <c r="M979" s="31">
        <f t="shared" si="1646"/>
        <v>46.086120000000001</v>
      </c>
      <c r="N979" s="31">
        <f t="shared" si="1646"/>
        <v>45.842950000000002</v>
      </c>
      <c r="O979" s="31">
        <f t="shared" si="1646"/>
        <v>47.053449999999998</v>
      </c>
      <c r="P979" s="31">
        <f t="shared" ref="P979:Q979" si="1647">ROUND((P903/P10)*100,5)</f>
        <v>47.268540000000002</v>
      </c>
      <c r="Q979" s="31">
        <f t="shared" si="1647"/>
        <v>46.987850000000002</v>
      </c>
    </row>
    <row r="980" spans="1:17" ht="12" customHeight="1" x14ac:dyDescent="0.2">
      <c r="A980" s="52" t="s">
        <v>34</v>
      </c>
      <c r="B980" s="31">
        <f t="shared" ref="B980:O980" si="1648">ROUND((B904/B11)*100,5)</f>
        <v>44.317979999999999</v>
      </c>
      <c r="C980" s="31">
        <f t="shared" si="1648"/>
        <v>45.006520000000002</v>
      </c>
      <c r="D980" s="31">
        <f t="shared" si="1648"/>
        <v>45.918750000000003</v>
      </c>
      <c r="E980" s="31">
        <f t="shared" si="1648"/>
        <v>46.175229999999999</v>
      </c>
      <c r="F980" s="31">
        <f t="shared" si="1648"/>
        <v>46.26041</v>
      </c>
      <c r="G980" s="31">
        <f t="shared" si="1648"/>
        <v>45.576369999999997</v>
      </c>
      <c r="H980" s="31">
        <f t="shared" si="1648"/>
        <v>45.327480000000001</v>
      </c>
      <c r="I980" s="31">
        <f t="shared" si="1648"/>
        <v>46.423940000000002</v>
      </c>
      <c r="J980" s="31">
        <f t="shared" si="1648"/>
        <v>46.595840000000003</v>
      </c>
      <c r="K980" s="31">
        <f t="shared" si="1648"/>
        <v>48.299010000000003</v>
      </c>
      <c r="L980" s="31">
        <f t="shared" si="1648"/>
        <v>46.756590000000003</v>
      </c>
      <c r="M980" s="31">
        <f t="shared" si="1648"/>
        <v>45.954740000000001</v>
      </c>
      <c r="N980" s="31">
        <f t="shared" si="1648"/>
        <v>44.575800000000001</v>
      </c>
      <c r="O980" s="31">
        <f t="shared" si="1648"/>
        <v>44.088070000000002</v>
      </c>
      <c r="P980" s="31">
        <f t="shared" ref="P980:Q980" si="1649">ROUND((P904/P11)*100,5)</f>
        <v>44.764290000000003</v>
      </c>
      <c r="Q980" s="31">
        <f t="shared" si="1649"/>
        <v>45.123460000000001</v>
      </c>
    </row>
    <row r="981" spans="1:17" ht="12" customHeight="1" x14ac:dyDescent="0.2">
      <c r="A981" s="29"/>
      <c r="B981" s="31"/>
      <c r="C981" s="31"/>
      <c r="D981" s="31"/>
      <c r="E981" s="31"/>
      <c r="F981" s="31"/>
      <c r="G981" s="31"/>
      <c r="H981" s="31"/>
      <c r="I981" s="31"/>
      <c r="J981" s="31"/>
      <c r="K981" s="31"/>
      <c r="L981" s="31"/>
      <c r="M981" s="31"/>
      <c r="N981" s="31"/>
      <c r="O981" s="31"/>
      <c r="P981" s="31"/>
      <c r="Q981" s="31"/>
    </row>
    <row r="982" spans="1:17" ht="12" customHeight="1" x14ac:dyDescent="0.2">
      <c r="A982" s="52" t="s">
        <v>41</v>
      </c>
      <c r="B982" s="31">
        <f t="shared" ref="B982:O982" si="1650">ROUND((B906/B13)*100,5)</f>
        <v>35.768659999999997</v>
      </c>
      <c r="C982" s="31">
        <f t="shared" si="1650"/>
        <v>36.62538</v>
      </c>
      <c r="D982" s="31">
        <f t="shared" si="1650"/>
        <v>36.624960000000002</v>
      </c>
      <c r="E982" s="31">
        <f t="shared" si="1650"/>
        <v>37.584229999999998</v>
      </c>
      <c r="F982" s="31">
        <f t="shared" si="1650"/>
        <v>37.72099</v>
      </c>
      <c r="G982" s="31">
        <f t="shared" si="1650"/>
        <v>38.06917</v>
      </c>
      <c r="H982" s="31">
        <f t="shared" si="1650"/>
        <v>37.816400000000002</v>
      </c>
      <c r="I982" s="31">
        <f t="shared" si="1650"/>
        <v>37.30039</v>
      </c>
      <c r="J982" s="31">
        <f t="shared" si="1650"/>
        <v>37.437860000000001</v>
      </c>
      <c r="K982" s="31">
        <f t="shared" si="1650"/>
        <v>38.393219999999999</v>
      </c>
      <c r="L982" s="31">
        <f t="shared" si="1650"/>
        <v>38.569789999999998</v>
      </c>
      <c r="M982" s="31">
        <f t="shared" si="1650"/>
        <v>37.838380000000001</v>
      </c>
      <c r="N982" s="31">
        <f t="shared" si="1650"/>
        <v>37.5871</v>
      </c>
      <c r="O982" s="31">
        <f t="shared" si="1650"/>
        <v>37.352899999999998</v>
      </c>
      <c r="P982" s="31">
        <f t="shared" ref="P982:Q982" si="1651">ROUND((P906/P13)*100,5)</f>
        <v>37.27413</v>
      </c>
      <c r="Q982" s="31">
        <f t="shared" si="1651"/>
        <v>37.000689999999999</v>
      </c>
    </row>
    <row r="983" spans="1:17" ht="12" customHeight="1" x14ac:dyDescent="0.2">
      <c r="A983" s="52" t="s">
        <v>42</v>
      </c>
      <c r="B983" s="31">
        <f t="shared" ref="B983:O983" si="1652">ROUND((B907/B14)*100,5)</f>
        <v>26.728079999999999</v>
      </c>
      <c r="C983" s="31">
        <f t="shared" si="1652"/>
        <v>28.052659999999999</v>
      </c>
      <c r="D983" s="31">
        <f t="shared" si="1652"/>
        <v>28.954239999999999</v>
      </c>
      <c r="E983" s="31">
        <f t="shared" si="1652"/>
        <v>29.616769999999999</v>
      </c>
      <c r="F983" s="31">
        <f t="shared" si="1652"/>
        <v>29.67783</v>
      </c>
      <c r="G983" s="31">
        <f t="shared" si="1652"/>
        <v>29.557390000000002</v>
      </c>
      <c r="H983" s="31">
        <f t="shared" si="1652"/>
        <v>30.201260000000001</v>
      </c>
      <c r="I983" s="31">
        <f t="shared" si="1652"/>
        <v>29.78389</v>
      </c>
      <c r="J983" s="31">
        <f t="shared" si="1652"/>
        <v>29.741299999999999</v>
      </c>
      <c r="K983" s="31">
        <f t="shared" si="1652"/>
        <v>29.955369999999998</v>
      </c>
      <c r="L983" s="31">
        <f t="shared" si="1652"/>
        <v>28.06747</v>
      </c>
      <c r="M983" s="31">
        <f t="shared" si="1652"/>
        <v>26.752939999999999</v>
      </c>
      <c r="N983" s="31">
        <f t="shared" si="1652"/>
        <v>25.711490000000001</v>
      </c>
      <c r="O983" s="31">
        <f t="shared" si="1652"/>
        <v>25.96679</v>
      </c>
      <c r="P983" s="31">
        <f t="shared" ref="P983:Q983" si="1653">ROUND((P907/P14)*100,5)</f>
        <v>25.741810000000001</v>
      </c>
      <c r="Q983" s="31">
        <f t="shared" si="1653"/>
        <v>26.193860000000001</v>
      </c>
    </row>
    <row r="984" spans="1:17" ht="12" customHeight="1" x14ac:dyDescent="0.2">
      <c r="A984" s="52" t="s">
        <v>43</v>
      </c>
      <c r="B984" s="31">
        <f t="shared" ref="B984:O984" si="1654">ROUND((B908/B15)*100,5)</f>
        <v>31.70476</v>
      </c>
      <c r="C984" s="31">
        <f t="shared" si="1654"/>
        <v>31.584119999999999</v>
      </c>
      <c r="D984" s="31">
        <f t="shared" si="1654"/>
        <v>32.94894</v>
      </c>
      <c r="E984" s="31">
        <f t="shared" si="1654"/>
        <v>33.80424</v>
      </c>
      <c r="F984" s="31">
        <f t="shared" si="1654"/>
        <v>33.379260000000002</v>
      </c>
      <c r="G984" s="31">
        <f t="shared" si="1654"/>
        <v>35.982950000000002</v>
      </c>
      <c r="H984" s="31">
        <f t="shared" si="1654"/>
        <v>35.187559999999998</v>
      </c>
      <c r="I984" s="31">
        <f t="shared" si="1654"/>
        <v>34.071930000000002</v>
      </c>
      <c r="J984" s="31">
        <f t="shared" si="1654"/>
        <v>34.037909999999997</v>
      </c>
      <c r="K984" s="31">
        <f t="shared" si="1654"/>
        <v>35.096200000000003</v>
      </c>
      <c r="L984" s="31">
        <f t="shared" si="1654"/>
        <v>35.074300000000001</v>
      </c>
      <c r="M984" s="31">
        <f t="shared" si="1654"/>
        <v>33.730849999999997</v>
      </c>
      <c r="N984" s="31">
        <f t="shared" si="1654"/>
        <v>33.506529999999998</v>
      </c>
      <c r="O984" s="31">
        <f t="shared" si="1654"/>
        <v>33.75159</v>
      </c>
      <c r="P984" s="31">
        <f t="shared" ref="P984:Q984" si="1655">ROUND((P908/P15)*100,5)</f>
        <v>33.048900000000003</v>
      </c>
      <c r="Q984" s="31">
        <f t="shared" si="1655"/>
        <v>33.36806</v>
      </c>
    </row>
    <row r="985" spans="1:17" ht="12" customHeight="1" x14ac:dyDescent="0.2">
      <c r="A985" s="52" t="s">
        <v>44</v>
      </c>
      <c r="B985" s="31">
        <f t="shared" ref="B985:O985" si="1656">ROUND((B909/B16)*100,5)</f>
        <v>28.661629999999999</v>
      </c>
      <c r="C985" s="31">
        <f t="shared" si="1656"/>
        <v>29.293389999999999</v>
      </c>
      <c r="D985" s="31">
        <f t="shared" si="1656"/>
        <v>29.681349999999998</v>
      </c>
      <c r="E985" s="31">
        <f t="shared" si="1656"/>
        <v>30.403179999999999</v>
      </c>
      <c r="F985" s="31">
        <f t="shared" si="1656"/>
        <v>30.037089999999999</v>
      </c>
      <c r="G985" s="31">
        <f t="shared" si="1656"/>
        <v>30.385480000000001</v>
      </c>
      <c r="H985" s="31">
        <f t="shared" si="1656"/>
        <v>29.792649999999998</v>
      </c>
      <c r="I985" s="31">
        <f t="shared" si="1656"/>
        <v>28.872309999999999</v>
      </c>
      <c r="J985" s="31">
        <f t="shared" si="1656"/>
        <v>27.18411</v>
      </c>
      <c r="K985" s="31">
        <f t="shared" si="1656"/>
        <v>26.566099999999999</v>
      </c>
      <c r="L985" s="31">
        <f t="shared" si="1656"/>
        <v>26.52852</v>
      </c>
      <c r="M985" s="31">
        <f t="shared" si="1656"/>
        <v>25.3261</v>
      </c>
      <c r="N985" s="31">
        <f t="shared" si="1656"/>
        <v>25.06683</v>
      </c>
      <c r="O985" s="31">
        <f t="shared" si="1656"/>
        <v>24.774460000000001</v>
      </c>
      <c r="P985" s="31">
        <f t="shared" ref="P985:Q985" si="1657">ROUND((P909/P16)*100,5)</f>
        <v>24.74446</v>
      </c>
      <c r="Q985" s="31">
        <f t="shared" si="1657"/>
        <v>26.511330000000001</v>
      </c>
    </row>
    <row r="986" spans="1:17" ht="12" customHeight="1" x14ac:dyDescent="0.2">
      <c r="A986" s="52" t="s">
        <v>45</v>
      </c>
      <c r="B986" s="31">
        <f t="shared" ref="B986:O986" si="1658">ROUND((B910/B17)*100,5)</f>
        <v>32.569859999999998</v>
      </c>
      <c r="C986" s="31">
        <f t="shared" si="1658"/>
        <v>34.234760000000001</v>
      </c>
      <c r="D986" s="31">
        <f t="shared" si="1658"/>
        <v>35.411830000000002</v>
      </c>
      <c r="E986" s="31">
        <f t="shared" si="1658"/>
        <v>35.680950000000003</v>
      </c>
      <c r="F986" s="31">
        <f t="shared" si="1658"/>
        <v>35.90193</v>
      </c>
      <c r="G986" s="31">
        <f t="shared" si="1658"/>
        <v>36.893949999999997</v>
      </c>
      <c r="H986" s="31">
        <f t="shared" si="1658"/>
        <v>36.650539999999999</v>
      </c>
      <c r="I986" s="31">
        <f t="shared" si="1658"/>
        <v>36.03931</v>
      </c>
      <c r="J986" s="31">
        <f t="shared" si="1658"/>
        <v>36.50676</v>
      </c>
      <c r="K986" s="31">
        <f t="shared" si="1658"/>
        <v>36.807679999999998</v>
      </c>
      <c r="L986" s="31">
        <f t="shared" si="1658"/>
        <v>36.435540000000003</v>
      </c>
      <c r="M986" s="31">
        <f t="shared" si="1658"/>
        <v>34.403889999999997</v>
      </c>
      <c r="N986" s="31">
        <f t="shared" si="1658"/>
        <v>33.816040000000001</v>
      </c>
      <c r="O986" s="31">
        <f t="shared" si="1658"/>
        <v>34.043750000000003</v>
      </c>
      <c r="P986" s="31">
        <f t="shared" ref="P986:Q986" si="1659">ROUND((P910/P17)*100,5)</f>
        <v>34.162230000000001</v>
      </c>
      <c r="Q986" s="31">
        <f t="shared" si="1659"/>
        <v>33.447800000000001</v>
      </c>
    </row>
    <row r="987" spans="1:17" ht="12" customHeight="1" x14ac:dyDescent="0.2">
      <c r="A987" s="52" t="s">
        <v>46</v>
      </c>
      <c r="B987" s="31">
        <f t="shared" ref="B987:O987" si="1660">ROUND((B911/B18)*100,5)</f>
        <v>28.896509999999999</v>
      </c>
      <c r="C987" s="31">
        <f t="shared" si="1660"/>
        <v>29.363130000000002</v>
      </c>
      <c r="D987" s="31">
        <f t="shared" si="1660"/>
        <v>29.649260000000002</v>
      </c>
      <c r="E987" s="31">
        <f t="shared" si="1660"/>
        <v>30.428360000000001</v>
      </c>
      <c r="F987" s="31">
        <f t="shared" si="1660"/>
        <v>30.93695</v>
      </c>
      <c r="G987" s="31">
        <f t="shared" si="1660"/>
        <v>31.030239999999999</v>
      </c>
      <c r="H987" s="31">
        <f t="shared" si="1660"/>
        <v>31.327929999999999</v>
      </c>
      <c r="I987" s="31">
        <f t="shared" si="1660"/>
        <v>30.83907</v>
      </c>
      <c r="J987" s="31">
        <f t="shared" si="1660"/>
        <v>30.750050000000002</v>
      </c>
      <c r="K987" s="31">
        <f t="shared" si="1660"/>
        <v>31.747869999999999</v>
      </c>
      <c r="L987" s="31">
        <f t="shared" si="1660"/>
        <v>31.812799999999999</v>
      </c>
      <c r="M987" s="31">
        <f t="shared" si="1660"/>
        <v>31.13626</v>
      </c>
      <c r="N987" s="31">
        <f t="shared" si="1660"/>
        <v>31.162890000000001</v>
      </c>
      <c r="O987" s="31">
        <f t="shared" si="1660"/>
        <v>31.611460000000001</v>
      </c>
      <c r="P987" s="31">
        <f t="shared" ref="P987:Q987" si="1661">ROUND((P911/P18)*100,5)</f>
        <v>31.494800000000001</v>
      </c>
      <c r="Q987" s="31">
        <f t="shared" si="1661"/>
        <v>31.68553</v>
      </c>
    </row>
    <row r="988" spans="1:17" ht="12" customHeight="1" x14ac:dyDescent="0.2">
      <c r="A988" s="52" t="s">
        <v>47</v>
      </c>
      <c r="B988" s="31">
        <f t="shared" ref="B988:O988" si="1662">ROUND((B912/B19)*100,5)</f>
        <v>27.638839999999998</v>
      </c>
      <c r="C988" s="31">
        <f t="shared" si="1662"/>
        <v>28.857140000000001</v>
      </c>
      <c r="D988" s="31">
        <f t="shared" si="1662"/>
        <v>28.702110000000001</v>
      </c>
      <c r="E988" s="31">
        <f t="shared" si="1662"/>
        <v>27.652200000000001</v>
      </c>
      <c r="F988" s="31">
        <f t="shared" si="1662"/>
        <v>29.037559999999999</v>
      </c>
      <c r="G988" s="31">
        <f t="shared" si="1662"/>
        <v>29.748180000000001</v>
      </c>
      <c r="H988" s="31">
        <f t="shared" si="1662"/>
        <v>29.496500000000001</v>
      </c>
      <c r="I988" s="31">
        <f t="shared" si="1662"/>
        <v>28.72278</v>
      </c>
      <c r="J988" s="31">
        <f t="shared" si="1662"/>
        <v>28.86515</v>
      </c>
      <c r="K988" s="31">
        <f t="shared" si="1662"/>
        <v>28.778839999999999</v>
      </c>
      <c r="L988" s="31">
        <f t="shared" si="1662"/>
        <v>29.193629999999999</v>
      </c>
      <c r="M988" s="31">
        <f t="shared" si="1662"/>
        <v>29.109490000000001</v>
      </c>
      <c r="N988" s="31">
        <f t="shared" si="1662"/>
        <v>29.77477</v>
      </c>
      <c r="O988" s="31">
        <f t="shared" si="1662"/>
        <v>29.76399</v>
      </c>
      <c r="P988" s="31">
        <f t="shared" ref="P988:Q988" si="1663">ROUND((P912/P19)*100,5)</f>
        <v>29.54449</v>
      </c>
      <c r="Q988" s="31">
        <f t="shared" si="1663"/>
        <v>29.860790000000001</v>
      </c>
    </row>
    <row r="989" spans="1:17" ht="12" customHeight="1" x14ac:dyDescent="0.2">
      <c r="A989" s="52" t="s">
        <v>48</v>
      </c>
      <c r="B989" s="31">
        <f t="shared" ref="B989:O989" si="1664">ROUND((B913/B20)*100,5)</f>
        <v>30.031980000000001</v>
      </c>
      <c r="C989" s="31">
        <f t="shared" si="1664"/>
        <v>30.893239999999999</v>
      </c>
      <c r="D989" s="31">
        <f t="shared" si="1664"/>
        <v>31.84477</v>
      </c>
      <c r="E989" s="31">
        <f t="shared" si="1664"/>
        <v>32.530430000000003</v>
      </c>
      <c r="F989" s="31">
        <f t="shared" si="1664"/>
        <v>32.290109999999999</v>
      </c>
      <c r="G989" s="31">
        <f t="shared" si="1664"/>
        <v>31.814609999999998</v>
      </c>
      <c r="H989" s="31">
        <f t="shared" si="1664"/>
        <v>32.137779999999999</v>
      </c>
      <c r="I989" s="31">
        <f t="shared" si="1664"/>
        <v>31.249569999999999</v>
      </c>
      <c r="J989" s="31">
        <f t="shared" si="1664"/>
        <v>31.342580000000002</v>
      </c>
      <c r="K989" s="31">
        <f t="shared" si="1664"/>
        <v>32.334650000000003</v>
      </c>
      <c r="L989" s="31">
        <f t="shared" si="1664"/>
        <v>32.5976</v>
      </c>
      <c r="M989" s="31">
        <f t="shared" si="1664"/>
        <v>32.059049999999999</v>
      </c>
      <c r="N989" s="31">
        <f t="shared" si="1664"/>
        <v>32.293190000000003</v>
      </c>
      <c r="O989" s="31">
        <f t="shared" si="1664"/>
        <v>32.42868</v>
      </c>
      <c r="P989" s="31">
        <f t="shared" ref="P989:Q989" si="1665">ROUND((P913/P20)*100,5)</f>
        <v>32.539450000000002</v>
      </c>
      <c r="Q989" s="31">
        <f t="shared" si="1665"/>
        <v>32.720059999999997</v>
      </c>
    </row>
    <row r="990" spans="1:17" ht="12" customHeight="1" x14ac:dyDescent="0.2">
      <c r="A990" s="52" t="s">
        <v>49</v>
      </c>
      <c r="B990" s="31">
        <f t="shared" ref="B990:O990" si="1666">ROUND((B914/B21)*100,5)</f>
        <v>33.923360000000002</v>
      </c>
      <c r="C990" s="31">
        <f t="shared" si="1666"/>
        <v>34.646000000000001</v>
      </c>
      <c r="D990" s="31">
        <f t="shared" si="1666"/>
        <v>35.093809999999998</v>
      </c>
      <c r="E990" s="31">
        <f t="shared" si="1666"/>
        <v>34.97269</v>
      </c>
      <c r="F990" s="31">
        <f t="shared" si="1666"/>
        <v>34.611930000000001</v>
      </c>
      <c r="G990" s="31">
        <f t="shared" si="1666"/>
        <v>33.193989999999999</v>
      </c>
      <c r="H990" s="31">
        <f t="shared" si="1666"/>
        <v>33.802570000000003</v>
      </c>
      <c r="I990" s="31">
        <f t="shared" si="1666"/>
        <v>33.466200000000001</v>
      </c>
      <c r="J990" s="31">
        <f t="shared" si="1666"/>
        <v>33.936799999999998</v>
      </c>
      <c r="K990" s="31">
        <f t="shared" si="1666"/>
        <v>34.585369999999998</v>
      </c>
      <c r="L990" s="31">
        <f t="shared" si="1666"/>
        <v>34.790640000000003</v>
      </c>
      <c r="M990" s="31">
        <f t="shared" si="1666"/>
        <v>34.08428</v>
      </c>
      <c r="N990" s="31">
        <f t="shared" si="1666"/>
        <v>34.128639999999997</v>
      </c>
      <c r="O990" s="31">
        <f t="shared" si="1666"/>
        <v>34.84646</v>
      </c>
      <c r="P990" s="31">
        <f t="shared" ref="P990:Q990" si="1667">ROUND((P914/P21)*100,5)</f>
        <v>34.914760000000001</v>
      </c>
      <c r="Q990" s="31">
        <f t="shared" si="1667"/>
        <v>35.461449999999999</v>
      </c>
    </row>
    <row r="991" spans="1:17" ht="12" customHeight="1" x14ac:dyDescent="0.2">
      <c r="A991" s="52" t="s">
        <v>50</v>
      </c>
      <c r="B991" s="31">
        <f t="shared" ref="B991:O991" si="1668">ROUND((B915/B22)*100,5)</f>
        <v>27.942889999999998</v>
      </c>
      <c r="C991" s="31">
        <f t="shared" si="1668"/>
        <v>27.935569999999998</v>
      </c>
      <c r="D991" s="31">
        <f t="shared" si="1668"/>
        <v>28.373619999999999</v>
      </c>
      <c r="E991" s="31">
        <f t="shared" si="1668"/>
        <v>28.41996</v>
      </c>
      <c r="F991" s="31">
        <f t="shared" si="1668"/>
        <v>28.410799999999998</v>
      </c>
      <c r="G991" s="31">
        <f t="shared" si="1668"/>
        <v>28.883569999999999</v>
      </c>
      <c r="H991" s="31">
        <f t="shared" si="1668"/>
        <v>28.453050000000001</v>
      </c>
      <c r="I991" s="31">
        <f t="shared" si="1668"/>
        <v>28.2651</v>
      </c>
      <c r="J991" s="31">
        <f t="shared" si="1668"/>
        <v>28.594080000000002</v>
      </c>
      <c r="K991" s="31">
        <f t="shared" si="1668"/>
        <v>28.364460000000001</v>
      </c>
      <c r="L991" s="31">
        <f t="shared" si="1668"/>
        <v>29.176459999999999</v>
      </c>
      <c r="M991" s="31">
        <f t="shared" si="1668"/>
        <v>28.324750000000002</v>
      </c>
      <c r="N991" s="31">
        <f t="shared" si="1668"/>
        <v>28.084479999999999</v>
      </c>
      <c r="O991" s="31">
        <f t="shared" si="1668"/>
        <v>28.267389999999999</v>
      </c>
      <c r="P991" s="31">
        <f t="shared" ref="P991:Q991" si="1669">ROUND((P915/P22)*100,5)</f>
        <v>27.75299</v>
      </c>
      <c r="Q991" s="31">
        <f t="shared" si="1669"/>
        <v>27.982849999999999</v>
      </c>
    </row>
    <row r="992" spans="1:17" ht="12" customHeight="1" x14ac:dyDescent="0.2">
      <c r="A992" s="52" t="s">
        <v>51</v>
      </c>
      <c r="B992" s="31">
        <f t="shared" ref="B992:O992" si="1670">ROUND((B916/B23)*100,5)</f>
        <v>32.124580000000002</v>
      </c>
      <c r="C992" s="31">
        <f t="shared" si="1670"/>
        <v>32.890270000000001</v>
      </c>
      <c r="D992" s="31">
        <f t="shared" si="1670"/>
        <v>33.536769999999997</v>
      </c>
      <c r="E992" s="31">
        <f t="shared" si="1670"/>
        <v>32.307160000000003</v>
      </c>
      <c r="F992" s="31">
        <f t="shared" si="1670"/>
        <v>32.299509999999998</v>
      </c>
      <c r="G992" s="31">
        <f t="shared" si="1670"/>
        <v>32.084229999999998</v>
      </c>
      <c r="H992" s="31">
        <f t="shared" si="1670"/>
        <v>32.600169999999999</v>
      </c>
      <c r="I992" s="31">
        <f t="shared" si="1670"/>
        <v>31.300889999999999</v>
      </c>
      <c r="J992" s="31">
        <f t="shared" si="1670"/>
        <v>31.44698</v>
      </c>
      <c r="K992" s="31">
        <f t="shared" si="1670"/>
        <v>31.033809999999999</v>
      </c>
      <c r="L992" s="31">
        <f t="shared" si="1670"/>
        <v>31.147269999999999</v>
      </c>
      <c r="M992" s="31">
        <f t="shared" si="1670"/>
        <v>30.775490000000001</v>
      </c>
      <c r="N992" s="31">
        <f t="shared" si="1670"/>
        <v>30.681180000000001</v>
      </c>
      <c r="O992" s="31">
        <f t="shared" si="1670"/>
        <v>30.322559999999999</v>
      </c>
      <c r="P992" s="31">
        <f t="shared" ref="P992:Q992" si="1671">ROUND((P916/P23)*100,5)</f>
        <v>30.32423</v>
      </c>
      <c r="Q992" s="31">
        <f t="shared" si="1671"/>
        <v>30.9833</v>
      </c>
    </row>
    <row r="993" spans="1:17" ht="12" customHeight="1" x14ac:dyDescent="0.2">
      <c r="A993" s="52" t="s">
        <v>52</v>
      </c>
      <c r="B993" s="31">
        <f t="shared" ref="B993:O993" si="1672">ROUND((B917/B24)*100,5)</f>
        <v>24.944289999999999</v>
      </c>
      <c r="C993" s="31">
        <f t="shared" si="1672"/>
        <v>27.246929999999999</v>
      </c>
      <c r="D993" s="31">
        <f t="shared" si="1672"/>
        <v>28.40014</v>
      </c>
      <c r="E993" s="31">
        <f t="shared" si="1672"/>
        <v>28.588699999999999</v>
      </c>
      <c r="F993" s="31">
        <f t="shared" si="1672"/>
        <v>28.89442</v>
      </c>
      <c r="G993" s="31">
        <f t="shared" si="1672"/>
        <v>28.264530000000001</v>
      </c>
      <c r="H993" s="31">
        <f t="shared" si="1672"/>
        <v>28.328880000000002</v>
      </c>
      <c r="I993" s="31">
        <f t="shared" si="1672"/>
        <v>27.874590000000001</v>
      </c>
      <c r="J993" s="31">
        <f t="shared" si="1672"/>
        <v>28.157060000000001</v>
      </c>
      <c r="K993" s="31">
        <f t="shared" si="1672"/>
        <v>28.20795</v>
      </c>
      <c r="L993" s="31">
        <f t="shared" si="1672"/>
        <v>28.592369999999999</v>
      </c>
      <c r="M993" s="31">
        <f t="shared" si="1672"/>
        <v>27.238810000000001</v>
      </c>
      <c r="N993" s="31">
        <f t="shared" si="1672"/>
        <v>26.229510000000001</v>
      </c>
      <c r="O993" s="31">
        <f t="shared" si="1672"/>
        <v>26.29138</v>
      </c>
      <c r="P993" s="31">
        <f t="shared" ref="P993:Q993" si="1673">ROUND((P917/P24)*100,5)</f>
        <v>26.084440000000001</v>
      </c>
      <c r="Q993" s="31">
        <f t="shared" si="1673"/>
        <v>25.916360000000001</v>
      </c>
    </row>
    <row r="994" spans="1:17" ht="12" customHeight="1" x14ac:dyDescent="0.2">
      <c r="A994" s="52" t="s">
        <v>53</v>
      </c>
      <c r="B994" s="31">
        <f t="shared" ref="B994:O994" si="1674">ROUND((B918/B25)*100,5)</f>
        <v>26.88</v>
      </c>
      <c r="C994" s="31">
        <f t="shared" si="1674"/>
        <v>27.223990000000001</v>
      </c>
      <c r="D994" s="31">
        <f t="shared" si="1674"/>
        <v>26.9145</v>
      </c>
      <c r="E994" s="31">
        <f t="shared" si="1674"/>
        <v>27.4373</v>
      </c>
      <c r="F994" s="31">
        <f t="shared" si="1674"/>
        <v>26.791910000000001</v>
      </c>
      <c r="G994" s="31">
        <f t="shared" si="1674"/>
        <v>26.437100000000001</v>
      </c>
      <c r="H994" s="31">
        <f t="shared" si="1674"/>
        <v>25.518630000000002</v>
      </c>
      <c r="I994" s="31">
        <f t="shared" si="1674"/>
        <v>24.435169999999999</v>
      </c>
      <c r="J994" s="31">
        <f t="shared" si="1674"/>
        <v>24.368849999999998</v>
      </c>
      <c r="K994" s="31">
        <f t="shared" si="1674"/>
        <v>24.855340000000002</v>
      </c>
      <c r="L994" s="31">
        <f t="shared" si="1674"/>
        <v>24.701740000000001</v>
      </c>
      <c r="M994" s="31">
        <f t="shared" si="1674"/>
        <v>23.214030000000001</v>
      </c>
      <c r="N994" s="31">
        <f t="shared" si="1674"/>
        <v>22.403369999999999</v>
      </c>
      <c r="O994" s="31">
        <f t="shared" si="1674"/>
        <v>22.384429999999998</v>
      </c>
      <c r="P994" s="31">
        <f t="shared" ref="P994:Q994" si="1675">ROUND((P918/P25)*100,5)</f>
        <v>22.552209999999999</v>
      </c>
      <c r="Q994" s="31">
        <f t="shared" si="1675"/>
        <v>22.400510000000001</v>
      </c>
    </row>
    <row r="995" spans="1:17" ht="12" customHeight="1" x14ac:dyDescent="0.2">
      <c r="A995" s="52" t="s">
        <v>54</v>
      </c>
      <c r="B995" s="31">
        <f t="shared" ref="B995:O995" si="1676">ROUND((B919/B26)*100,5)</f>
        <v>33.837499999999999</v>
      </c>
      <c r="C995" s="31">
        <f t="shared" si="1676"/>
        <v>34.478769999999997</v>
      </c>
      <c r="D995" s="31">
        <f t="shared" si="1676"/>
        <v>35.371429999999997</v>
      </c>
      <c r="E995" s="31">
        <f t="shared" si="1676"/>
        <v>34.018219999999999</v>
      </c>
      <c r="F995" s="31">
        <f t="shared" si="1676"/>
        <v>33.649450000000002</v>
      </c>
      <c r="G995" s="31">
        <f t="shared" si="1676"/>
        <v>34.404690000000002</v>
      </c>
      <c r="H995" s="31">
        <f t="shared" si="1676"/>
        <v>34.787080000000003</v>
      </c>
      <c r="I995" s="31">
        <f t="shared" si="1676"/>
        <v>35.394030000000001</v>
      </c>
      <c r="J995" s="31">
        <f t="shared" si="1676"/>
        <v>35.502369999999999</v>
      </c>
      <c r="K995" s="31">
        <f t="shared" si="1676"/>
        <v>35.281860000000002</v>
      </c>
      <c r="L995" s="31">
        <f t="shared" si="1676"/>
        <v>34.905749999999998</v>
      </c>
      <c r="M995" s="31">
        <f t="shared" si="1676"/>
        <v>32.894370000000002</v>
      </c>
      <c r="N995" s="31">
        <f t="shared" si="1676"/>
        <v>32.929819999999999</v>
      </c>
      <c r="O995" s="31">
        <f t="shared" si="1676"/>
        <v>33.20731</v>
      </c>
      <c r="P995" s="31">
        <f t="shared" ref="P995:Q995" si="1677">ROUND((P919/P26)*100,5)</f>
        <v>33.8658</v>
      </c>
      <c r="Q995" s="31">
        <f t="shared" si="1677"/>
        <v>34.168320000000001</v>
      </c>
    </row>
    <row r="996" spans="1:17" ht="12" customHeight="1" x14ac:dyDescent="0.2">
      <c r="A996" s="50" t="s">
        <v>55</v>
      </c>
      <c r="B996" s="32">
        <f t="shared" ref="B996:O996" si="1678">ROUND((B920/B27)*100,5)</f>
        <v>33.324339999999999</v>
      </c>
      <c r="C996" s="32">
        <f t="shared" si="1678"/>
        <v>34.175199999999997</v>
      </c>
      <c r="D996" s="32">
        <f t="shared" si="1678"/>
        <v>34.806319999999999</v>
      </c>
      <c r="E996" s="32">
        <f t="shared" si="1678"/>
        <v>35.182270000000003</v>
      </c>
      <c r="F996" s="32">
        <f t="shared" si="1678"/>
        <v>35.307409999999997</v>
      </c>
      <c r="G996" s="32">
        <f t="shared" si="1678"/>
        <v>35.345460000000003</v>
      </c>
      <c r="H996" s="32">
        <f t="shared" si="1678"/>
        <v>35.134250000000002</v>
      </c>
      <c r="I996" s="32">
        <f t="shared" si="1678"/>
        <v>34.599159999999998</v>
      </c>
      <c r="J996" s="32">
        <f t="shared" si="1678"/>
        <v>34.644019999999998</v>
      </c>
      <c r="K996" s="32">
        <f t="shared" si="1678"/>
        <v>35.082949999999997</v>
      </c>
      <c r="L996" s="32">
        <f t="shared" si="1678"/>
        <v>34.855930000000001</v>
      </c>
      <c r="M996" s="32">
        <f t="shared" si="1678"/>
        <v>33.7072</v>
      </c>
      <c r="N996" s="32">
        <f t="shared" si="1678"/>
        <v>33.276319999999998</v>
      </c>
      <c r="O996" s="32">
        <f t="shared" si="1678"/>
        <v>33.301679999999998</v>
      </c>
      <c r="P996" s="32">
        <f t="shared" ref="P996:Q996" si="1679">ROUND((P920/P27)*100,5)</f>
        <v>33.208680000000001</v>
      </c>
      <c r="Q996" s="32">
        <f t="shared" si="1679"/>
        <v>33.438070000000003</v>
      </c>
    </row>
    <row r="997" spans="1:17" ht="12" customHeight="1" x14ac:dyDescent="0.2">
      <c r="A997" s="51" t="s">
        <v>0</v>
      </c>
      <c r="B997" s="31"/>
      <c r="C997" s="31"/>
      <c r="D997" s="31"/>
      <c r="E997" s="31"/>
      <c r="F997" s="31"/>
      <c r="G997" s="31"/>
      <c r="H997" s="31"/>
      <c r="I997" s="31"/>
      <c r="J997" s="31"/>
      <c r="K997" s="31"/>
      <c r="L997" s="31"/>
      <c r="M997" s="31"/>
      <c r="N997" s="31"/>
      <c r="O997" s="31"/>
      <c r="P997" s="31"/>
      <c r="Q997" s="31"/>
    </row>
    <row r="998" spans="1:17" ht="12" customHeight="1" x14ac:dyDescent="0.2">
      <c r="A998" s="53" t="s">
        <v>36</v>
      </c>
      <c r="B998" s="31">
        <f t="shared" ref="B998:O998" si="1680">ROUND((B922/B29)*100,5)</f>
        <v>44.268239999999999</v>
      </c>
      <c r="C998" s="31">
        <f t="shared" si="1680"/>
        <v>45.036920000000002</v>
      </c>
      <c r="D998" s="31">
        <f t="shared" si="1680"/>
        <v>45.926270000000002</v>
      </c>
      <c r="E998" s="31">
        <f t="shared" si="1680"/>
        <v>46.707149999999999</v>
      </c>
      <c r="F998" s="31">
        <f t="shared" si="1680"/>
        <v>46.91771</v>
      </c>
      <c r="G998" s="31">
        <f t="shared" si="1680"/>
        <v>46.471269999999997</v>
      </c>
      <c r="H998" s="31">
        <f t="shared" si="1680"/>
        <v>45.970759999999999</v>
      </c>
      <c r="I998" s="31">
        <f t="shared" si="1680"/>
        <v>45.764090000000003</v>
      </c>
      <c r="J998" s="31">
        <f t="shared" si="1680"/>
        <v>45.835680000000004</v>
      </c>
      <c r="K998" s="31">
        <f t="shared" si="1680"/>
        <v>46.707120000000003</v>
      </c>
      <c r="L998" s="31">
        <f t="shared" si="1680"/>
        <v>45.819180000000003</v>
      </c>
      <c r="M998" s="31">
        <f t="shared" si="1680"/>
        <v>44.639789999999998</v>
      </c>
      <c r="N998" s="31">
        <f t="shared" si="1680"/>
        <v>43.913899999999998</v>
      </c>
      <c r="O998" s="31">
        <f t="shared" si="1680"/>
        <v>43.877200000000002</v>
      </c>
      <c r="P998" s="31">
        <f t="shared" ref="P998:Q998" si="1681">ROUND((P922/P29)*100,5)</f>
        <v>44.000100000000003</v>
      </c>
      <c r="Q998" s="31">
        <f t="shared" si="1681"/>
        <v>44.112189999999998</v>
      </c>
    </row>
    <row r="999" spans="1:17" ht="12" customHeight="1" x14ac:dyDescent="0.2">
      <c r="A999" s="53" t="s">
        <v>40</v>
      </c>
      <c r="B999" s="31">
        <f t="shared" ref="B999:O999" si="1682">ROUND((B923/B30)*100,5)</f>
        <v>30.050619999999999</v>
      </c>
      <c r="C999" s="31">
        <f t="shared" si="1682"/>
        <v>30.86478</v>
      </c>
      <c r="D999" s="31">
        <f t="shared" si="1682"/>
        <v>31.441230000000001</v>
      </c>
      <c r="E999" s="31">
        <f t="shared" si="1682"/>
        <v>31.64443</v>
      </c>
      <c r="F999" s="31">
        <f t="shared" si="1682"/>
        <v>31.666060000000002</v>
      </c>
      <c r="G999" s="31">
        <f t="shared" si="1682"/>
        <v>31.88016</v>
      </c>
      <c r="H999" s="31">
        <f t="shared" si="1682"/>
        <v>31.779509999999998</v>
      </c>
      <c r="I999" s="31">
        <f t="shared" si="1682"/>
        <v>31.16648</v>
      </c>
      <c r="J999" s="31">
        <f t="shared" si="1682"/>
        <v>31.18085</v>
      </c>
      <c r="K999" s="31">
        <f t="shared" si="1682"/>
        <v>31.508209999999998</v>
      </c>
      <c r="L999" s="31">
        <f t="shared" si="1682"/>
        <v>31.46199</v>
      </c>
      <c r="M999" s="31">
        <f t="shared" si="1682"/>
        <v>30.357810000000001</v>
      </c>
      <c r="N999" s="31">
        <f t="shared" si="1682"/>
        <v>30.057670000000002</v>
      </c>
      <c r="O999" s="31">
        <f t="shared" si="1682"/>
        <v>30.173749999999998</v>
      </c>
      <c r="P999" s="31">
        <f t="shared" ref="P999:Q999" si="1683">ROUND((P923/P30)*100,5)</f>
        <v>30.080819999999999</v>
      </c>
      <c r="Q999" s="31">
        <f t="shared" si="1683"/>
        <v>30.319680000000002</v>
      </c>
    </row>
    <row r="1000" spans="1:17" ht="12" customHeight="1" x14ac:dyDescent="0.2">
      <c r="A1000" s="7" t="s">
        <v>100</v>
      </c>
      <c r="B1000" s="31"/>
      <c r="C1000" s="31"/>
      <c r="D1000" s="31"/>
      <c r="E1000" s="31"/>
      <c r="F1000" s="31"/>
      <c r="G1000" s="31"/>
      <c r="H1000" s="31"/>
      <c r="I1000" s="31"/>
      <c r="J1000" s="31"/>
      <c r="K1000" s="31"/>
      <c r="L1000" s="31"/>
      <c r="M1000" s="31"/>
      <c r="N1000" s="31"/>
      <c r="O1000" s="31"/>
    </row>
    <row r="1001" spans="1:17" ht="24" customHeight="1" x14ac:dyDescent="0.2">
      <c r="A1001" s="174" t="s">
        <v>123</v>
      </c>
      <c r="B1001" s="174"/>
      <c r="C1001" s="174"/>
      <c r="D1001" s="174"/>
      <c r="E1001" s="174"/>
      <c r="F1001" s="174"/>
      <c r="G1001" s="174"/>
      <c r="H1001" s="174"/>
      <c r="I1001" s="174"/>
      <c r="J1001" s="174"/>
      <c r="K1001" s="174"/>
      <c r="L1001" s="174"/>
      <c r="M1001" s="174"/>
      <c r="N1001" s="174"/>
      <c r="O1001" s="174"/>
      <c r="P1001" s="174"/>
      <c r="Q1001" s="174"/>
    </row>
    <row r="1002" spans="1:17" ht="12.75" customHeight="1" x14ac:dyDescent="0.2"/>
    <row r="1003" spans="1:17" ht="12.75" customHeight="1" x14ac:dyDescent="0.2"/>
    <row r="1004" spans="1:17" ht="12.75" customHeight="1" x14ac:dyDescent="0.2"/>
    <row r="1005" spans="1:17" ht="12.75" customHeight="1" x14ac:dyDescent="0.2"/>
  </sheetData>
  <mergeCells count="54">
    <mergeCell ref="A3:A4"/>
    <mergeCell ref="B2:N2"/>
    <mergeCell ref="A1:Q1"/>
    <mergeCell ref="B3:Q3"/>
    <mergeCell ref="A1001:Q1001"/>
    <mergeCell ref="B466:Q466"/>
    <mergeCell ref="B491:Q491"/>
    <mergeCell ref="B492:Q492"/>
    <mergeCell ref="B288:Q288"/>
    <mergeCell ref="B313:Q313"/>
    <mergeCell ref="B339:Q339"/>
    <mergeCell ref="B364:Q364"/>
    <mergeCell ref="B389:Q389"/>
    <mergeCell ref="B390:Q390"/>
    <mergeCell ref="B415:Q415"/>
    <mergeCell ref="B441:Q441"/>
    <mergeCell ref="B747:Q747"/>
    <mergeCell ref="B772:Q772"/>
    <mergeCell ref="B797:Q797"/>
    <mergeCell ref="B798:Q798"/>
    <mergeCell ref="B619:Q619"/>
    <mergeCell ref="B645:Q645"/>
    <mergeCell ref="B670:Q670"/>
    <mergeCell ref="B695:Q695"/>
    <mergeCell ref="B696:Q696"/>
    <mergeCell ref="B6:Q6"/>
    <mergeCell ref="B7:Q7"/>
    <mergeCell ref="B32:Q32"/>
    <mergeCell ref="B58:Q58"/>
    <mergeCell ref="B721:Q721"/>
    <mergeCell ref="B517:Q517"/>
    <mergeCell ref="B543:Q543"/>
    <mergeCell ref="B568:Q568"/>
    <mergeCell ref="B593:Q593"/>
    <mergeCell ref="B594:Q594"/>
    <mergeCell ref="B84:Q84"/>
    <mergeCell ref="B109:Q109"/>
    <mergeCell ref="B135:Q135"/>
    <mergeCell ref="B160:Q160"/>
    <mergeCell ref="B185:Q185"/>
    <mergeCell ref="B83:Q83"/>
    <mergeCell ref="B186:Q186"/>
    <mergeCell ref="B211:Q211"/>
    <mergeCell ref="B237:Q237"/>
    <mergeCell ref="B262:Q262"/>
    <mergeCell ref="B287:Q287"/>
    <mergeCell ref="B925:Q925"/>
    <mergeCell ref="B951:Q951"/>
    <mergeCell ref="B976:Q976"/>
    <mergeCell ref="B823:Q823"/>
    <mergeCell ref="B849:Q849"/>
    <mergeCell ref="B874:Q874"/>
    <mergeCell ref="B899:Q899"/>
    <mergeCell ref="B900:Q900"/>
  </mergeCells>
  <phoneticPr fontId="3" type="noConversion"/>
  <hyperlinks>
    <hyperlink ref="A1:B1" location="Inhaltsverzeichnis!A21" display="Inhaltsverzeichnis!A21"/>
    <hyperlink ref="A1:P1" location="Inhaltsverzeichnis!A21" display="Inhaltsverzeichnis!A21"/>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 /15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Grafiken</vt:lpstr>
      <vt:lpstr>T1</vt:lpstr>
      <vt:lpstr>T2</vt:lpstr>
      <vt:lpstr>T3</vt:lpstr>
      <vt:lpstr>T4</vt:lpstr>
      <vt:lpstr>T5</vt:lpstr>
      <vt:lpstr>T6</vt:lpstr>
      <vt:lpstr>U4</vt:lpstr>
      <vt:lpstr>Grafiken!Druckbereich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dc:description>Jahresergebnisse 2000  bis 2013</dc:description>
  <cp:lastModifiedBy>Heike Czapiewski</cp:lastModifiedBy>
  <cp:lastPrinted>2017-04-28T06:18:39Z</cp:lastPrinted>
  <dcterms:created xsi:type="dcterms:W3CDTF">2006-03-07T15:11:17Z</dcterms:created>
  <dcterms:modified xsi:type="dcterms:W3CDTF">2017-04-28T06:51:50Z</dcterms:modified>
  <cp:category>Statistischer Bericht A VI - 10 j/15</cp:category>
</cp:coreProperties>
</file>