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008" yWindow="0" windowWidth="17400" windowHeight="14292" tabRatio="490"/>
  </bookViews>
  <sheets>
    <sheet name="Titel" sheetId="62" r:id="rId1"/>
    <sheet name="Impressum" sheetId="60" r:id="rId2"/>
    <sheet name="Inhaltsverzeichnis" sheetId="49" r:id="rId3"/>
    <sheet name="Tab1" sheetId="25" r:id="rId4"/>
    <sheet name="Tab2" sheetId="68" r:id="rId5"/>
    <sheet name="Tab3" sheetId="44" r:id="rId6"/>
    <sheet name="Tab4" sheetId="45" r:id="rId7"/>
    <sheet name="Tab5" sheetId="32" r:id="rId8"/>
    <sheet name="Tab6" sheetId="31" r:id="rId9"/>
    <sheet name="Tab7" sheetId="63" r:id="rId10"/>
    <sheet name="Tab_8" sheetId="55" r:id="rId11"/>
    <sheet name="U4" sheetId="67" r:id="rId12"/>
  </sheets>
  <definedNames>
    <definedName name="_xlnm.Database" localSheetId="1">#REF!</definedName>
    <definedName name="_xlnm.Database" localSheetId="4">#REF!</definedName>
    <definedName name="_xlnm.Database" localSheetId="9">#REF!</definedName>
    <definedName name="_xlnm.Database" localSheetId="0">#REF!</definedName>
    <definedName name="_xlnm.Database">#REF!</definedName>
    <definedName name="_xlnm.Print_Area" localSheetId="10">Tab_8!$A$1:$J$61</definedName>
    <definedName name="_xlnm.Print_Area" localSheetId="3">'Tab1'!$A$1:$I$27</definedName>
    <definedName name="_xlnm.Print_Area" localSheetId="4">'Tab2'!$A$1:$J$30</definedName>
    <definedName name="_xlnm.Print_Area" localSheetId="5">'Tab3'!$A$1:$K$60</definedName>
    <definedName name="_xlnm.Print_Area" localSheetId="0">Titel!$A$1:$D$38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iterateCount="1" calcOnSave="0"/>
</workbook>
</file>

<file path=xl/calcChain.xml><?xml version="1.0" encoding="utf-8"?>
<calcChain xmlns="http://schemas.openxmlformats.org/spreadsheetml/2006/main">
  <c r="N77" i="55" l="1"/>
  <c r="M77" i="55"/>
  <c r="O76" i="55" l="1"/>
  <c r="P76" i="55" s="1"/>
  <c r="R76" i="55"/>
  <c r="Q76" i="55"/>
  <c r="R22" i="55" l="1"/>
  <c r="Q22" i="55" s="1"/>
  <c r="O53" i="55"/>
  <c r="O46" i="55"/>
  <c r="O47" i="55"/>
  <c r="O48" i="55"/>
  <c r="O49" i="55"/>
  <c r="O50" i="55"/>
  <c r="O51" i="55"/>
  <c r="O52" i="55"/>
  <c r="O22" i="55"/>
  <c r="P22" i="55" s="1"/>
  <c r="O23" i="55" l="1"/>
  <c r="P23" i="55" s="1"/>
  <c r="R23" i="55"/>
  <c r="Q23" i="55" s="1"/>
  <c r="O24" i="55"/>
  <c r="P24" i="55" s="1"/>
  <c r="R24" i="55"/>
  <c r="Q24" i="55" s="1"/>
  <c r="O25" i="55"/>
  <c r="P25" i="55" s="1"/>
  <c r="R25" i="55"/>
  <c r="Q25" i="55" s="1"/>
  <c r="O26" i="55"/>
  <c r="P26" i="55" s="1"/>
  <c r="R26" i="55"/>
  <c r="Q26" i="55" s="1"/>
  <c r="O27" i="55"/>
  <c r="P27" i="55" s="1"/>
  <c r="R27" i="55"/>
  <c r="Q27" i="55" s="1"/>
  <c r="O28" i="55"/>
  <c r="P28" i="55" s="1"/>
  <c r="R28" i="55"/>
  <c r="Q28" i="55" s="1"/>
  <c r="O29" i="55"/>
  <c r="P29" i="55" s="1"/>
  <c r="R29" i="55"/>
  <c r="Q29" i="55" s="1"/>
  <c r="O30" i="55"/>
  <c r="P30" i="55" s="1"/>
  <c r="R30" i="55"/>
  <c r="Q30" i="55" s="1"/>
  <c r="O31" i="55"/>
  <c r="P31" i="55" s="1"/>
  <c r="R31" i="55"/>
  <c r="Q31" i="55" s="1"/>
  <c r="O33" i="55"/>
  <c r="P33" i="55" s="1"/>
  <c r="R33" i="55"/>
  <c r="Q33" i="55" s="1"/>
  <c r="O34" i="55"/>
  <c r="P34" i="55" s="1"/>
  <c r="R34" i="55"/>
  <c r="Q34" i="55" s="1"/>
  <c r="O35" i="55"/>
  <c r="P35" i="55" s="1"/>
  <c r="R35" i="55"/>
  <c r="Q35" i="55" s="1"/>
  <c r="O36" i="55"/>
  <c r="P36" i="55" s="1"/>
  <c r="R36" i="55"/>
  <c r="Q36" i="55" s="1"/>
  <c r="O37" i="55"/>
  <c r="P37" i="55" s="1"/>
  <c r="R37" i="55"/>
  <c r="Q37" i="55" s="1"/>
  <c r="O38" i="55"/>
  <c r="P38" i="55" s="1"/>
  <c r="R38" i="55"/>
  <c r="Q38" i="55" s="1"/>
  <c r="O39" i="55"/>
  <c r="P39" i="55" s="1"/>
  <c r="R39" i="55"/>
  <c r="Q39" i="55" s="1"/>
  <c r="O40" i="55"/>
  <c r="P40" i="55" s="1"/>
  <c r="R40" i="55"/>
  <c r="Q40" i="55" s="1"/>
  <c r="O41" i="55"/>
  <c r="P41" i="55" s="1"/>
  <c r="R41" i="55"/>
  <c r="Q41" i="55" s="1"/>
  <c r="O42" i="55"/>
  <c r="P42" i="55" s="1"/>
  <c r="R42" i="55"/>
  <c r="Q42" i="55" s="1"/>
  <c r="O43" i="55"/>
  <c r="P43" i="55" s="1"/>
  <c r="R43" i="55"/>
  <c r="Q43" i="55" s="1"/>
  <c r="O44" i="55"/>
  <c r="P44" i="55" s="1"/>
  <c r="R44" i="55"/>
  <c r="Q44" i="55" s="1"/>
  <c r="O45" i="55"/>
  <c r="P45" i="55" s="1"/>
  <c r="R45" i="55"/>
  <c r="Q45" i="55" s="1"/>
  <c r="P46" i="55"/>
  <c r="R46" i="55"/>
  <c r="Q46" i="55" s="1"/>
  <c r="P47" i="55"/>
  <c r="R47" i="55"/>
  <c r="Q47" i="55" s="1"/>
  <c r="P48" i="55"/>
  <c r="R48" i="55"/>
  <c r="Q48" i="55" s="1"/>
  <c r="P49" i="55"/>
  <c r="R49" i="55"/>
  <c r="Q49" i="55" s="1"/>
  <c r="P50" i="55"/>
  <c r="R50" i="55"/>
  <c r="Q50" i="55" s="1"/>
  <c r="P51" i="55"/>
  <c r="R51" i="55"/>
  <c r="Q51" i="55" s="1"/>
  <c r="P52" i="55"/>
  <c r="R52" i="55"/>
  <c r="Q52" i="55" s="1"/>
  <c r="P53" i="55"/>
  <c r="R53" i="55"/>
  <c r="Q53" i="55" s="1"/>
  <c r="O54" i="55"/>
  <c r="P54" i="55" s="1"/>
  <c r="R54" i="55"/>
  <c r="Q54" i="55" s="1"/>
  <c r="O55" i="55"/>
  <c r="P55" i="55" s="1"/>
  <c r="R55" i="55"/>
  <c r="Q55" i="55" s="1"/>
  <c r="O56" i="55"/>
  <c r="P56" i="55" s="1"/>
  <c r="R56" i="55"/>
  <c r="Q56" i="55" s="1"/>
  <c r="O57" i="55"/>
  <c r="P57" i="55" s="1"/>
  <c r="R57" i="55"/>
  <c r="Q57" i="55" s="1"/>
  <c r="O58" i="55"/>
  <c r="P58" i="55" s="1"/>
  <c r="R58" i="55"/>
  <c r="Q58" i="55" s="1"/>
  <c r="O59" i="55"/>
  <c r="P59" i="55" s="1"/>
  <c r="R59" i="55"/>
  <c r="Q59" i="55" s="1"/>
  <c r="O60" i="55"/>
  <c r="P60" i="55" s="1"/>
  <c r="R60" i="55"/>
  <c r="Q60" i="55" s="1"/>
  <c r="O61" i="55"/>
  <c r="P61" i="55" s="1"/>
  <c r="R61" i="55"/>
  <c r="Q61" i="55" s="1"/>
  <c r="O62" i="55"/>
  <c r="P62" i="55" s="1"/>
  <c r="R62" i="55"/>
  <c r="Q62" i="55" s="1"/>
  <c r="O63" i="55"/>
  <c r="P63" i="55" s="1"/>
  <c r="R63" i="55"/>
  <c r="Q63" i="55" s="1"/>
  <c r="O64" i="55"/>
  <c r="P64" i="55" s="1"/>
  <c r="R64" i="55"/>
  <c r="Q64" i="55" s="1"/>
  <c r="O65" i="55"/>
  <c r="P65" i="55" s="1"/>
  <c r="R65" i="55"/>
  <c r="Q65" i="55" s="1"/>
  <c r="O66" i="55"/>
  <c r="P66" i="55" s="1"/>
  <c r="R66" i="55"/>
  <c r="Q66" i="55" s="1"/>
  <c r="O67" i="55"/>
  <c r="P67" i="55" s="1"/>
  <c r="R67" i="55"/>
  <c r="Q67" i="55" s="1"/>
  <c r="O68" i="55"/>
  <c r="P68" i="55" s="1"/>
  <c r="R68" i="55"/>
  <c r="Q68" i="55" s="1"/>
  <c r="O69" i="55"/>
  <c r="P69" i="55" s="1"/>
  <c r="R69" i="55"/>
  <c r="Q69" i="55" s="1"/>
  <c r="O70" i="55"/>
  <c r="P70" i="55" s="1"/>
  <c r="R70" i="55"/>
  <c r="Q70" i="55" s="1"/>
  <c r="O71" i="55"/>
  <c r="P71" i="55" s="1"/>
  <c r="R71" i="55"/>
  <c r="Q71" i="55" s="1"/>
  <c r="O72" i="55"/>
  <c r="P72" i="55" s="1"/>
  <c r="R72" i="55"/>
  <c r="Q72" i="55" s="1"/>
  <c r="O73" i="55"/>
  <c r="P73" i="55" s="1"/>
  <c r="R73" i="55"/>
  <c r="Q73" i="55" s="1"/>
  <c r="O74" i="55"/>
  <c r="P74" i="55" s="1"/>
  <c r="R74" i="55"/>
  <c r="Q74" i="55" s="1"/>
  <c r="O75" i="55"/>
  <c r="P75" i="55" s="1"/>
  <c r="R75" i="55"/>
  <c r="Q75" i="55" s="1"/>
  <c r="O32" i="55" l="1"/>
  <c r="P32" i="55" s="1"/>
  <c r="R32" i="55"/>
  <c r="Q32" i="55" s="1"/>
</calcChain>
</file>

<file path=xl/sharedStrings.xml><?xml version="1.0" encoding="utf-8"?>
<sst xmlns="http://schemas.openxmlformats.org/spreadsheetml/2006/main" count="478" uniqueCount="263">
  <si>
    <t>Inhaltsverzeichnis</t>
  </si>
  <si>
    <t>Seite</t>
  </si>
  <si>
    <t>Auszubildende
am 30.11.</t>
  </si>
  <si>
    <t>Von den Auszubildenden insgesamt
sind im ... Ausbildungsjahr</t>
  </si>
  <si>
    <t>insgesamt</t>
  </si>
  <si>
    <t>weiblich</t>
  </si>
  <si>
    <t>1.</t>
  </si>
  <si>
    <t>2.</t>
  </si>
  <si>
    <t>3.</t>
  </si>
  <si>
    <t>Fachberuf</t>
  </si>
  <si>
    <t>Auszubildende</t>
  </si>
  <si>
    <t>Insgesamt</t>
  </si>
  <si>
    <t>_____</t>
  </si>
  <si>
    <t>Hebamme/Entbindungspfleger</t>
  </si>
  <si>
    <t>männlich</t>
  </si>
  <si>
    <t>Hauptberufliche Lehrkräfte</t>
  </si>
  <si>
    <t>Nebenberufliche Lehrkräfte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</si>
  <si>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</si>
  <si>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</si>
  <si>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</si>
  <si>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</si>
  <si>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</si>
  <si>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</si>
  <si>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</si>
  <si>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•</t>
  </si>
  <si>
    <t>–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</si>
  <si>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</si>
  <si>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</si>
  <si>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</si>
  <si>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</si>
  <si>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</si>
  <si>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</si>
  <si>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</si>
  <si>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</si>
  <si>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</si>
  <si>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</si>
  <si>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</si>
  <si>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</si>
  <si>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</si>
  <si>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</si>
  <si>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</si>
  <si>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</si>
  <si>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</si>
  <si>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</si>
  <si>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Tabellen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</si>
  <si>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</si>
  <si>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</si>
  <si>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</si>
  <si>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</si>
  <si>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</si>
  <si>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</si>
  <si>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</si>
  <si>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</si>
  <si>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</si>
  <si>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</si>
  <si>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Darunter Umschüler</t>
  </si>
  <si>
    <t>4.</t>
  </si>
  <si>
    <t>4.¹</t>
  </si>
  <si>
    <t>2 ohne Altenpflegeausbildung im 2. und 3. Ausbildungsjahr</t>
  </si>
  <si>
    <t>Gesundheits- und</t>
  </si>
  <si>
    <t>teilzeitbeschäftigt</t>
  </si>
  <si>
    <t>vollzeitbeschäftigt</t>
  </si>
  <si>
    <t>Altenpflegehelfer/in</t>
  </si>
  <si>
    <t>Altenpfleger/in</t>
  </si>
  <si>
    <t>Diätassistent/in</t>
  </si>
  <si>
    <t>Masseur/in und medizinische/r</t>
  </si>
  <si>
    <t>Medizinisch-technische/r</t>
  </si>
  <si>
    <t xml:space="preserve">Pharmazeutisch-technische/r </t>
  </si>
  <si>
    <t>Physiotherapeut/in</t>
  </si>
  <si>
    <t>Rettungsassistent/in</t>
  </si>
  <si>
    <t>Podologe/Podologin</t>
  </si>
  <si>
    <t>Logopäde/Logopädin</t>
  </si>
  <si>
    <t>Ergotherapeut/in</t>
  </si>
  <si>
    <t>50</t>
  </si>
  <si>
    <t>33</t>
  </si>
  <si>
    <t>57</t>
  </si>
  <si>
    <t>67</t>
  </si>
  <si>
    <t>30 bis 35 Jahre</t>
  </si>
  <si>
    <t>35 bis 40 Jahre</t>
  </si>
  <si>
    <t>40 bis 45 Jahre</t>
  </si>
  <si>
    <t>45 bis 50 Jahre</t>
  </si>
  <si>
    <t>50 bis 55 Jahre</t>
  </si>
  <si>
    <t>55 bis 60 Jahre</t>
  </si>
  <si>
    <t>60 bis 65 Jahre</t>
  </si>
  <si>
    <t>über 65 Jahre</t>
  </si>
  <si>
    <t>mit Abschlusszeugnis</t>
  </si>
  <si>
    <t>ohne Abschlusszeugnis</t>
  </si>
  <si>
    <t>darunter mit 
Abschluss-
zeugnis</t>
  </si>
  <si>
    <t>Von den Auszubildenden
sind im … Ausbildungsjahr</t>
  </si>
  <si>
    <t>25 bis 30 Jahre</t>
  </si>
  <si>
    <t>Merkmal</t>
  </si>
  <si>
    <t>Klassen</t>
  </si>
  <si>
    <t>i</t>
  </si>
  <si>
    <t>w</t>
  </si>
  <si>
    <t>darunter</t>
  </si>
  <si>
    <t>im 1. Ausbildungsjahr</t>
  </si>
  <si>
    <t>Lehrkräfte insgesamt</t>
  </si>
  <si>
    <t>Pflegeberufe</t>
  </si>
  <si>
    <t>Medizinisch-technische/</t>
  </si>
  <si>
    <t>therapeutische</t>
  </si>
  <si>
    <t>und sonstige Berufe</t>
  </si>
  <si>
    <t>Lehrkräfte</t>
  </si>
  <si>
    <t>2011/12</t>
  </si>
  <si>
    <t>2012/13</t>
  </si>
  <si>
    <t xml:space="preserve">insgesamt </t>
  </si>
  <si>
    <t xml:space="preserve">In den Ausbildungsjahren </t>
  </si>
  <si>
    <t>Ausländische Auszubildende</t>
  </si>
  <si>
    <t xml:space="preserve">(01.12. des Vorjahres bis </t>
  </si>
  <si>
    <t>30.11. des Berichtsjahres)</t>
  </si>
  <si>
    <t>Anzahl</t>
  </si>
  <si>
    <t>insg</t>
  </si>
  <si>
    <t>2000/01</t>
  </si>
  <si>
    <t>2001/02</t>
  </si>
  <si>
    <t>2002/03</t>
  </si>
  <si>
    <t>2003/04</t>
  </si>
  <si>
    <t>2004/05</t>
  </si>
  <si>
    <t>2005/06</t>
  </si>
  <si>
    <t>2006/07²</t>
  </si>
  <si>
    <t>2007/08</t>
  </si>
  <si>
    <t>2008/09</t>
  </si>
  <si>
    <t>2009/10</t>
  </si>
  <si>
    <t>2010/11</t>
  </si>
  <si>
    <t>Aus-
bildungs-
jahr</t>
  </si>
  <si>
    <t>2006/07</t>
  </si>
  <si>
    <t>Grafiken</t>
  </si>
  <si>
    <t>Titelgrafik</t>
  </si>
  <si>
    <t>1 ab 2012 separate Erfassung der berufsbegleitenden Ausbildung</t>
  </si>
  <si>
    <t>2013/14</t>
  </si>
  <si>
    <t>Alter</t>
  </si>
  <si>
    <t>männl</t>
  </si>
  <si>
    <t>weibl</t>
  </si>
  <si>
    <t>Ü-männl</t>
  </si>
  <si>
    <t>R-männl</t>
  </si>
  <si>
    <t>R-weibl</t>
  </si>
  <si>
    <t>Ü-weibl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</si>
  <si>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</si>
  <si>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</si>
  <si>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</si>
  <si>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</si>
  <si>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</si>
  <si>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</si>
  <si>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</si>
  <si>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</si>
  <si>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</si>
  <si>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</si>
  <si>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</si>
  <si>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</si>
  <si>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</si>
  <si>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</si>
  <si>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</si>
  <si>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</si>
  <si>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</si>
  <si>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</si>
  <si>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</si>
  <si>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</si>
  <si>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</si>
  <si>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</si>
  <si>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</si>
  <si>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</si>
  <si>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</si>
  <si>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51</t>
  </si>
  <si>
    <t>52</t>
  </si>
  <si>
    <t>53</t>
  </si>
  <si>
    <t>54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</si>
  <si>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</si>
  <si>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</si>
  <si>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</si>
  <si>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</si>
  <si>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</si>
  <si>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</si>
  <si>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</si>
  <si>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</si>
  <si>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</si>
  <si>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</si>
  <si>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</si>
  <si>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</si>
  <si>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</si>
  <si>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</si>
  <si>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</si>
  <si>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</si>
  <si>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</si>
  <si>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</si>
  <si>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</si>
  <si>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78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</si>
  <si>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</si>
  <si>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</si>
  <si>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Altersgruppen</t>
  </si>
  <si>
    <t>Kinderkrankenpfleger/in</t>
  </si>
  <si>
    <t>Krankenpflegehelfer/in</t>
  </si>
  <si>
    <t>Krankenpfleger/in</t>
  </si>
  <si>
    <t>Laboratoriumsassistent/in</t>
  </si>
  <si>
    <t>Radiologieassistent/in</t>
  </si>
  <si>
    <t>Assistent/in</t>
  </si>
  <si>
    <t>Bademeister/in</t>
  </si>
  <si>
    <t>2014/15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</si>
  <si>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</si>
  <si>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</si>
  <si>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Medizinisch-technische/ therapeutische und sonstige Berufe</t>
  </si>
  <si>
    <t>Davon</t>
  </si>
  <si>
    <t>Notfallsanitäter/in</t>
  </si>
  <si>
    <t>2015/16</t>
  </si>
  <si>
    <t>Ins-
gesamt</t>
  </si>
  <si>
    <t>17 
und 
jünger</t>
  </si>
  <si>
    <t>31 
und 
älter</t>
  </si>
  <si>
    <r>
      <t>Alter in Jahren</t>
    </r>
    <r>
      <rPr>
        <sz val="8"/>
        <rFont val="Calibri"/>
        <family val="2"/>
      </rPr>
      <t>¹</t>
    </r>
  </si>
  <si>
    <t>ohne Hauptschul-
abschluss</t>
  </si>
  <si>
    <t>Hauptschul-
abschluss/
Berufsbil-
dungsreife</t>
  </si>
  <si>
    <t>Realschul-
abschluss/
Fachober-schulreife</t>
  </si>
  <si>
    <t>Fachhoch-
schulreife</t>
  </si>
  <si>
    <t>allgemeine 
Hochschul-
reife</t>
  </si>
  <si>
    <t>Schu-
lische
Einrich-
tungen</t>
  </si>
  <si>
    <t xml:space="preserve">Absolventinnen und Absolventen/
Abgängerinnen und Abgänger
(01.12. des Vorjahres
bis 30.11. des
Berichtsjahres) </t>
  </si>
  <si>
    <t>Absolventinnen und Absolventen/</t>
  </si>
  <si>
    <t>Pflege-
berufe</t>
  </si>
  <si>
    <t>Ausländische Absolventinnen und</t>
  </si>
  <si>
    <t>Absolventen/Abgängerinnen</t>
  </si>
  <si>
    <t>Schulische Vorbildung</t>
  </si>
  <si>
    <t>Absolventinnen und Absolventen/
Abgängerinnen und Abgänger</t>
  </si>
  <si>
    <t>Abbrecherinnen 
und Abbrecher</t>
  </si>
  <si>
    <t xml:space="preserve">Auszubildende und Absolventinnen und Absolventen/Abgängerinnen und Abgänger </t>
  </si>
  <si>
    <t>3 ab 2015/16 einschließlich Absolventinnen und Absolventen, die ihre externe/Nichtschülerprüfung erfolgreich beendet haben</t>
  </si>
  <si>
    <t>2015/16³</t>
  </si>
  <si>
    <t>Abgängerinnen und Abgänger²</t>
  </si>
  <si>
    <t>und Abgänger²</t>
  </si>
  <si>
    <t>2 ab 2015/16 einschließlich Absolventinnen und Absolventen, die ihre externe/Nichtschülerprüfung erfolgreich beendet haben</t>
  </si>
  <si>
    <t>erweiterter Hauptschul-
abschluss/
erweiterte Berufsbil-
dungsreife</t>
  </si>
  <si>
    <t>unter 25 Jahre</t>
  </si>
  <si>
    <t>Ausgewählte Daten der Ausbildungsstätten des Gesundheitswesens in den</t>
  </si>
  <si>
    <t>Absolventinnen und Absolventen/Abgängerinnen und Abgänger und Abbrecherinnen und Abbrecher</t>
  </si>
  <si>
    <r>
      <t xml:space="preserve">Ausbildungsstätten für Fachberufe 
des Gesundheitswesens 
im </t>
    </r>
    <r>
      <rPr>
        <b/>
        <sz val="16"/>
        <rFont val="Arial"/>
        <family val="2"/>
      </rPr>
      <t>Land Brandenburg 
Schuljahr 2016/17</t>
    </r>
  </si>
  <si>
    <t>B II 6 - j / 16</t>
  </si>
  <si>
    <t>Potsdam, 2017</t>
  </si>
  <si>
    <t>2016/17</t>
  </si>
  <si>
    <t>5  Auszubildende am 30.11.2016 nach Fachberufen und Alter</t>
  </si>
  <si>
    <t>6  Auszubildende am 30.11.2016 nach Fachberufen und schulischer Vorbildung</t>
  </si>
  <si>
    <t>8  Lehrkräfte am 30.11.2016 nach Altersgruppen und Beschäftigungsverhältnis</t>
  </si>
  <si>
    <t xml:space="preserve">Altersstruktur der Lehrkräfte am 30.11.2016 </t>
  </si>
  <si>
    <t>in den Ausbildungsjahren 2000/01 bis 2016/17 </t>
  </si>
  <si>
    <t>Ausbildungsjahren 2015/16 und 2016/17</t>
  </si>
  <si>
    <t>Auszubildende am 30.11.2016 nach Fachberufen und Alter</t>
  </si>
  <si>
    <t>Auszubildende am 30.11.2016 nach Fachberufen und schulischer Vorbildung</t>
  </si>
  <si>
    <t>Lehrkräfte am 30.11.2016 nach Altersgruppen und Beschäftigungsverhältnis</t>
  </si>
  <si>
    <t xml:space="preserve">2  Altersstruktur der Lehrkräfte am 30.11.2016 </t>
  </si>
  <si>
    <t>1 Alter am 31.12.2016</t>
  </si>
  <si>
    <t xml:space="preserve">7  Absolventinnen und Absolventen/Abgängerinnen und Abgänger und Abbrecherinnen und Abbrecher 
    vom 01.12.2015 bis 30.11.2016 nach Fachberufen und Art des Abschlusses </t>
  </si>
  <si>
    <t xml:space="preserve">vom 01.12.2015 bis 30.11.2016 nach Fachberufen und Art des Abschlusses </t>
  </si>
  <si>
    <t>Schulische Einrichtungen, Klassen, Auszubildende  am 30.11.2016 nach Fachberufen und Ausbildungsjahren   </t>
  </si>
  <si>
    <t xml:space="preserve">4  Schulische Einrichtungen, Klassen, Auszubildende am 30.11.2016 nach Fachberufen und Ausbildungsjahren </t>
  </si>
  <si>
    <t>Auszubildende  in den Ausbildungsjahren 2005/06 und 2010/11 bis 2016/17 nach Fachberufen</t>
  </si>
  <si>
    <t>3  Auszubildende in den Ausbildungsjahren 2005/06 und 2010/11 bis 2016/17 nach Fachberufen</t>
  </si>
  <si>
    <t>medizinisch-technische/
therapeutische und sonstige Berufe</t>
  </si>
  <si>
    <r>
      <t>Schulen</t>
    </r>
    <r>
      <rPr>
        <sz val="8"/>
        <rFont val="Calibri"/>
        <family val="2"/>
      </rPr>
      <t>¹</t>
    </r>
  </si>
  <si>
    <t>1 Mehrfachzählung möglich</t>
  </si>
  <si>
    <t>2  Ausgewählte Daten der Ausbildungsstätten des Gesundheitswesens in den 
    Ausbildungsjahren 2015/16 und 2016/17</t>
  </si>
  <si>
    <t>Schulen 
Klassen 
Auszubildende 
Absolventinnen und Absolventen
Abgängerinnen und Abgänger
Lehrkräfte</t>
  </si>
  <si>
    <t>Auszubildende in den Ausbildungsjahren 2007/08 bis 2016/17</t>
  </si>
  <si>
    <t>1  Auszubildende und Absolventinnen und Absolventen/Abgängerinnen und Abgänger 
    in den Ausbildungsjahren 2000/01 bis 2016/17</t>
  </si>
  <si>
    <t xml:space="preserve">1  Auszubildende in den Ausbildungsjahren 2005/06 bis 2016/17 nach Berufsgruppen </t>
  </si>
  <si>
    <t xml:space="preserve">Auszubildende in den Ausbildungsjahren 2005/06 bis 20016/17 nach Berufsgruppen </t>
  </si>
  <si>
    <t>ins-gesamt</t>
  </si>
  <si>
    <t>B II 6 – j / 16</t>
  </si>
  <si>
    <r>
      <t>Erschienen im</t>
    </r>
    <r>
      <rPr>
        <b/>
        <sz val="8"/>
        <rFont val="Arial"/>
        <family val="2"/>
      </rPr>
      <t xml:space="preserve"> Mai 2017</t>
    </r>
  </si>
  <si>
    <t>Metadaten zu dieser Statistik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</si>
</sst>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0\ \ \ \ \ ;\-#\ ##0\ \ \ \ \ ;\-\ \ \ \ \ ;&quot;&quot;"/>
    <numFmt numFmtId="165" formatCode="#\ ##0\ \ \ \ \ "/>
    <numFmt numFmtId="166" formatCode="#,##0;\–\ #,##0;\–"/>
    <numFmt numFmtId="167" formatCode="@*."/>
    <numFmt numFmtId="168" formatCode="#\ ##0;\–\ #\ ##0;\–"/>
    <numFmt numFmtId="169" formatCode="@\ *."/>
    <numFmt numFmtId="170" formatCode="_-* #,##0.00\ [$€-1]_-;\-* #,##0.00\ [$€-1]_-;_-* &quot;-&quot;??\ [$€-1]_-"/>
    <numFmt numFmtId="171" formatCode="\ @*."/>
  </numFmts>
  <fonts count="35">
    <font>
      <sz val="10"/>
      <name val="Arial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0"/>
      <name val="Arial"/>
      <family val="2"/>
    </font>
    <font>
      <sz val="7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6"/>
      <color indexed="23"/>
      <name val="Arial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8">
    <xf numFmtId="0" fontId="0" fillId="0" borderId="0"/>
    <xf numFmtId="170" fontId="24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3" fillId="0" borderId="0"/>
    <xf numFmtId="0" fontId="23" fillId="0" borderId="0" applyNumberFormat="0" applyFill="0" applyBorder="0" applyAlignment="0" applyProtection="0"/>
    <xf numFmtId="0" fontId="3" fillId="0" borderId="0"/>
    <xf numFmtId="0" fontId="31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 applyProtection="1"/>
    <xf numFmtId="0" fontId="7" fillId="0" borderId="0" xfId="0" applyFont="1"/>
    <xf numFmtId="0" fontId="2" fillId="0" borderId="0" xfId="0" applyFont="1"/>
    <xf numFmtId="164" fontId="0" fillId="0" borderId="0" xfId="0" applyNumberFormat="1"/>
    <xf numFmtId="0" fontId="4" fillId="0" borderId="0" xfId="0" applyFont="1" applyFill="1" applyBorder="1" applyAlignment="1">
      <alignment horizontal="left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8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Fill="1" applyBorder="1"/>
    <xf numFmtId="166" fontId="4" fillId="0" borderId="0" xfId="4" applyNumberFormat="1" applyFont="1" applyAlignment="1">
      <alignment horizontal="right" indent="1"/>
    </xf>
    <xf numFmtId="168" fontId="4" fillId="0" borderId="0" xfId="4" applyNumberFormat="1" applyFont="1" applyAlignment="1">
      <alignment horizontal="right" indent="1"/>
    </xf>
    <xf numFmtId="168" fontId="4" fillId="0" borderId="0" xfId="4" applyNumberFormat="1" applyFont="1" applyAlignment="1" applyProtection="1">
      <alignment horizontal="right" indent="1"/>
      <protection locked="0"/>
    </xf>
    <xf numFmtId="0" fontId="0" fillId="0" borderId="0" xfId="0" applyAlignment="1" applyProtection="1">
      <alignment wrapText="1"/>
    </xf>
    <xf numFmtId="0" fontId="12" fillId="0" borderId="0" xfId="0" applyFont="1" applyProtection="1"/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5" fillId="0" borderId="0" xfId="0" applyFont="1" applyBorder="1" applyAlignment="1">
      <alignment horizontal="right"/>
    </xf>
    <xf numFmtId="168" fontId="5" fillId="0" borderId="0" xfId="4" applyNumberFormat="1" applyFont="1" applyAlignment="1">
      <alignment horizontal="right" indent="1"/>
    </xf>
    <xf numFmtId="0" fontId="1" fillId="0" borderId="0" xfId="0" applyFont="1" applyAlignment="1">
      <alignment horizontal="right"/>
    </xf>
    <xf numFmtId="0" fontId="1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3" fillId="0" borderId="0" xfId="3" applyFill="1" applyAlignment="1" applyProtection="1">
      <alignment horizontal="righ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3" fillId="0" borderId="0" xfId="3" applyFill="1" applyAlignment="1" applyProtection="1">
      <alignment horizontal="left"/>
      <protection locked="0"/>
    </xf>
    <xf numFmtId="0" fontId="1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0" fillId="0" borderId="0" xfId="0" applyFont="1" applyAlignment="1" applyProtection="1">
      <protection locked="0"/>
    </xf>
    <xf numFmtId="0" fontId="10" fillId="0" borderId="0" xfId="0" applyFont="1" applyFill="1" applyAlignment="1" applyProtection="1">
      <protection locked="0"/>
    </xf>
    <xf numFmtId="0" fontId="5" fillId="0" borderId="0" xfId="0" applyFont="1" applyAlignment="1">
      <alignment horizontal="right"/>
    </xf>
    <xf numFmtId="49" fontId="5" fillId="0" borderId="0" xfId="0" applyNumberFormat="1" applyFont="1" applyBorder="1" applyAlignment="1">
      <alignment horizontal="right"/>
    </xf>
    <xf numFmtId="49" fontId="26" fillId="0" borderId="0" xfId="0" applyNumberFormat="1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171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167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 indent="1"/>
    </xf>
    <xf numFmtId="169" fontId="5" fillId="0" borderId="0" xfId="0" applyNumberFormat="1" applyFont="1" applyBorder="1" applyAlignment="1">
      <alignment horizontal="left" wrapText="1" indent="1"/>
    </xf>
    <xf numFmtId="0" fontId="9" fillId="0" borderId="0" xfId="0" applyFont="1" applyAlignment="1"/>
    <xf numFmtId="0" fontId="2" fillId="0" borderId="5" xfId="0" applyFont="1" applyBorder="1" applyAlignment="1">
      <alignment horizontal="center" vertical="center" wrapText="1"/>
    </xf>
    <xf numFmtId="166" fontId="4" fillId="0" borderId="0" xfId="4" applyNumberFormat="1" applyFont="1" applyBorder="1" applyAlignment="1">
      <alignment horizontal="right" indent="1"/>
    </xf>
    <xf numFmtId="168" fontId="4" fillId="0" borderId="0" xfId="4" applyNumberFormat="1" applyFont="1" applyBorder="1" applyAlignment="1">
      <alignment horizontal="right" indent="1"/>
    </xf>
    <xf numFmtId="0" fontId="0" fillId="0" borderId="0" xfId="0" applyBorder="1"/>
    <xf numFmtId="0" fontId="2" fillId="0" borderId="0" xfId="0" applyFont="1" applyBorder="1"/>
    <xf numFmtId="0" fontId="3" fillId="0" borderId="0" xfId="0" applyFont="1" applyBorder="1"/>
    <xf numFmtId="0" fontId="2" fillId="0" borderId="3" xfId="0" applyFont="1" applyBorder="1"/>
    <xf numFmtId="0" fontId="2" fillId="0" borderId="3" xfId="0" applyFont="1" applyBorder="1" applyAlignment="1">
      <alignment wrapText="1"/>
    </xf>
    <xf numFmtId="168" fontId="5" fillId="0" borderId="0" xfId="4" applyNumberFormat="1" applyFont="1" applyBorder="1" applyAlignment="1">
      <alignment horizontal="right" indent="1"/>
    </xf>
    <xf numFmtId="0" fontId="25" fillId="0" borderId="0" xfId="0" applyFont="1" applyBorder="1"/>
    <xf numFmtId="166" fontId="5" fillId="0" borderId="0" xfId="4" applyNumberFormat="1" applyFont="1" applyBorder="1" applyAlignment="1">
      <alignment horizontal="right" indent="1"/>
    </xf>
    <xf numFmtId="0" fontId="17" fillId="0" borderId="0" xfId="0" applyFont="1" applyAlignment="1">
      <alignment horizontal="right" vertical="top" textRotation="180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0" fillId="2" borderId="0" xfId="0" applyFill="1"/>
    <xf numFmtId="0" fontId="0" fillId="0" borderId="0" xfId="0" applyFill="1"/>
    <xf numFmtId="0" fontId="21" fillId="0" borderId="0" xfId="2" applyFont="1" applyAlignment="1" applyProtection="1"/>
    <xf numFmtId="0" fontId="4" fillId="0" borderId="0" xfId="0" applyNumberFormat="1" applyFont="1" applyBorder="1" applyAlignment="1">
      <alignment horizontal="left"/>
    </xf>
    <xf numFmtId="0" fontId="4" fillId="0" borderId="0" xfId="0" applyFont="1" applyFill="1" applyBorder="1" applyAlignment="1" applyProtection="1">
      <alignment horizontal="left"/>
    </xf>
    <xf numFmtId="0" fontId="27" fillId="0" borderId="0" xfId="0" applyFont="1"/>
    <xf numFmtId="0" fontId="28" fillId="0" borderId="0" xfId="0" applyFont="1"/>
    <xf numFmtId="165" fontId="4" fillId="0" borderId="0" xfId="0" applyNumberFormat="1" applyFont="1" applyFill="1" applyBorder="1" applyProtection="1"/>
    <xf numFmtId="165" fontId="4" fillId="0" borderId="0" xfId="0" applyNumberFormat="1" applyFont="1" applyAlignment="1" applyProtection="1">
      <alignment horizontal="right"/>
    </xf>
    <xf numFmtId="168" fontId="2" fillId="0" borderId="0" xfId="4" applyNumberFormat="1" applyFont="1" applyAlignment="1">
      <alignment horizontal="right" indent="1"/>
    </xf>
    <xf numFmtId="0" fontId="10" fillId="0" borderId="0" xfId="0" applyFont="1" applyAlignment="1" applyProtection="1">
      <alignment wrapText="1"/>
      <protection locked="0"/>
    </xf>
    <xf numFmtId="0" fontId="4" fillId="0" borderId="0" xfId="0" applyFont="1" applyProtection="1">
      <protection locked="0"/>
    </xf>
    <xf numFmtId="171" fontId="4" fillId="0" borderId="0" xfId="0" applyNumberFormat="1" applyFont="1" applyBorder="1" applyAlignment="1">
      <alignment horizontal="left" indent="2"/>
    </xf>
    <xf numFmtId="0" fontId="4" fillId="0" borderId="0" xfId="0" applyFont="1" applyAlignment="1">
      <alignment wrapText="1"/>
    </xf>
    <xf numFmtId="0" fontId="30" fillId="0" borderId="0" xfId="0" applyFont="1" applyProtection="1"/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</xf>
    <xf numFmtId="0" fontId="4" fillId="0" borderId="0" xfId="0" applyFont="1" applyAlignment="1" applyProtection="1">
      <alignment vertical="center"/>
      <protection locked="0"/>
    </xf>
    <xf numFmtId="0" fontId="29" fillId="0" borderId="0" xfId="5" applyFont="1" applyProtection="1"/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168" fontId="4" fillId="0" borderId="0" xfId="4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31" fillId="0" borderId="0" xfId="7"/>
    <xf numFmtId="0" fontId="4" fillId="0" borderId="1" xfId="0" applyFont="1" applyBorder="1" applyAlignment="1">
      <alignment horizontal="center" vertical="center"/>
    </xf>
    <xf numFmtId="167" fontId="31" fillId="0" borderId="0" xfId="2" applyNumberFormat="1" applyFont="1" applyAlignment="1" applyProtection="1">
      <protection locked="0"/>
    </xf>
    <xf numFmtId="0" fontId="32" fillId="0" borderId="0" xfId="2" applyFont="1" applyAlignment="1" applyProtection="1">
      <protection locked="0"/>
    </xf>
    <xf numFmtId="0" fontId="31" fillId="0" borderId="0" xfId="3" applyFont="1" applyFill="1" applyAlignment="1" applyProtection="1">
      <alignment horizontal="right"/>
      <protection locked="0"/>
    </xf>
    <xf numFmtId="0" fontId="31" fillId="0" borderId="0" xfId="3" applyFont="1" applyFill="1" applyAlignment="1" applyProtection="1">
      <alignment horizontal="left"/>
      <protection locked="0"/>
    </xf>
    <xf numFmtId="0" fontId="32" fillId="0" borderId="0" xfId="3" applyFont="1" applyFill="1" applyAlignment="1" applyProtection="1">
      <protection locked="0"/>
    </xf>
    <xf numFmtId="0" fontId="31" fillId="0" borderId="0" xfId="2" applyFont="1" applyFill="1" applyAlignment="1" applyProtection="1">
      <alignment horizontal="right"/>
      <protection locked="0"/>
    </xf>
    <xf numFmtId="0" fontId="31" fillId="0" borderId="0" xfId="0" applyFont="1" applyFill="1" applyAlignment="1" applyProtection="1">
      <alignment horizontal="right"/>
      <protection locked="0"/>
    </xf>
    <xf numFmtId="0" fontId="31" fillId="0" borderId="0" xfId="0" applyNumberFormat="1" applyFont="1" applyFill="1" applyAlignment="1" applyProtection="1">
      <alignment horizontal="left"/>
      <protection locked="0"/>
    </xf>
    <xf numFmtId="0" fontId="32" fillId="0" borderId="0" xfId="0" applyFont="1" applyFill="1" applyAlignment="1" applyProtection="1">
      <protection locked="0"/>
    </xf>
    <xf numFmtId="0" fontId="32" fillId="0" borderId="0" xfId="2" applyFont="1" applyFill="1" applyAlignment="1" applyProtection="1">
      <alignment wrapText="1"/>
    </xf>
    <xf numFmtId="0" fontId="32" fillId="0" borderId="0" xfId="0" applyFont="1"/>
    <xf numFmtId="0" fontId="31" fillId="0" borderId="0" xfId="3" applyFont="1" applyFill="1" applyAlignment="1">
      <alignment wrapText="1"/>
    </xf>
    <xf numFmtId="0" fontId="32" fillId="0" borderId="0" xfId="3" applyFont="1" applyFill="1" applyAlignment="1">
      <alignment wrapText="1"/>
    </xf>
    <xf numFmtId="0" fontId="32" fillId="0" borderId="0" xfId="2" applyFont="1" applyFill="1" applyAlignment="1" applyProtection="1"/>
    <xf numFmtId="167" fontId="23" fillId="0" borderId="0" xfId="2" applyNumberFormat="1" applyFont="1" applyAlignment="1" applyProtection="1">
      <alignment horizontal="right"/>
      <protection locked="0"/>
    </xf>
    <xf numFmtId="0" fontId="33" fillId="0" borderId="0" xfId="0" applyFont="1" applyProtection="1">
      <protection locked="0"/>
    </xf>
    <xf numFmtId="165" fontId="0" fillId="0" borderId="0" xfId="0" applyNumberFormat="1" applyProtection="1"/>
    <xf numFmtId="168" fontId="5" fillId="0" borderId="0" xfId="4" applyNumberFormat="1" applyFont="1" applyFill="1" applyBorder="1" applyAlignment="1">
      <alignment horizontal="right" indent="1"/>
    </xf>
    <xf numFmtId="168" fontId="4" fillId="0" borderId="0" xfId="4" applyNumberFormat="1" applyFont="1" applyAlignment="1">
      <alignment horizontal="right"/>
    </xf>
    <xf numFmtId="0" fontId="2" fillId="0" borderId="0" xfId="0" applyFont="1" applyProtection="1">
      <protection locked="0"/>
    </xf>
    <xf numFmtId="167" fontId="2" fillId="0" borderId="0" xfId="0" applyNumberFormat="1" applyFont="1" applyBorder="1" applyAlignment="1">
      <alignment horizontal="left" indent="1"/>
    </xf>
    <xf numFmtId="0" fontId="2" fillId="0" borderId="0" xfId="0" applyFont="1" applyAlignment="1">
      <alignment horizontal="left"/>
    </xf>
    <xf numFmtId="0" fontId="2" fillId="0" borderId="0" xfId="0" applyFont="1" applyFill="1" applyBorder="1" applyAlignment="1" applyProtection="1">
      <alignment horizontal="left"/>
    </xf>
    <xf numFmtId="0" fontId="0" fillId="0" borderId="0" xfId="0" applyBorder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66" fontId="5" fillId="0" borderId="0" xfId="4" applyNumberFormat="1" applyFont="1" applyAlignment="1">
      <alignment horizontal="right"/>
    </xf>
    <xf numFmtId="166" fontId="4" fillId="0" borderId="0" xfId="4" applyNumberFormat="1" applyFont="1" applyBorder="1" applyAlignment="1">
      <alignment horizontal="right"/>
    </xf>
    <xf numFmtId="166" fontId="5" fillId="0" borderId="0" xfId="4" applyNumberFormat="1" applyFont="1" applyBorder="1" applyAlignment="1">
      <alignment horizontal="right"/>
    </xf>
    <xf numFmtId="0" fontId="23" fillId="0" borderId="0" xfId="2" applyFill="1" applyAlignment="1" applyProtection="1">
      <alignment horizontal="right"/>
      <protection locked="0"/>
    </xf>
    <xf numFmtId="0" fontId="23" fillId="0" borderId="0" xfId="2" applyFill="1" applyAlignment="1" applyProtection="1">
      <alignment horizontal="left"/>
      <protection locked="0"/>
    </xf>
    <xf numFmtId="0" fontId="23" fillId="0" borderId="0" xfId="2" applyFill="1" applyAlignment="1" applyProtection="1">
      <protection locked="0"/>
    </xf>
    <xf numFmtId="167" fontId="23" fillId="0" borderId="0" xfId="2" applyNumberFormat="1" applyAlignment="1" applyProtection="1">
      <protection locked="0"/>
    </xf>
    <xf numFmtId="0" fontId="21" fillId="0" borderId="0" xfId="2" applyFont="1" applyFill="1" applyAlignment="1" applyProtection="1">
      <protection locked="0"/>
    </xf>
    <xf numFmtId="167" fontId="23" fillId="0" borderId="0" xfId="2" applyNumberFormat="1" applyAlignment="1" applyProtection="1">
      <alignment horizontal="right"/>
      <protection locked="0"/>
    </xf>
    <xf numFmtId="0" fontId="21" fillId="0" borderId="0" xfId="2" applyFont="1" applyFill="1" applyAlignment="1" applyProtection="1">
      <alignment wrapText="1"/>
    </xf>
    <xf numFmtId="0" fontId="23" fillId="0" borderId="0" xfId="2" applyAlignment="1" applyProtection="1"/>
    <xf numFmtId="0" fontId="4" fillId="0" borderId="2" xfId="0" applyFont="1" applyBorder="1" applyAlignment="1">
      <alignment horizontal="center"/>
    </xf>
    <xf numFmtId="165" fontId="2" fillId="0" borderId="0" xfId="0" applyNumberFormat="1" applyFont="1" applyFill="1" applyBorder="1" applyProtection="1"/>
    <xf numFmtId="165" fontId="2" fillId="0" borderId="0" xfId="0" applyNumberFormat="1" applyFont="1" applyAlignment="1" applyProtection="1">
      <alignment horizontal="right"/>
    </xf>
    <xf numFmtId="168" fontId="2" fillId="0" borderId="0" xfId="4" applyNumberFormat="1" applyFont="1" applyFill="1" applyBorder="1" applyAlignment="1">
      <alignment horizontal="right" indent="1"/>
    </xf>
    <xf numFmtId="166" fontId="2" fillId="0" borderId="0" xfId="4" applyNumberFormat="1" applyFont="1" applyAlignment="1">
      <alignment horizontal="right"/>
    </xf>
    <xf numFmtId="166" fontId="2" fillId="0" borderId="0" xfId="4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32" fillId="0" borderId="0" xfId="2" applyFont="1" applyFill="1" applyAlignment="1" applyProtection="1">
      <alignment horizontal="right"/>
      <protection locked="0"/>
    </xf>
    <xf numFmtId="0" fontId="3" fillId="0" borderId="0" xfId="0" applyFont="1" applyBorder="1" applyAlignment="1"/>
    <xf numFmtId="2" fontId="5" fillId="0" borderId="0" xfId="4" applyNumberFormat="1" applyFont="1" applyAlignment="1">
      <alignment horizontal="right" indent="1"/>
    </xf>
    <xf numFmtId="2" fontId="2" fillId="0" borderId="0" xfId="4" applyNumberFormat="1" applyFont="1" applyAlignment="1">
      <alignment horizontal="right" indent="1"/>
    </xf>
    <xf numFmtId="2" fontId="4" fillId="0" borderId="0" xfId="0" applyNumberFormat="1" applyFont="1" applyBorder="1" applyAlignment="1">
      <alignment horizontal="left" indent="1"/>
    </xf>
    <xf numFmtId="168" fontId="4" fillId="0" borderId="0" xfId="4" applyNumberFormat="1" applyFont="1" applyFill="1" applyAlignment="1">
      <alignment horizontal="right" indent="1"/>
    </xf>
    <xf numFmtId="0" fontId="0" fillId="0" borderId="0" xfId="0" applyFill="1" applyBorder="1"/>
    <xf numFmtId="0" fontId="23" fillId="0" borderId="0" xfId="2" applyNumberFormat="1" applyAlignment="1" applyProtection="1">
      <protection locked="0"/>
    </xf>
    <xf numFmtId="168" fontId="0" fillId="0" borderId="0" xfId="0" applyNumberFormat="1" applyBorder="1"/>
    <xf numFmtId="168" fontId="2" fillId="0" borderId="0" xfId="4" applyNumberFormat="1" applyFont="1" applyBorder="1" applyAlignment="1">
      <alignment horizontal="right" indent="1"/>
    </xf>
    <xf numFmtId="0" fontId="4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1" fillId="0" borderId="0" xfId="2" applyFont="1" applyAlignment="1" applyProtection="1"/>
    <xf numFmtId="0" fontId="23" fillId="0" borderId="0" xfId="2" applyFill="1" applyAlignment="1" applyProtection="1">
      <alignment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 applyProtection="1">
      <alignment vertical="center"/>
      <protection locked="0"/>
    </xf>
    <xf numFmtId="171" fontId="2" fillId="0" borderId="0" xfId="0" applyNumberFormat="1" applyFont="1" applyBorder="1" applyAlignment="1">
      <alignment horizontal="lef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Border="1" applyAlignment="1">
      <alignment horizontal="right" indent="1"/>
    </xf>
    <xf numFmtId="168" fontId="0" fillId="0" borderId="0" xfId="0" applyNumberFormat="1" applyBorder="1" applyAlignment="1">
      <alignment horizontal="right" indent="1"/>
    </xf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0" fillId="0" borderId="0" xfId="0" applyNumberFormat="1" applyBorder="1" applyAlignment="1">
      <alignment horizontal="right"/>
    </xf>
    <xf numFmtId="0" fontId="2" fillId="0" borderId="0" xfId="0" applyFont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left" indent="2"/>
    </xf>
    <xf numFmtId="0" fontId="21" fillId="0" borderId="0" xfId="2" applyFont="1" applyFill="1" applyAlignment="1" applyProtection="1">
      <alignment horizontal="right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 indent="1"/>
    </xf>
    <xf numFmtId="168" fontId="2" fillId="0" borderId="0" xfId="4" applyNumberFormat="1" applyFont="1" applyFill="1" applyAlignment="1">
      <alignment horizontal="right" indent="1"/>
    </xf>
    <xf numFmtId="168" fontId="0" fillId="0" borderId="0" xfId="0" applyNumberFormat="1" applyAlignment="1">
      <alignment horizontal="right" indent="1"/>
    </xf>
    <xf numFmtId="0" fontId="2" fillId="0" borderId="2" xfId="0" applyFont="1" applyBorder="1" applyAlignment="1">
      <alignment horizontal="center" vertical="center" wrapText="1"/>
    </xf>
    <xf numFmtId="0" fontId="14" fillId="0" borderId="0" xfId="0" applyFont="1" applyAlignment="1" applyProtection="1">
      <alignment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0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2" applyFont="1" applyAlignment="1" applyProtection="1">
      <alignment wrapText="1"/>
    </xf>
    <xf numFmtId="0" fontId="21" fillId="0" borderId="0" xfId="2" applyFont="1" applyAlignment="1" applyProtection="1"/>
    <xf numFmtId="49" fontId="6" fillId="0" borderId="6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4" fillId="0" borderId="6" xfId="0" applyFont="1" applyBorder="1" applyAlignment="1">
      <alignment horizontal="center"/>
    </xf>
    <xf numFmtId="0" fontId="0" fillId="0" borderId="6" xfId="0" applyBorder="1" applyAlignment="1"/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/>
    <xf numFmtId="0" fontId="4" fillId="0" borderId="2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1" fillId="0" borderId="0" xfId="2" applyFont="1" applyFill="1" applyBorder="1" applyAlignment="1" applyProtection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indent="1"/>
    </xf>
    <xf numFmtId="0" fontId="2" fillId="0" borderId="7" xfId="0" applyFont="1" applyBorder="1" applyAlignment="1"/>
    <xf numFmtId="0" fontId="0" fillId="0" borderId="7" xfId="0" applyBorder="1" applyAlignment="1"/>
    <xf numFmtId="0" fontId="0" fillId="0" borderId="0" xfId="0" applyBorder="1" applyAlignment="1">
      <alignment horizontal="center"/>
    </xf>
    <xf numFmtId="0" fontId="0" fillId="0" borderId="0" xfId="0" applyAlignment="1"/>
    <xf numFmtId="0" fontId="4" fillId="0" borderId="2" xfId="0" applyFont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8" fillId="0" borderId="6" xfId="0" applyFont="1" applyBorder="1" applyAlignment="1">
      <alignment horizontal="left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6" xfId="0" applyBorder="1" applyAlignment="1">
      <alignment horizontal="center"/>
    </xf>
    <xf numFmtId="0" fontId="21" fillId="0" borderId="0" xfId="2" applyFont="1" applyAlignment="1" applyProtection="1">
      <alignment horizontal="left" vertical="top" wrapText="1"/>
    </xf>
    <xf numFmtId="0" fontId="4" fillId="0" borderId="7" xfId="0" applyFont="1" applyBorder="1" applyAlignment="1">
      <alignment horizontal="center" vertical="center" wrapText="1"/>
    </xf>
    <xf numFmtId="167" fontId="4" fillId="0" borderId="6" xfId="0" applyNumberFormat="1" applyFont="1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22" fillId="0" borderId="6" xfId="0" applyFont="1" applyFill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23" fillId="0" borderId="0" xfId="2" applyNumberFormat="1" applyAlignment="1" applyProtection="1">
      <alignment horizontal="left"/>
      <protection locked="0"/>
    </xf>
    <xf numFmtId="49" fontId="23" fillId="0" borderId="0" xfId="2" applyNumberFormat="1" applyAlignment="1" applyProtection="1">
      <alignment horizontal="left" wrapText="1"/>
      <protection locked="0"/>
    </xf>
  </cellXfs>
  <cellStyles count="8">
    <cellStyle name="Besuchter Hyperlink" xfId="7" builtinId="9" customBuiltin="1"/>
    <cellStyle name="Euro" xfId="1"/>
    <cellStyle name="Hyperlink" xfId="2" builtinId="8" customBuiltin="1"/>
    <cellStyle name="Hyperlink 2" xfId="5"/>
    <cellStyle name="Hyperlink_Kopie von StatistischeBerichte_2_Vorlage" xfId="3"/>
    <cellStyle name="Standard" xfId="0" builtinId="0"/>
    <cellStyle name="Standard 2" xfId="6"/>
    <cellStyle name="Standard_HG 95-00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7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61861443068935"/>
          <c:y val="0.13411810932252755"/>
          <c:w val="0.85638138556931065"/>
          <c:h val="0.60470796659455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Titel!$F$22:$F$31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Titel!$G$22:$G$31</c:f>
              <c:numCache>
                <c:formatCode>#\ ##0\ \ \ \ \ </c:formatCode>
                <c:ptCount val="10"/>
                <c:pt idx="0">
                  <c:v>1064</c:v>
                </c:pt>
                <c:pt idx="1">
                  <c:v>937</c:v>
                </c:pt>
                <c:pt idx="2">
                  <c:v>1069</c:v>
                </c:pt>
                <c:pt idx="3">
                  <c:v>1121</c:v>
                </c:pt>
                <c:pt idx="4">
                  <c:v>1186</c:v>
                </c:pt>
                <c:pt idx="5">
                  <c:v>1082</c:v>
                </c:pt>
                <c:pt idx="6">
                  <c:v>1111</c:v>
                </c:pt>
                <c:pt idx="7">
                  <c:v>1176</c:v>
                </c:pt>
                <c:pt idx="8">
                  <c:v>1164</c:v>
                </c:pt>
                <c:pt idx="9">
                  <c:v>1125</c:v>
                </c:pt>
              </c:numCache>
            </c:numRef>
          </c:val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Titel!$F$22:$F$31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Titel!$H$22:$H$31</c:f>
              <c:numCache>
                <c:formatCode>#\ ##0\ \ \ \ \ </c:formatCode>
                <c:ptCount val="10"/>
                <c:pt idx="0">
                  <c:v>3172</c:v>
                </c:pt>
                <c:pt idx="1">
                  <c:v>3151</c:v>
                </c:pt>
                <c:pt idx="2">
                  <c:v>3461</c:v>
                </c:pt>
                <c:pt idx="3">
                  <c:v>3447</c:v>
                </c:pt>
                <c:pt idx="4">
                  <c:v>3443</c:v>
                </c:pt>
                <c:pt idx="5">
                  <c:v>3445</c:v>
                </c:pt>
                <c:pt idx="6">
                  <c:v>3332</c:v>
                </c:pt>
                <c:pt idx="7">
                  <c:v>3454</c:v>
                </c:pt>
                <c:pt idx="8">
                  <c:v>3452</c:v>
                </c:pt>
                <c:pt idx="9">
                  <c:v>3575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22"/>
        <c:axId val="51585024"/>
        <c:axId val="51586560"/>
      </c:barChart>
      <c:catAx>
        <c:axId val="515850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58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5865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2462845010615719E-3"/>
              <c:y val="5.64705882352941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5850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5244161739407809"/>
          <c:y val="0.93411768059648148"/>
          <c:w val="0.28662420691687074"/>
          <c:h val="5.411764900181127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733737182389547E-2"/>
          <c:y val="6.7911656034208373E-2"/>
          <c:w val="0.61406477375363466"/>
          <c:h val="0.6130623555623210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'Tab3'!$P$37</c:f>
              <c:strCache>
                <c:ptCount val="1"/>
                <c:pt idx="0">
                  <c:v>Pflegeberufe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'Tab3'!$O$40:$O$51</c:f>
              <c:strCache>
                <c:ptCount val="12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  <c:pt idx="10">
                  <c:v>2015/16</c:v>
                </c:pt>
                <c:pt idx="11">
                  <c:v>2016/17</c:v>
                </c:pt>
              </c:strCache>
            </c:strRef>
          </c:cat>
          <c:val>
            <c:numRef>
              <c:f>'Tab3'!$P$40:$P$51</c:f>
              <c:numCache>
                <c:formatCode>General</c:formatCode>
                <c:ptCount val="12"/>
                <c:pt idx="0">
                  <c:v>2188</c:v>
                </c:pt>
                <c:pt idx="1">
                  <c:v>3348</c:v>
                </c:pt>
                <c:pt idx="2">
                  <c:v>2980</c:v>
                </c:pt>
                <c:pt idx="3">
                  <c:v>3001</c:v>
                </c:pt>
                <c:pt idx="4">
                  <c:v>3481</c:v>
                </c:pt>
                <c:pt idx="5">
                  <c:v>3573</c:v>
                </c:pt>
                <c:pt idx="6">
                  <c:v>3708</c:v>
                </c:pt>
                <c:pt idx="7">
                  <c:v>3698</c:v>
                </c:pt>
                <c:pt idx="8">
                  <c:v>3624</c:v>
                </c:pt>
                <c:pt idx="9">
                  <c:v>3746</c:v>
                </c:pt>
                <c:pt idx="10">
                  <c:v>3767</c:v>
                </c:pt>
                <c:pt idx="11">
                  <c:v>3880</c:v>
                </c:pt>
              </c:numCache>
            </c:numRef>
          </c:val>
        </c:ser>
        <c:ser>
          <c:idx val="1"/>
          <c:order val="1"/>
          <c:tx>
            <c:strRef>
              <c:f>'Tab3'!$Q$37</c:f>
              <c:strCache>
                <c:ptCount val="1"/>
                <c:pt idx="0">
                  <c:v>Medizinisch-technische/ therapeutische und sonstige Berufe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'Tab3'!$O$40:$O$51</c:f>
              <c:strCache>
                <c:ptCount val="12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  <c:pt idx="10">
                  <c:v>2015/16</c:v>
                </c:pt>
                <c:pt idx="11">
                  <c:v>2016/17</c:v>
                </c:pt>
              </c:strCache>
            </c:strRef>
          </c:cat>
          <c:val>
            <c:numRef>
              <c:f>'Tab3'!$Q$40:$Q$51</c:f>
              <c:numCache>
                <c:formatCode>General</c:formatCode>
                <c:ptCount val="12"/>
                <c:pt idx="0">
                  <c:v>1498</c:v>
                </c:pt>
                <c:pt idx="1">
                  <c:v>1342</c:v>
                </c:pt>
                <c:pt idx="2">
                  <c:v>1256</c:v>
                </c:pt>
                <c:pt idx="3">
                  <c:v>1087</c:v>
                </c:pt>
                <c:pt idx="4">
                  <c:v>1049</c:v>
                </c:pt>
                <c:pt idx="5">
                  <c:v>995</c:v>
                </c:pt>
                <c:pt idx="6">
                  <c:v>921</c:v>
                </c:pt>
                <c:pt idx="7">
                  <c:v>829</c:v>
                </c:pt>
                <c:pt idx="8">
                  <c:v>819</c:v>
                </c:pt>
                <c:pt idx="9">
                  <c:v>884</c:v>
                </c:pt>
                <c:pt idx="10">
                  <c:v>849</c:v>
                </c:pt>
                <c:pt idx="11">
                  <c:v>820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90461312"/>
        <c:axId val="90462848"/>
      </c:barChart>
      <c:catAx>
        <c:axId val="9046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baseline="0"/>
            </a:pPr>
            <a:endParaRPr lang="de-DE"/>
          </a:p>
        </c:txPr>
        <c:crossAx val="9046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46284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904613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5607802860959517"/>
          <c:y val="0.27502471136453799"/>
          <c:w val="0.21376895503151619"/>
          <c:h val="0.2629121082324145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5184793284267"/>
          <c:y val="4.5637703538442584E-2"/>
          <c:w val="0.81007136528141077"/>
          <c:h val="0.7457375261383305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Tab_8!$L$22:$L$75</c:f>
              <c:strCache>
                <c:ptCount val="54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39</c:v>
                </c:pt>
                <c:pt idx="17">
                  <c:v>40</c:v>
                </c:pt>
                <c:pt idx="18">
                  <c:v>41</c:v>
                </c:pt>
                <c:pt idx="19">
                  <c:v>42</c:v>
                </c:pt>
                <c:pt idx="20">
                  <c:v>43</c:v>
                </c:pt>
                <c:pt idx="21">
                  <c:v>44</c:v>
                </c:pt>
                <c:pt idx="22">
                  <c:v>45</c:v>
                </c:pt>
                <c:pt idx="23">
                  <c:v>46</c:v>
                </c:pt>
                <c:pt idx="24">
                  <c:v>47</c:v>
                </c:pt>
                <c:pt idx="25">
                  <c:v>48</c:v>
                </c:pt>
                <c:pt idx="26">
                  <c:v>49</c:v>
                </c:pt>
                <c:pt idx="27">
                  <c:v>50</c:v>
                </c:pt>
                <c:pt idx="28">
                  <c:v>51</c:v>
                </c:pt>
                <c:pt idx="29">
                  <c:v>52</c:v>
                </c:pt>
                <c:pt idx="30">
                  <c:v>53</c:v>
                </c:pt>
                <c:pt idx="31">
                  <c:v>54</c:v>
                </c:pt>
                <c:pt idx="32">
                  <c:v>55</c:v>
                </c:pt>
                <c:pt idx="33">
                  <c:v>56</c:v>
                </c:pt>
                <c:pt idx="34">
                  <c:v>57</c:v>
                </c:pt>
                <c:pt idx="35">
                  <c:v>58</c:v>
                </c:pt>
                <c:pt idx="36">
                  <c:v>59</c:v>
                </c:pt>
                <c:pt idx="37">
                  <c:v>60</c:v>
                </c:pt>
                <c:pt idx="38">
                  <c:v>61</c:v>
                </c:pt>
                <c:pt idx="39">
                  <c:v>62</c:v>
                </c:pt>
                <c:pt idx="40">
                  <c:v>63</c:v>
                </c:pt>
                <c:pt idx="41">
                  <c:v>64</c:v>
                </c:pt>
                <c:pt idx="42">
                  <c:v>65</c:v>
                </c:pt>
                <c:pt idx="43">
                  <c:v>66</c:v>
                </c:pt>
                <c:pt idx="44">
                  <c:v>67</c:v>
                </c:pt>
                <c:pt idx="45">
                  <c:v>68</c:v>
                </c:pt>
                <c:pt idx="46">
                  <c:v>69</c:v>
                </c:pt>
                <c:pt idx="47">
                  <c:v>70</c:v>
                </c:pt>
                <c:pt idx="48">
                  <c:v>71</c:v>
                </c:pt>
                <c:pt idx="49">
                  <c:v>72</c:v>
                </c:pt>
                <c:pt idx="50">
                  <c:v>73</c:v>
                </c:pt>
                <c:pt idx="51">
                  <c:v>74</c:v>
                </c:pt>
                <c:pt idx="52">
                  <c:v>75</c:v>
                </c:pt>
                <c:pt idx="53">
                  <c:v>78</c:v>
                </c:pt>
              </c:strCache>
            </c:strRef>
          </c:cat>
          <c:val>
            <c:numRef>
              <c:f>Tab_8!$P$22:$P$76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-1</c:v>
                </c:pt>
                <c:pt idx="3">
                  <c:v>-4</c:v>
                </c:pt>
                <c:pt idx="4">
                  <c:v>-2</c:v>
                </c:pt>
                <c:pt idx="5">
                  <c:v>-7</c:v>
                </c:pt>
                <c:pt idx="6">
                  <c:v>-6</c:v>
                </c:pt>
                <c:pt idx="7">
                  <c:v>-7</c:v>
                </c:pt>
                <c:pt idx="8">
                  <c:v>-5</c:v>
                </c:pt>
                <c:pt idx="9">
                  <c:v>-13</c:v>
                </c:pt>
                <c:pt idx="10">
                  <c:v>-8</c:v>
                </c:pt>
                <c:pt idx="11">
                  <c:v>-11</c:v>
                </c:pt>
                <c:pt idx="12">
                  <c:v>-9</c:v>
                </c:pt>
                <c:pt idx="13">
                  <c:v>-6</c:v>
                </c:pt>
                <c:pt idx="14">
                  <c:v>-11</c:v>
                </c:pt>
                <c:pt idx="15">
                  <c:v>-15</c:v>
                </c:pt>
                <c:pt idx="16">
                  <c:v>-11</c:v>
                </c:pt>
                <c:pt idx="17">
                  <c:v>-15</c:v>
                </c:pt>
                <c:pt idx="18">
                  <c:v>-12</c:v>
                </c:pt>
                <c:pt idx="19">
                  <c:v>-9</c:v>
                </c:pt>
                <c:pt idx="20">
                  <c:v>-10</c:v>
                </c:pt>
                <c:pt idx="21">
                  <c:v>-14</c:v>
                </c:pt>
                <c:pt idx="22">
                  <c:v>-13</c:v>
                </c:pt>
                <c:pt idx="23">
                  <c:v>-12</c:v>
                </c:pt>
                <c:pt idx="24">
                  <c:v>-12</c:v>
                </c:pt>
                <c:pt idx="25">
                  <c:v>-11</c:v>
                </c:pt>
                <c:pt idx="26">
                  <c:v>-12</c:v>
                </c:pt>
                <c:pt idx="27">
                  <c:v>-12</c:v>
                </c:pt>
                <c:pt idx="28">
                  <c:v>-10</c:v>
                </c:pt>
                <c:pt idx="29">
                  <c:v>-13</c:v>
                </c:pt>
                <c:pt idx="30">
                  <c:v>-9</c:v>
                </c:pt>
                <c:pt idx="31">
                  <c:v>-18</c:v>
                </c:pt>
                <c:pt idx="32">
                  <c:v>-9</c:v>
                </c:pt>
                <c:pt idx="33">
                  <c:v>-9</c:v>
                </c:pt>
                <c:pt idx="34">
                  <c:v>-6</c:v>
                </c:pt>
                <c:pt idx="35">
                  <c:v>-10</c:v>
                </c:pt>
                <c:pt idx="36">
                  <c:v>-11</c:v>
                </c:pt>
                <c:pt idx="37">
                  <c:v>-5</c:v>
                </c:pt>
                <c:pt idx="38">
                  <c:v>-6</c:v>
                </c:pt>
                <c:pt idx="39">
                  <c:v>-5</c:v>
                </c:pt>
                <c:pt idx="40">
                  <c:v>-7</c:v>
                </c:pt>
                <c:pt idx="41">
                  <c:v>-4</c:v>
                </c:pt>
                <c:pt idx="42">
                  <c:v>-1</c:v>
                </c:pt>
                <c:pt idx="43">
                  <c:v>-4</c:v>
                </c:pt>
                <c:pt idx="44">
                  <c:v>-4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-3</c:v>
                </c:pt>
                <c:pt idx="50">
                  <c:v>0</c:v>
                </c:pt>
                <c:pt idx="51">
                  <c:v>-1</c:v>
                </c:pt>
                <c:pt idx="52">
                  <c:v>-1</c:v>
                </c:pt>
                <c:pt idx="53">
                  <c:v>0</c:v>
                </c:pt>
                <c:pt idx="54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Tab_8!$L$22:$L$75</c:f>
              <c:strCache>
                <c:ptCount val="54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39</c:v>
                </c:pt>
                <c:pt idx="17">
                  <c:v>40</c:v>
                </c:pt>
                <c:pt idx="18">
                  <c:v>41</c:v>
                </c:pt>
                <c:pt idx="19">
                  <c:v>42</c:v>
                </c:pt>
                <c:pt idx="20">
                  <c:v>43</c:v>
                </c:pt>
                <c:pt idx="21">
                  <c:v>44</c:v>
                </c:pt>
                <c:pt idx="22">
                  <c:v>45</c:v>
                </c:pt>
                <c:pt idx="23">
                  <c:v>46</c:v>
                </c:pt>
                <c:pt idx="24">
                  <c:v>47</c:v>
                </c:pt>
                <c:pt idx="25">
                  <c:v>48</c:v>
                </c:pt>
                <c:pt idx="26">
                  <c:v>49</c:v>
                </c:pt>
                <c:pt idx="27">
                  <c:v>50</c:v>
                </c:pt>
                <c:pt idx="28">
                  <c:v>51</c:v>
                </c:pt>
                <c:pt idx="29">
                  <c:v>52</c:v>
                </c:pt>
                <c:pt idx="30">
                  <c:v>53</c:v>
                </c:pt>
                <c:pt idx="31">
                  <c:v>54</c:v>
                </c:pt>
                <c:pt idx="32">
                  <c:v>55</c:v>
                </c:pt>
                <c:pt idx="33">
                  <c:v>56</c:v>
                </c:pt>
                <c:pt idx="34">
                  <c:v>57</c:v>
                </c:pt>
                <c:pt idx="35">
                  <c:v>58</c:v>
                </c:pt>
                <c:pt idx="36">
                  <c:v>59</c:v>
                </c:pt>
                <c:pt idx="37">
                  <c:v>60</c:v>
                </c:pt>
                <c:pt idx="38">
                  <c:v>61</c:v>
                </c:pt>
                <c:pt idx="39">
                  <c:v>62</c:v>
                </c:pt>
                <c:pt idx="40">
                  <c:v>63</c:v>
                </c:pt>
                <c:pt idx="41">
                  <c:v>64</c:v>
                </c:pt>
                <c:pt idx="42">
                  <c:v>65</c:v>
                </c:pt>
                <c:pt idx="43">
                  <c:v>66</c:v>
                </c:pt>
                <c:pt idx="44">
                  <c:v>67</c:v>
                </c:pt>
                <c:pt idx="45">
                  <c:v>68</c:v>
                </c:pt>
                <c:pt idx="46">
                  <c:v>69</c:v>
                </c:pt>
                <c:pt idx="47">
                  <c:v>70</c:v>
                </c:pt>
                <c:pt idx="48">
                  <c:v>71</c:v>
                </c:pt>
                <c:pt idx="49">
                  <c:v>72</c:v>
                </c:pt>
                <c:pt idx="50">
                  <c:v>73</c:v>
                </c:pt>
                <c:pt idx="51">
                  <c:v>74</c:v>
                </c:pt>
                <c:pt idx="52">
                  <c:v>75</c:v>
                </c:pt>
                <c:pt idx="53">
                  <c:v>78</c:v>
                </c:pt>
              </c:strCache>
            </c:strRef>
          </c:cat>
          <c:val>
            <c:numRef>
              <c:f>Tab_8!$O$22:$O$76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-3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-5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-2</c:v>
                </c:pt>
                <c:pt idx="46">
                  <c:v>0</c:v>
                </c:pt>
                <c:pt idx="47">
                  <c:v>-3</c:v>
                </c:pt>
                <c:pt idx="48">
                  <c:v>-3</c:v>
                </c:pt>
                <c:pt idx="49">
                  <c:v>-1</c:v>
                </c:pt>
                <c:pt idx="50">
                  <c:v>0</c:v>
                </c:pt>
                <c:pt idx="51">
                  <c:v>0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4321792"/>
        <c:axId val="104323328"/>
      </c:barChart>
      <c:catAx>
        <c:axId val="104321792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432332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323328"/>
        <c:scaling>
          <c:orientation val="minMax"/>
          <c:min val="-3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321792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336134453781511E-2"/>
          <c:y val="4.4000057291741265E-2"/>
          <c:w val="0.8214285714285714"/>
          <c:h val="0.74266763368181465"/>
        </c:manualLayout>
      </c:layout>
      <c:barChart>
        <c:barDir val="bar"/>
        <c:grouping val="stacked"/>
        <c:varyColors val="0"/>
        <c:ser>
          <c:idx val="4"/>
          <c:order val="0"/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Tab_8!$L$22:$L$76</c:f>
              <c:strCache>
                <c:ptCount val="5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39</c:v>
                </c:pt>
                <c:pt idx="17">
                  <c:v>40</c:v>
                </c:pt>
                <c:pt idx="18">
                  <c:v>41</c:v>
                </c:pt>
                <c:pt idx="19">
                  <c:v>42</c:v>
                </c:pt>
                <c:pt idx="20">
                  <c:v>43</c:v>
                </c:pt>
                <c:pt idx="21">
                  <c:v>44</c:v>
                </c:pt>
                <c:pt idx="22">
                  <c:v>45</c:v>
                </c:pt>
                <c:pt idx="23">
                  <c:v>46</c:v>
                </c:pt>
                <c:pt idx="24">
                  <c:v>47</c:v>
                </c:pt>
                <c:pt idx="25">
                  <c:v>48</c:v>
                </c:pt>
                <c:pt idx="26">
                  <c:v>49</c:v>
                </c:pt>
                <c:pt idx="27">
                  <c:v>50</c:v>
                </c:pt>
                <c:pt idx="28">
                  <c:v>51</c:v>
                </c:pt>
                <c:pt idx="29">
                  <c:v>52</c:v>
                </c:pt>
                <c:pt idx="30">
                  <c:v>53</c:v>
                </c:pt>
                <c:pt idx="31">
                  <c:v>54</c:v>
                </c:pt>
                <c:pt idx="32">
                  <c:v>55</c:v>
                </c:pt>
                <c:pt idx="33">
                  <c:v>56</c:v>
                </c:pt>
                <c:pt idx="34">
                  <c:v>57</c:v>
                </c:pt>
                <c:pt idx="35">
                  <c:v>58</c:v>
                </c:pt>
                <c:pt idx="36">
                  <c:v>59</c:v>
                </c:pt>
                <c:pt idx="37">
                  <c:v>60</c:v>
                </c:pt>
                <c:pt idx="38">
                  <c:v>61</c:v>
                </c:pt>
                <c:pt idx="39">
                  <c:v>62</c:v>
                </c:pt>
                <c:pt idx="40">
                  <c:v>63</c:v>
                </c:pt>
                <c:pt idx="41">
                  <c:v>64</c:v>
                </c:pt>
                <c:pt idx="42">
                  <c:v>65</c:v>
                </c:pt>
                <c:pt idx="43">
                  <c:v>66</c:v>
                </c:pt>
                <c:pt idx="44">
                  <c:v>67</c:v>
                </c:pt>
                <c:pt idx="45">
                  <c:v>68</c:v>
                </c:pt>
                <c:pt idx="46">
                  <c:v>69</c:v>
                </c:pt>
                <c:pt idx="47">
                  <c:v>70</c:v>
                </c:pt>
                <c:pt idx="48">
                  <c:v>71</c:v>
                </c:pt>
                <c:pt idx="49">
                  <c:v>72</c:v>
                </c:pt>
                <c:pt idx="50">
                  <c:v>73</c:v>
                </c:pt>
                <c:pt idx="51">
                  <c:v>74</c:v>
                </c:pt>
                <c:pt idx="52">
                  <c:v>75</c:v>
                </c:pt>
                <c:pt idx="53">
                  <c:v>78</c:v>
                </c:pt>
                <c:pt idx="54">
                  <c:v>79</c:v>
                </c:pt>
              </c:strCache>
            </c:strRef>
          </c:cat>
          <c:val>
            <c:numRef>
              <c:f>Tab_8!$Q$22:$Q$76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4</c:v>
                </c:pt>
                <c:pt idx="4">
                  <c:v>2</c:v>
                </c:pt>
                <c:pt idx="5">
                  <c:v>7</c:v>
                </c:pt>
                <c:pt idx="6">
                  <c:v>6</c:v>
                </c:pt>
                <c:pt idx="7">
                  <c:v>7</c:v>
                </c:pt>
                <c:pt idx="8">
                  <c:v>5</c:v>
                </c:pt>
                <c:pt idx="9">
                  <c:v>13</c:v>
                </c:pt>
                <c:pt idx="10">
                  <c:v>8</c:v>
                </c:pt>
                <c:pt idx="11">
                  <c:v>11</c:v>
                </c:pt>
                <c:pt idx="12">
                  <c:v>9</c:v>
                </c:pt>
                <c:pt idx="13">
                  <c:v>6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15</c:v>
                </c:pt>
                <c:pt idx="18">
                  <c:v>12</c:v>
                </c:pt>
                <c:pt idx="19">
                  <c:v>9</c:v>
                </c:pt>
                <c:pt idx="20">
                  <c:v>10</c:v>
                </c:pt>
                <c:pt idx="21">
                  <c:v>14</c:v>
                </c:pt>
                <c:pt idx="22">
                  <c:v>13</c:v>
                </c:pt>
                <c:pt idx="23">
                  <c:v>12</c:v>
                </c:pt>
                <c:pt idx="24">
                  <c:v>12</c:v>
                </c:pt>
                <c:pt idx="25">
                  <c:v>11</c:v>
                </c:pt>
                <c:pt idx="26">
                  <c:v>12</c:v>
                </c:pt>
                <c:pt idx="27">
                  <c:v>12</c:v>
                </c:pt>
                <c:pt idx="28">
                  <c:v>10</c:v>
                </c:pt>
                <c:pt idx="29">
                  <c:v>13</c:v>
                </c:pt>
                <c:pt idx="30">
                  <c:v>9</c:v>
                </c:pt>
                <c:pt idx="31">
                  <c:v>18</c:v>
                </c:pt>
                <c:pt idx="32">
                  <c:v>9</c:v>
                </c:pt>
                <c:pt idx="33">
                  <c:v>9</c:v>
                </c:pt>
                <c:pt idx="34">
                  <c:v>6</c:v>
                </c:pt>
                <c:pt idx="35">
                  <c:v>10</c:v>
                </c:pt>
                <c:pt idx="36">
                  <c:v>11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4</c:v>
                </c:pt>
                <c:pt idx="42">
                  <c:v>1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3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</c:numCache>
            </c:numRef>
          </c:val>
        </c:ser>
        <c:ser>
          <c:idx val="5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Tab_8!$L$22:$L$76</c:f>
              <c:strCache>
                <c:ptCount val="5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39</c:v>
                </c:pt>
                <c:pt idx="17">
                  <c:v>40</c:v>
                </c:pt>
                <c:pt idx="18">
                  <c:v>41</c:v>
                </c:pt>
                <c:pt idx="19">
                  <c:v>42</c:v>
                </c:pt>
                <c:pt idx="20">
                  <c:v>43</c:v>
                </c:pt>
                <c:pt idx="21">
                  <c:v>44</c:v>
                </c:pt>
                <c:pt idx="22">
                  <c:v>45</c:v>
                </c:pt>
                <c:pt idx="23">
                  <c:v>46</c:v>
                </c:pt>
                <c:pt idx="24">
                  <c:v>47</c:v>
                </c:pt>
                <c:pt idx="25">
                  <c:v>48</c:v>
                </c:pt>
                <c:pt idx="26">
                  <c:v>49</c:v>
                </c:pt>
                <c:pt idx="27">
                  <c:v>50</c:v>
                </c:pt>
                <c:pt idx="28">
                  <c:v>51</c:v>
                </c:pt>
                <c:pt idx="29">
                  <c:v>52</c:v>
                </c:pt>
                <c:pt idx="30">
                  <c:v>53</c:v>
                </c:pt>
                <c:pt idx="31">
                  <c:v>54</c:v>
                </c:pt>
                <c:pt idx="32">
                  <c:v>55</c:v>
                </c:pt>
                <c:pt idx="33">
                  <c:v>56</c:v>
                </c:pt>
                <c:pt idx="34">
                  <c:v>57</c:v>
                </c:pt>
                <c:pt idx="35">
                  <c:v>58</c:v>
                </c:pt>
                <c:pt idx="36">
                  <c:v>59</c:v>
                </c:pt>
                <c:pt idx="37">
                  <c:v>60</c:v>
                </c:pt>
                <c:pt idx="38">
                  <c:v>61</c:v>
                </c:pt>
                <c:pt idx="39">
                  <c:v>62</c:v>
                </c:pt>
                <c:pt idx="40">
                  <c:v>63</c:v>
                </c:pt>
                <c:pt idx="41">
                  <c:v>64</c:v>
                </c:pt>
                <c:pt idx="42">
                  <c:v>65</c:v>
                </c:pt>
                <c:pt idx="43">
                  <c:v>66</c:v>
                </c:pt>
                <c:pt idx="44">
                  <c:v>67</c:v>
                </c:pt>
                <c:pt idx="45">
                  <c:v>68</c:v>
                </c:pt>
                <c:pt idx="46">
                  <c:v>69</c:v>
                </c:pt>
                <c:pt idx="47">
                  <c:v>70</c:v>
                </c:pt>
                <c:pt idx="48">
                  <c:v>71</c:v>
                </c:pt>
                <c:pt idx="49">
                  <c:v>72</c:v>
                </c:pt>
                <c:pt idx="50">
                  <c:v>73</c:v>
                </c:pt>
                <c:pt idx="51">
                  <c:v>74</c:v>
                </c:pt>
                <c:pt idx="52">
                  <c:v>75</c:v>
                </c:pt>
                <c:pt idx="53">
                  <c:v>78</c:v>
                </c:pt>
                <c:pt idx="54">
                  <c:v>79</c:v>
                </c:pt>
              </c:strCache>
            </c:strRef>
          </c:cat>
          <c:val>
            <c:numRef>
              <c:f>Tab_8!$R$22:$R$76</c:f>
              <c:numCache>
                <c:formatCode>General</c:formatCode>
                <c:ptCount val="55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8</c:v>
                </c:pt>
                <c:pt idx="5">
                  <c:v>3</c:v>
                </c:pt>
                <c:pt idx="6">
                  <c:v>17</c:v>
                </c:pt>
                <c:pt idx="7">
                  <c:v>5</c:v>
                </c:pt>
                <c:pt idx="8">
                  <c:v>7</c:v>
                </c:pt>
                <c:pt idx="9">
                  <c:v>1</c:v>
                </c:pt>
                <c:pt idx="10">
                  <c:v>7</c:v>
                </c:pt>
                <c:pt idx="11">
                  <c:v>3</c:v>
                </c:pt>
                <c:pt idx="12">
                  <c:v>9</c:v>
                </c:pt>
                <c:pt idx="13">
                  <c:v>11</c:v>
                </c:pt>
                <c:pt idx="14">
                  <c:v>7</c:v>
                </c:pt>
                <c:pt idx="15">
                  <c:v>3</c:v>
                </c:pt>
                <c:pt idx="16">
                  <c:v>13</c:v>
                </c:pt>
                <c:pt idx="17">
                  <c:v>2</c:v>
                </c:pt>
                <c:pt idx="18">
                  <c:v>2</c:v>
                </c:pt>
                <c:pt idx="19">
                  <c:v>9</c:v>
                </c:pt>
                <c:pt idx="20">
                  <c:v>15</c:v>
                </c:pt>
                <c:pt idx="21">
                  <c:v>5</c:v>
                </c:pt>
                <c:pt idx="22">
                  <c:v>8</c:v>
                </c:pt>
                <c:pt idx="23">
                  <c:v>6</c:v>
                </c:pt>
                <c:pt idx="24">
                  <c:v>0</c:v>
                </c:pt>
                <c:pt idx="25">
                  <c:v>7</c:v>
                </c:pt>
                <c:pt idx="26">
                  <c:v>8</c:v>
                </c:pt>
                <c:pt idx="27">
                  <c:v>11</c:v>
                </c:pt>
                <c:pt idx="28">
                  <c:v>6</c:v>
                </c:pt>
                <c:pt idx="29">
                  <c:v>8</c:v>
                </c:pt>
                <c:pt idx="30">
                  <c:v>9</c:v>
                </c:pt>
                <c:pt idx="31">
                  <c:v>4</c:v>
                </c:pt>
                <c:pt idx="32">
                  <c:v>2</c:v>
                </c:pt>
                <c:pt idx="33">
                  <c:v>6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8</c:v>
                </c:pt>
                <c:pt idx="38">
                  <c:v>0</c:v>
                </c:pt>
                <c:pt idx="39">
                  <c:v>7</c:v>
                </c:pt>
                <c:pt idx="40">
                  <c:v>1</c:v>
                </c:pt>
                <c:pt idx="41">
                  <c:v>0</c:v>
                </c:pt>
                <c:pt idx="42">
                  <c:v>4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3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4954112"/>
        <c:axId val="104968192"/>
      </c:barChart>
      <c:catAx>
        <c:axId val="104954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6819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968192"/>
        <c:scaling>
          <c:orientation val="minMax"/>
          <c:max val="3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54112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15240</xdr:colOff>
      <xdr:row>13</xdr:row>
      <xdr:rowOff>91440</xdr:rowOff>
    </xdr:from>
    <xdr:to>
      <xdr:col>2</xdr:col>
      <xdr:colOff>3558540</xdr:colOff>
      <xdr:row>33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4591050</xdr:colOff>
      <xdr:row>0</xdr:row>
      <xdr:rowOff>0</xdr:rowOff>
    </xdr:from>
    <xdr:to>
      <xdr:col>3</xdr:col>
      <xdr:colOff>165100</xdr:colOff>
      <xdr:row>0</xdr:row>
      <xdr:rowOff>762000</xdr:rowOff>
    </xdr:to>
    <xdr:sp macro="" textlink="" fLocksText="0">
      <xdr:nvSpPr>
        <xdr:cNvPr id="33793" name="Text Box 1"/>
        <xdr:cNvSpPr txBox="1">
          <a:spLocks noChangeArrowheads="1"/>
        </xdr:cNvSpPr>
      </xdr:nvSpPr>
      <xdr:spPr bwMode="auto">
        <a:xfrm>
          <a:off x="477520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 6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37</xdr:row>
      <xdr:rowOff>127000</xdr:rowOff>
    </xdr:from>
    <xdr:to>
      <xdr:col>10</xdr:col>
      <xdr:colOff>388620</xdr:colOff>
      <xdr:row>55</xdr:row>
      <xdr:rowOff>114300</xdr:rowOff>
    </xdr:to>
    <xdr:graphicFrame macro="">
      <xdr:nvGraphicFramePr>
        <xdr:cNvPr id="3891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31750</xdr:rowOff>
    </xdr:from>
    <xdr:to>
      <xdr:col>4</xdr:col>
      <xdr:colOff>44450</xdr:colOff>
      <xdr:row>52</xdr:row>
      <xdr:rowOff>0</xdr:rowOff>
    </xdr:to>
    <xdr:graphicFrame macro="">
      <xdr:nvGraphicFramePr>
        <xdr:cNvPr id="39946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482600</xdr:colOff>
      <xdr:row>22</xdr:row>
      <xdr:rowOff>19050</xdr:rowOff>
    </xdr:from>
    <xdr:to>
      <xdr:col>9</xdr:col>
      <xdr:colOff>0</xdr:colOff>
      <xdr:row>52</xdr:row>
      <xdr:rowOff>19050</xdr:rowOff>
    </xdr:to>
    <xdr:graphicFrame macro="">
      <xdr:nvGraphicFramePr>
        <xdr:cNvPr id="39947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101600</xdr:colOff>
      <xdr:row>47</xdr:row>
      <xdr:rowOff>57150</xdr:rowOff>
    </xdr:from>
    <xdr:ext cx="1008802" cy="141001"/>
    <xdr:sp macro="" textlink="">
      <xdr:nvSpPr>
        <xdr:cNvPr id="39948" name="Text Box 12"/>
        <xdr:cNvSpPr txBox="1">
          <a:spLocks noChangeArrowheads="1"/>
        </xdr:cNvSpPr>
      </xdr:nvSpPr>
      <xdr:spPr bwMode="auto">
        <a:xfrm>
          <a:off x="2247900" y="7391400"/>
          <a:ext cx="1008802" cy="1410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Lehrkräfte</a:t>
          </a:r>
        </a:p>
      </xdr:txBody>
    </xdr:sp>
    <xdr:clientData/>
  </xdr:oneCellAnchor>
  <xdr:oneCellAnchor>
    <xdr:from>
      <xdr:col>1</xdr:col>
      <xdr:colOff>438150</xdr:colOff>
      <xdr:row>22</xdr:row>
      <xdr:rowOff>44450</xdr:rowOff>
    </xdr:from>
    <xdr:ext cx="347916" cy="117917"/>
    <xdr:sp macro="" textlink="">
      <xdr:nvSpPr>
        <xdr:cNvPr id="39949" name="Text Box 13"/>
        <xdr:cNvSpPr txBox="1">
          <a:spLocks noChangeArrowheads="1"/>
        </xdr:cNvSpPr>
      </xdr:nvSpPr>
      <xdr:spPr bwMode="auto">
        <a:xfrm>
          <a:off x="1416050" y="3409950"/>
          <a:ext cx="347916" cy="11791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</a:t>
          </a:r>
        </a:p>
      </xdr:txBody>
    </xdr:sp>
    <xdr:clientData/>
  </xdr:oneCellAnchor>
  <xdr:twoCellAnchor editAs="oneCell">
    <xdr:from>
      <xdr:col>5</xdr:col>
      <xdr:colOff>374650</xdr:colOff>
      <xdr:row>22</xdr:row>
      <xdr:rowOff>38101</xdr:rowOff>
    </xdr:from>
    <xdr:to>
      <xdr:col>6</xdr:col>
      <xdr:colOff>304800</xdr:colOff>
      <xdr:row>23</xdr:row>
      <xdr:rowOff>9526</xdr:rowOff>
    </xdr:to>
    <xdr:sp macro="" textlink="">
      <xdr:nvSpPr>
        <xdr:cNvPr id="39950" name="Text Box 14"/>
        <xdr:cNvSpPr txBox="1">
          <a:spLocks noChangeArrowheads="1"/>
        </xdr:cNvSpPr>
      </xdr:nvSpPr>
      <xdr:spPr bwMode="auto">
        <a:xfrm>
          <a:off x="3517900" y="3409951"/>
          <a:ext cx="4826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</a:t>
          </a:r>
        </a:p>
      </xdr:txBody>
    </xdr:sp>
    <xdr:clientData/>
  </xdr:twoCellAnchor>
  <xdr:oneCellAnchor>
    <xdr:from>
      <xdr:col>0</xdr:col>
      <xdr:colOff>922020</xdr:colOff>
      <xdr:row>25</xdr:row>
      <xdr:rowOff>51435</xdr:rowOff>
    </xdr:from>
    <xdr:ext cx="900311" cy="175260"/>
    <xdr:sp macro="" textlink="">
      <xdr:nvSpPr>
        <xdr:cNvPr id="39951" name="Text Box 15"/>
        <xdr:cNvSpPr txBox="1">
          <a:spLocks noChangeArrowheads="1"/>
        </xdr:cNvSpPr>
      </xdr:nvSpPr>
      <xdr:spPr bwMode="auto">
        <a:xfrm>
          <a:off x="922020" y="3937635"/>
          <a:ext cx="900311" cy="175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Männerüberschuss</a:t>
          </a:r>
        </a:p>
      </xdr:txBody>
    </xdr:sp>
    <xdr:clientData/>
  </xdr:oneCellAnchor>
  <xdr:oneCellAnchor>
    <xdr:from>
      <xdr:col>6</xdr:col>
      <xdr:colOff>444500</xdr:colOff>
      <xdr:row>30</xdr:row>
      <xdr:rowOff>3809</xdr:rowOff>
    </xdr:from>
    <xdr:ext cx="942340" cy="150493"/>
    <xdr:sp macro="" textlink="">
      <xdr:nvSpPr>
        <xdr:cNvPr id="39952" name="Text Box 16"/>
        <xdr:cNvSpPr txBox="1">
          <a:spLocks noChangeArrowheads="1"/>
        </xdr:cNvSpPr>
      </xdr:nvSpPr>
      <xdr:spPr bwMode="auto">
        <a:xfrm flipV="1">
          <a:off x="4262120" y="4728209"/>
          <a:ext cx="942340" cy="15049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Frauenüberschuss</a:t>
          </a:r>
        </a:p>
      </xdr:txBody>
    </xdr:sp>
    <xdr:clientData/>
  </xdr:oneCellAnchor>
  <xdr:twoCellAnchor editAs="oneCell">
    <xdr:from>
      <xdr:col>3</xdr:col>
      <xdr:colOff>457200</xdr:colOff>
      <xdr:row>21</xdr:row>
      <xdr:rowOff>88900</xdr:rowOff>
    </xdr:from>
    <xdr:to>
      <xdr:col>4</xdr:col>
      <xdr:colOff>228600</xdr:colOff>
      <xdr:row>22</xdr:row>
      <xdr:rowOff>95250</xdr:rowOff>
    </xdr:to>
    <xdr:sp macro="" textlink="">
      <xdr:nvSpPr>
        <xdr:cNvPr id="39955" name="Text Box 19"/>
        <xdr:cNvSpPr txBox="1">
          <a:spLocks noChangeArrowheads="1"/>
        </xdr:cNvSpPr>
      </xdr:nvSpPr>
      <xdr:spPr bwMode="auto">
        <a:xfrm>
          <a:off x="2495550" y="3298825"/>
          <a:ext cx="323850" cy="168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320040</xdr:colOff>
      <xdr:row>25</xdr:row>
      <xdr:rowOff>129539</xdr:rowOff>
    </xdr:from>
    <xdr:to>
      <xdr:col>3</xdr:col>
      <xdr:colOff>108540</xdr:colOff>
      <xdr:row>25</xdr:row>
      <xdr:rowOff>129540</xdr:rowOff>
    </xdr:to>
    <xdr:sp macro="" textlink="">
      <xdr:nvSpPr>
        <xdr:cNvPr id="39964" name="Line 28"/>
        <xdr:cNvSpPr>
          <a:spLocks noChangeShapeType="1"/>
        </xdr:cNvSpPr>
      </xdr:nvSpPr>
      <xdr:spPr bwMode="auto">
        <a:xfrm flipV="1">
          <a:off x="1851660" y="4015739"/>
          <a:ext cx="360000" cy="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76200</xdr:colOff>
      <xdr:row>30</xdr:row>
      <xdr:rowOff>91440</xdr:rowOff>
    </xdr:from>
    <xdr:to>
      <xdr:col>6</xdr:col>
      <xdr:colOff>436200</xdr:colOff>
      <xdr:row>30</xdr:row>
      <xdr:rowOff>95250</xdr:rowOff>
    </xdr:to>
    <xdr:sp macro="" textlink="">
      <xdr:nvSpPr>
        <xdr:cNvPr id="39965" name="Line 29"/>
        <xdr:cNvSpPr>
          <a:spLocks noChangeShapeType="1"/>
        </xdr:cNvSpPr>
      </xdr:nvSpPr>
      <xdr:spPr bwMode="auto">
        <a:xfrm flipH="1" flipV="1">
          <a:off x="3893820" y="4815840"/>
          <a:ext cx="360000" cy="381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1851660</xdr:colOff>
          <xdr:row>42</xdr:row>
          <xdr:rowOff>38100</xdr:rowOff>
        </xdr:to>
        <xdr:sp macro="" textlink="">
          <xdr:nvSpPr>
            <xdr:cNvPr id="54273" name="Object 1" hidden="1">
              <a:extLst>
                <a:ext uri="{63B3BB69-23CF-44E3-9099-C40C66FF867C}">
                  <a14:compatExt spid="_x0000_s54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1131_2016.pdf" TargetMode="External"/><Relationship Id="rId1" Type="http://schemas.openxmlformats.org/officeDocument/2006/relationships/hyperlink" Target="https://www.statistik-berlin-brandenburg.de/publikationen/Metadaten/MD_21131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256" width="11.5546875" style="1"/>
    <col min="257" max="257" width="38.88671875" style="1" customWidth="1"/>
    <col min="258" max="258" width="0.6640625" style="1" customWidth="1"/>
    <col min="259" max="259" width="52" style="1" customWidth="1"/>
    <col min="260" max="260" width="5.5546875" style="1" bestFit="1" customWidth="1"/>
    <col min="261" max="512" width="11.5546875" style="1"/>
    <col min="513" max="513" width="38.88671875" style="1" customWidth="1"/>
    <col min="514" max="514" width="0.6640625" style="1" customWidth="1"/>
    <col min="515" max="515" width="52" style="1" customWidth="1"/>
    <col min="516" max="516" width="5.5546875" style="1" bestFit="1" customWidth="1"/>
    <col min="517" max="768" width="11.5546875" style="1"/>
    <col min="769" max="769" width="38.88671875" style="1" customWidth="1"/>
    <col min="770" max="770" width="0.6640625" style="1" customWidth="1"/>
    <col min="771" max="771" width="52" style="1" customWidth="1"/>
    <col min="772" max="772" width="5.5546875" style="1" bestFit="1" customWidth="1"/>
    <col min="773" max="1024" width="11.5546875" style="1"/>
    <col min="1025" max="1025" width="38.88671875" style="1" customWidth="1"/>
    <col min="1026" max="1026" width="0.6640625" style="1" customWidth="1"/>
    <col min="1027" max="1027" width="52" style="1" customWidth="1"/>
    <col min="1028" max="1028" width="5.5546875" style="1" bestFit="1" customWidth="1"/>
    <col min="1029" max="1280" width="11.5546875" style="1"/>
    <col min="1281" max="1281" width="38.88671875" style="1" customWidth="1"/>
    <col min="1282" max="1282" width="0.6640625" style="1" customWidth="1"/>
    <col min="1283" max="1283" width="52" style="1" customWidth="1"/>
    <col min="1284" max="1284" width="5.5546875" style="1" bestFit="1" customWidth="1"/>
    <col min="1285" max="1536" width="11.5546875" style="1"/>
    <col min="1537" max="1537" width="38.88671875" style="1" customWidth="1"/>
    <col min="1538" max="1538" width="0.6640625" style="1" customWidth="1"/>
    <col min="1539" max="1539" width="52" style="1" customWidth="1"/>
    <col min="1540" max="1540" width="5.5546875" style="1" bestFit="1" customWidth="1"/>
    <col min="1541" max="1792" width="11.5546875" style="1"/>
    <col min="1793" max="1793" width="38.88671875" style="1" customWidth="1"/>
    <col min="1794" max="1794" width="0.6640625" style="1" customWidth="1"/>
    <col min="1795" max="1795" width="52" style="1" customWidth="1"/>
    <col min="1796" max="1796" width="5.5546875" style="1" bestFit="1" customWidth="1"/>
    <col min="1797" max="2048" width="11.5546875" style="1"/>
    <col min="2049" max="2049" width="38.88671875" style="1" customWidth="1"/>
    <col min="2050" max="2050" width="0.6640625" style="1" customWidth="1"/>
    <col min="2051" max="2051" width="52" style="1" customWidth="1"/>
    <col min="2052" max="2052" width="5.5546875" style="1" bestFit="1" customWidth="1"/>
    <col min="2053" max="2304" width="11.5546875" style="1"/>
    <col min="2305" max="2305" width="38.88671875" style="1" customWidth="1"/>
    <col min="2306" max="2306" width="0.6640625" style="1" customWidth="1"/>
    <col min="2307" max="2307" width="52" style="1" customWidth="1"/>
    <col min="2308" max="2308" width="5.5546875" style="1" bestFit="1" customWidth="1"/>
    <col min="2309" max="2560" width="11.5546875" style="1"/>
    <col min="2561" max="2561" width="38.88671875" style="1" customWidth="1"/>
    <col min="2562" max="2562" width="0.6640625" style="1" customWidth="1"/>
    <col min="2563" max="2563" width="52" style="1" customWidth="1"/>
    <col min="2564" max="2564" width="5.5546875" style="1" bestFit="1" customWidth="1"/>
    <col min="2565" max="2816" width="11.5546875" style="1"/>
    <col min="2817" max="2817" width="38.88671875" style="1" customWidth="1"/>
    <col min="2818" max="2818" width="0.6640625" style="1" customWidth="1"/>
    <col min="2819" max="2819" width="52" style="1" customWidth="1"/>
    <col min="2820" max="2820" width="5.5546875" style="1" bestFit="1" customWidth="1"/>
    <col min="2821" max="3072" width="11.5546875" style="1"/>
    <col min="3073" max="3073" width="38.88671875" style="1" customWidth="1"/>
    <col min="3074" max="3074" width="0.6640625" style="1" customWidth="1"/>
    <col min="3075" max="3075" width="52" style="1" customWidth="1"/>
    <col min="3076" max="3076" width="5.5546875" style="1" bestFit="1" customWidth="1"/>
    <col min="3077" max="3328" width="11.5546875" style="1"/>
    <col min="3329" max="3329" width="38.88671875" style="1" customWidth="1"/>
    <col min="3330" max="3330" width="0.6640625" style="1" customWidth="1"/>
    <col min="3331" max="3331" width="52" style="1" customWidth="1"/>
    <col min="3332" max="3332" width="5.5546875" style="1" bestFit="1" customWidth="1"/>
    <col min="3333" max="3584" width="11.5546875" style="1"/>
    <col min="3585" max="3585" width="38.88671875" style="1" customWidth="1"/>
    <col min="3586" max="3586" width="0.6640625" style="1" customWidth="1"/>
    <col min="3587" max="3587" width="52" style="1" customWidth="1"/>
    <col min="3588" max="3588" width="5.5546875" style="1" bestFit="1" customWidth="1"/>
    <col min="3589" max="3840" width="11.5546875" style="1"/>
    <col min="3841" max="3841" width="38.88671875" style="1" customWidth="1"/>
    <col min="3842" max="3842" width="0.6640625" style="1" customWidth="1"/>
    <col min="3843" max="3843" width="52" style="1" customWidth="1"/>
    <col min="3844" max="3844" width="5.5546875" style="1" bestFit="1" customWidth="1"/>
    <col min="3845" max="4096" width="11.5546875" style="1"/>
    <col min="4097" max="4097" width="38.88671875" style="1" customWidth="1"/>
    <col min="4098" max="4098" width="0.6640625" style="1" customWidth="1"/>
    <col min="4099" max="4099" width="52" style="1" customWidth="1"/>
    <col min="4100" max="4100" width="5.5546875" style="1" bestFit="1" customWidth="1"/>
    <col min="4101" max="4352" width="11.5546875" style="1"/>
    <col min="4353" max="4353" width="38.88671875" style="1" customWidth="1"/>
    <col min="4354" max="4354" width="0.6640625" style="1" customWidth="1"/>
    <col min="4355" max="4355" width="52" style="1" customWidth="1"/>
    <col min="4356" max="4356" width="5.5546875" style="1" bestFit="1" customWidth="1"/>
    <col min="4357" max="4608" width="11.5546875" style="1"/>
    <col min="4609" max="4609" width="38.88671875" style="1" customWidth="1"/>
    <col min="4610" max="4610" width="0.6640625" style="1" customWidth="1"/>
    <col min="4611" max="4611" width="52" style="1" customWidth="1"/>
    <col min="4612" max="4612" width="5.5546875" style="1" bestFit="1" customWidth="1"/>
    <col min="4613" max="4864" width="11.5546875" style="1"/>
    <col min="4865" max="4865" width="38.88671875" style="1" customWidth="1"/>
    <col min="4866" max="4866" width="0.6640625" style="1" customWidth="1"/>
    <col min="4867" max="4867" width="52" style="1" customWidth="1"/>
    <col min="4868" max="4868" width="5.5546875" style="1" bestFit="1" customWidth="1"/>
    <col min="4869" max="5120" width="11.5546875" style="1"/>
    <col min="5121" max="5121" width="38.88671875" style="1" customWidth="1"/>
    <col min="5122" max="5122" width="0.6640625" style="1" customWidth="1"/>
    <col min="5123" max="5123" width="52" style="1" customWidth="1"/>
    <col min="5124" max="5124" width="5.5546875" style="1" bestFit="1" customWidth="1"/>
    <col min="5125" max="5376" width="11.5546875" style="1"/>
    <col min="5377" max="5377" width="38.88671875" style="1" customWidth="1"/>
    <col min="5378" max="5378" width="0.6640625" style="1" customWidth="1"/>
    <col min="5379" max="5379" width="52" style="1" customWidth="1"/>
    <col min="5380" max="5380" width="5.5546875" style="1" bestFit="1" customWidth="1"/>
    <col min="5381" max="5632" width="11.5546875" style="1"/>
    <col min="5633" max="5633" width="38.88671875" style="1" customWidth="1"/>
    <col min="5634" max="5634" width="0.6640625" style="1" customWidth="1"/>
    <col min="5635" max="5635" width="52" style="1" customWidth="1"/>
    <col min="5636" max="5636" width="5.5546875" style="1" bestFit="1" customWidth="1"/>
    <col min="5637" max="5888" width="11.5546875" style="1"/>
    <col min="5889" max="5889" width="38.88671875" style="1" customWidth="1"/>
    <col min="5890" max="5890" width="0.6640625" style="1" customWidth="1"/>
    <col min="5891" max="5891" width="52" style="1" customWidth="1"/>
    <col min="5892" max="5892" width="5.5546875" style="1" bestFit="1" customWidth="1"/>
    <col min="5893" max="6144" width="11.5546875" style="1"/>
    <col min="6145" max="6145" width="38.88671875" style="1" customWidth="1"/>
    <col min="6146" max="6146" width="0.6640625" style="1" customWidth="1"/>
    <col min="6147" max="6147" width="52" style="1" customWidth="1"/>
    <col min="6148" max="6148" width="5.5546875" style="1" bestFit="1" customWidth="1"/>
    <col min="6149" max="6400" width="11.5546875" style="1"/>
    <col min="6401" max="6401" width="38.88671875" style="1" customWidth="1"/>
    <col min="6402" max="6402" width="0.6640625" style="1" customWidth="1"/>
    <col min="6403" max="6403" width="52" style="1" customWidth="1"/>
    <col min="6404" max="6404" width="5.5546875" style="1" bestFit="1" customWidth="1"/>
    <col min="6405" max="6656" width="11.5546875" style="1"/>
    <col min="6657" max="6657" width="38.88671875" style="1" customWidth="1"/>
    <col min="6658" max="6658" width="0.6640625" style="1" customWidth="1"/>
    <col min="6659" max="6659" width="52" style="1" customWidth="1"/>
    <col min="6660" max="6660" width="5.5546875" style="1" bestFit="1" customWidth="1"/>
    <col min="6661" max="6912" width="11.5546875" style="1"/>
    <col min="6913" max="6913" width="38.88671875" style="1" customWidth="1"/>
    <col min="6914" max="6914" width="0.6640625" style="1" customWidth="1"/>
    <col min="6915" max="6915" width="52" style="1" customWidth="1"/>
    <col min="6916" max="6916" width="5.5546875" style="1" bestFit="1" customWidth="1"/>
    <col min="6917" max="7168" width="11.5546875" style="1"/>
    <col min="7169" max="7169" width="38.88671875" style="1" customWidth="1"/>
    <col min="7170" max="7170" width="0.6640625" style="1" customWidth="1"/>
    <col min="7171" max="7171" width="52" style="1" customWidth="1"/>
    <col min="7172" max="7172" width="5.5546875" style="1" bestFit="1" customWidth="1"/>
    <col min="7173" max="7424" width="11.5546875" style="1"/>
    <col min="7425" max="7425" width="38.88671875" style="1" customWidth="1"/>
    <col min="7426" max="7426" width="0.6640625" style="1" customWidth="1"/>
    <col min="7427" max="7427" width="52" style="1" customWidth="1"/>
    <col min="7428" max="7428" width="5.5546875" style="1" bestFit="1" customWidth="1"/>
    <col min="7429" max="7680" width="11.5546875" style="1"/>
    <col min="7681" max="7681" width="38.88671875" style="1" customWidth="1"/>
    <col min="7682" max="7682" width="0.6640625" style="1" customWidth="1"/>
    <col min="7683" max="7683" width="52" style="1" customWidth="1"/>
    <col min="7684" max="7684" width="5.5546875" style="1" bestFit="1" customWidth="1"/>
    <col min="7685" max="7936" width="11.5546875" style="1"/>
    <col min="7937" max="7937" width="38.88671875" style="1" customWidth="1"/>
    <col min="7938" max="7938" width="0.6640625" style="1" customWidth="1"/>
    <col min="7939" max="7939" width="52" style="1" customWidth="1"/>
    <col min="7940" max="7940" width="5.5546875" style="1" bestFit="1" customWidth="1"/>
    <col min="7941" max="8192" width="11.5546875" style="1"/>
    <col min="8193" max="8193" width="38.88671875" style="1" customWidth="1"/>
    <col min="8194" max="8194" width="0.6640625" style="1" customWidth="1"/>
    <col min="8195" max="8195" width="52" style="1" customWidth="1"/>
    <col min="8196" max="8196" width="5.5546875" style="1" bestFit="1" customWidth="1"/>
    <col min="8197" max="8448" width="11.5546875" style="1"/>
    <col min="8449" max="8449" width="38.88671875" style="1" customWidth="1"/>
    <col min="8450" max="8450" width="0.6640625" style="1" customWidth="1"/>
    <col min="8451" max="8451" width="52" style="1" customWidth="1"/>
    <col min="8452" max="8452" width="5.5546875" style="1" bestFit="1" customWidth="1"/>
    <col min="8453" max="8704" width="11.5546875" style="1"/>
    <col min="8705" max="8705" width="38.88671875" style="1" customWidth="1"/>
    <col min="8706" max="8706" width="0.6640625" style="1" customWidth="1"/>
    <col min="8707" max="8707" width="52" style="1" customWidth="1"/>
    <col min="8708" max="8708" width="5.5546875" style="1" bestFit="1" customWidth="1"/>
    <col min="8709" max="8960" width="11.5546875" style="1"/>
    <col min="8961" max="8961" width="38.88671875" style="1" customWidth="1"/>
    <col min="8962" max="8962" width="0.6640625" style="1" customWidth="1"/>
    <col min="8963" max="8963" width="52" style="1" customWidth="1"/>
    <col min="8964" max="8964" width="5.5546875" style="1" bestFit="1" customWidth="1"/>
    <col min="8965" max="9216" width="11.5546875" style="1"/>
    <col min="9217" max="9217" width="38.88671875" style="1" customWidth="1"/>
    <col min="9218" max="9218" width="0.6640625" style="1" customWidth="1"/>
    <col min="9219" max="9219" width="52" style="1" customWidth="1"/>
    <col min="9220" max="9220" width="5.5546875" style="1" bestFit="1" customWidth="1"/>
    <col min="9221" max="9472" width="11.5546875" style="1"/>
    <col min="9473" max="9473" width="38.88671875" style="1" customWidth="1"/>
    <col min="9474" max="9474" width="0.6640625" style="1" customWidth="1"/>
    <col min="9475" max="9475" width="52" style="1" customWidth="1"/>
    <col min="9476" max="9476" width="5.5546875" style="1" bestFit="1" customWidth="1"/>
    <col min="9477" max="9728" width="11.5546875" style="1"/>
    <col min="9729" max="9729" width="38.88671875" style="1" customWidth="1"/>
    <col min="9730" max="9730" width="0.6640625" style="1" customWidth="1"/>
    <col min="9731" max="9731" width="52" style="1" customWidth="1"/>
    <col min="9732" max="9732" width="5.5546875" style="1" bestFit="1" customWidth="1"/>
    <col min="9733" max="9984" width="11.5546875" style="1"/>
    <col min="9985" max="9985" width="38.88671875" style="1" customWidth="1"/>
    <col min="9986" max="9986" width="0.6640625" style="1" customWidth="1"/>
    <col min="9987" max="9987" width="52" style="1" customWidth="1"/>
    <col min="9988" max="9988" width="5.5546875" style="1" bestFit="1" customWidth="1"/>
    <col min="9989" max="10240" width="11.5546875" style="1"/>
    <col min="10241" max="10241" width="38.88671875" style="1" customWidth="1"/>
    <col min="10242" max="10242" width="0.6640625" style="1" customWidth="1"/>
    <col min="10243" max="10243" width="52" style="1" customWidth="1"/>
    <col min="10244" max="10244" width="5.5546875" style="1" bestFit="1" customWidth="1"/>
    <col min="10245" max="10496" width="11.5546875" style="1"/>
    <col min="10497" max="10497" width="38.88671875" style="1" customWidth="1"/>
    <col min="10498" max="10498" width="0.6640625" style="1" customWidth="1"/>
    <col min="10499" max="10499" width="52" style="1" customWidth="1"/>
    <col min="10500" max="10500" width="5.5546875" style="1" bestFit="1" customWidth="1"/>
    <col min="10501" max="10752" width="11.5546875" style="1"/>
    <col min="10753" max="10753" width="38.88671875" style="1" customWidth="1"/>
    <col min="10754" max="10754" width="0.6640625" style="1" customWidth="1"/>
    <col min="10755" max="10755" width="52" style="1" customWidth="1"/>
    <col min="10756" max="10756" width="5.5546875" style="1" bestFit="1" customWidth="1"/>
    <col min="10757" max="11008" width="11.5546875" style="1"/>
    <col min="11009" max="11009" width="38.88671875" style="1" customWidth="1"/>
    <col min="11010" max="11010" width="0.6640625" style="1" customWidth="1"/>
    <col min="11011" max="11011" width="52" style="1" customWidth="1"/>
    <col min="11012" max="11012" width="5.5546875" style="1" bestFit="1" customWidth="1"/>
    <col min="11013" max="11264" width="11.5546875" style="1"/>
    <col min="11265" max="11265" width="38.88671875" style="1" customWidth="1"/>
    <col min="11266" max="11266" width="0.6640625" style="1" customWidth="1"/>
    <col min="11267" max="11267" width="52" style="1" customWidth="1"/>
    <col min="11268" max="11268" width="5.5546875" style="1" bestFit="1" customWidth="1"/>
    <col min="11269" max="11520" width="11.5546875" style="1"/>
    <col min="11521" max="11521" width="38.88671875" style="1" customWidth="1"/>
    <col min="11522" max="11522" width="0.6640625" style="1" customWidth="1"/>
    <col min="11523" max="11523" width="52" style="1" customWidth="1"/>
    <col min="11524" max="11524" width="5.5546875" style="1" bestFit="1" customWidth="1"/>
    <col min="11525" max="11776" width="11.5546875" style="1"/>
    <col min="11777" max="11777" width="38.88671875" style="1" customWidth="1"/>
    <col min="11778" max="11778" width="0.6640625" style="1" customWidth="1"/>
    <col min="11779" max="11779" width="52" style="1" customWidth="1"/>
    <col min="11780" max="11780" width="5.5546875" style="1" bestFit="1" customWidth="1"/>
    <col min="11781" max="12032" width="11.5546875" style="1"/>
    <col min="12033" max="12033" width="38.88671875" style="1" customWidth="1"/>
    <col min="12034" max="12034" width="0.6640625" style="1" customWidth="1"/>
    <col min="12035" max="12035" width="52" style="1" customWidth="1"/>
    <col min="12036" max="12036" width="5.5546875" style="1" bestFit="1" customWidth="1"/>
    <col min="12037" max="12288" width="11.5546875" style="1"/>
    <col min="12289" max="12289" width="38.88671875" style="1" customWidth="1"/>
    <col min="12290" max="12290" width="0.6640625" style="1" customWidth="1"/>
    <col min="12291" max="12291" width="52" style="1" customWidth="1"/>
    <col min="12292" max="12292" width="5.5546875" style="1" bestFit="1" customWidth="1"/>
    <col min="12293" max="12544" width="11.5546875" style="1"/>
    <col min="12545" max="12545" width="38.88671875" style="1" customWidth="1"/>
    <col min="12546" max="12546" width="0.6640625" style="1" customWidth="1"/>
    <col min="12547" max="12547" width="52" style="1" customWidth="1"/>
    <col min="12548" max="12548" width="5.5546875" style="1" bestFit="1" customWidth="1"/>
    <col min="12549" max="12800" width="11.5546875" style="1"/>
    <col min="12801" max="12801" width="38.88671875" style="1" customWidth="1"/>
    <col min="12802" max="12802" width="0.6640625" style="1" customWidth="1"/>
    <col min="12803" max="12803" width="52" style="1" customWidth="1"/>
    <col min="12804" max="12804" width="5.5546875" style="1" bestFit="1" customWidth="1"/>
    <col min="12805" max="13056" width="11.5546875" style="1"/>
    <col min="13057" max="13057" width="38.88671875" style="1" customWidth="1"/>
    <col min="13058" max="13058" width="0.6640625" style="1" customWidth="1"/>
    <col min="13059" max="13059" width="52" style="1" customWidth="1"/>
    <col min="13060" max="13060" width="5.5546875" style="1" bestFit="1" customWidth="1"/>
    <col min="13061" max="13312" width="11.5546875" style="1"/>
    <col min="13313" max="13313" width="38.88671875" style="1" customWidth="1"/>
    <col min="13314" max="13314" width="0.6640625" style="1" customWidth="1"/>
    <col min="13315" max="13315" width="52" style="1" customWidth="1"/>
    <col min="13316" max="13316" width="5.5546875" style="1" bestFit="1" customWidth="1"/>
    <col min="13317" max="13568" width="11.5546875" style="1"/>
    <col min="13569" max="13569" width="38.88671875" style="1" customWidth="1"/>
    <col min="13570" max="13570" width="0.6640625" style="1" customWidth="1"/>
    <col min="13571" max="13571" width="52" style="1" customWidth="1"/>
    <col min="13572" max="13572" width="5.5546875" style="1" bestFit="1" customWidth="1"/>
    <col min="13573" max="13824" width="11.5546875" style="1"/>
    <col min="13825" max="13825" width="38.88671875" style="1" customWidth="1"/>
    <col min="13826" max="13826" width="0.6640625" style="1" customWidth="1"/>
    <col min="13827" max="13827" width="52" style="1" customWidth="1"/>
    <col min="13828" max="13828" width="5.5546875" style="1" bestFit="1" customWidth="1"/>
    <col min="13829" max="14080" width="11.5546875" style="1"/>
    <col min="14081" max="14081" width="38.88671875" style="1" customWidth="1"/>
    <col min="14082" max="14082" width="0.6640625" style="1" customWidth="1"/>
    <col min="14083" max="14083" width="52" style="1" customWidth="1"/>
    <col min="14084" max="14084" width="5.5546875" style="1" bestFit="1" customWidth="1"/>
    <col min="14085" max="14336" width="11.5546875" style="1"/>
    <col min="14337" max="14337" width="38.88671875" style="1" customWidth="1"/>
    <col min="14338" max="14338" width="0.6640625" style="1" customWidth="1"/>
    <col min="14339" max="14339" width="52" style="1" customWidth="1"/>
    <col min="14340" max="14340" width="5.5546875" style="1" bestFit="1" customWidth="1"/>
    <col min="14341" max="14592" width="11.5546875" style="1"/>
    <col min="14593" max="14593" width="38.88671875" style="1" customWidth="1"/>
    <col min="14594" max="14594" width="0.6640625" style="1" customWidth="1"/>
    <col min="14595" max="14595" width="52" style="1" customWidth="1"/>
    <col min="14596" max="14596" width="5.5546875" style="1" bestFit="1" customWidth="1"/>
    <col min="14597" max="14848" width="11.5546875" style="1"/>
    <col min="14849" max="14849" width="38.88671875" style="1" customWidth="1"/>
    <col min="14850" max="14850" width="0.6640625" style="1" customWidth="1"/>
    <col min="14851" max="14851" width="52" style="1" customWidth="1"/>
    <col min="14852" max="14852" width="5.5546875" style="1" bestFit="1" customWidth="1"/>
    <col min="14853" max="15104" width="11.5546875" style="1"/>
    <col min="15105" max="15105" width="38.88671875" style="1" customWidth="1"/>
    <col min="15106" max="15106" width="0.6640625" style="1" customWidth="1"/>
    <col min="15107" max="15107" width="52" style="1" customWidth="1"/>
    <col min="15108" max="15108" width="5.5546875" style="1" bestFit="1" customWidth="1"/>
    <col min="15109" max="15360" width="11.5546875" style="1"/>
    <col min="15361" max="15361" width="38.88671875" style="1" customWidth="1"/>
    <col min="15362" max="15362" width="0.6640625" style="1" customWidth="1"/>
    <col min="15363" max="15363" width="52" style="1" customWidth="1"/>
    <col min="15364" max="15364" width="5.5546875" style="1" bestFit="1" customWidth="1"/>
    <col min="15365" max="15616" width="11.5546875" style="1"/>
    <col min="15617" max="15617" width="38.88671875" style="1" customWidth="1"/>
    <col min="15618" max="15618" width="0.6640625" style="1" customWidth="1"/>
    <col min="15619" max="15619" width="52" style="1" customWidth="1"/>
    <col min="15620" max="15620" width="5.5546875" style="1" bestFit="1" customWidth="1"/>
    <col min="15621" max="15872" width="11.5546875" style="1"/>
    <col min="15873" max="15873" width="38.88671875" style="1" customWidth="1"/>
    <col min="15874" max="15874" width="0.6640625" style="1" customWidth="1"/>
    <col min="15875" max="15875" width="52" style="1" customWidth="1"/>
    <col min="15876" max="15876" width="5.5546875" style="1" bestFit="1" customWidth="1"/>
    <col min="15877" max="16128" width="11.5546875" style="1"/>
    <col min="16129" max="16129" width="38.88671875" style="1" customWidth="1"/>
    <col min="16130" max="16130" width="0.6640625" style="1" customWidth="1"/>
    <col min="16131" max="16131" width="52" style="1" customWidth="1"/>
    <col min="16132" max="16132" width="5.5546875" style="1" bestFit="1" customWidth="1"/>
    <col min="16133" max="16384" width="11.5546875" style="1"/>
  </cols>
  <sheetData>
    <row r="1" spans="1:9" ht="60" customHeight="1">
      <c r="A1"/>
      <c r="D1" s="197" t="s">
        <v>46</v>
      </c>
    </row>
    <row r="2" spans="1:9" ht="40.200000000000003" customHeight="1">
      <c r="B2" s="91" t="s">
        <v>17</v>
      </c>
      <c r="D2" s="198"/>
    </row>
    <row r="3" spans="1:9" ht="34.799999999999997">
      <c r="B3" s="91" t="s">
        <v>18</v>
      </c>
      <c r="D3" s="198"/>
    </row>
    <row r="4" spans="1:9" ht="6.6" customHeight="1">
      <c r="D4" s="198"/>
    </row>
    <row r="5" spans="1:9" ht="20.399999999999999">
      <c r="C5" s="120" t="s">
        <v>260</v>
      </c>
      <c r="D5" s="198"/>
    </row>
    <row r="6" spans="1:9" s="92" customFormat="1" ht="34.950000000000003" customHeight="1">
      <c r="D6" s="198"/>
    </row>
    <row r="7" spans="1:9" ht="84" customHeight="1">
      <c r="C7" s="8" t="s">
        <v>229</v>
      </c>
      <c r="D7" s="198"/>
    </row>
    <row r="8" spans="1:9">
      <c r="D8" s="198"/>
    </row>
    <row r="9" spans="1:9" ht="15">
      <c r="C9" s="93"/>
      <c r="D9" s="198"/>
    </row>
    <row r="10" spans="1:9" ht="7.2" customHeight="1">
      <c r="D10" s="198"/>
    </row>
    <row r="11" spans="1:9" ht="15">
      <c r="C11" s="93"/>
      <c r="D11" s="198"/>
    </row>
    <row r="12" spans="1:9" ht="93" customHeight="1">
      <c r="C12" s="194" t="s">
        <v>254</v>
      </c>
    </row>
    <row r="13" spans="1:9" ht="36" customHeight="1">
      <c r="C13" s="87" t="s">
        <v>255</v>
      </c>
      <c r="F13" s="199"/>
      <c r="G13" s="200" t="s">
        <v>125</v>
      </c>
      <c r="H13" s="201"/>
    </row>
    <row r="14" spans="1:9">
      <c r="F14" s="199"/>
      <c r="G14" s="104" t="s">
        <v>14</v>
      </c>
      <c r="H14" s="104" t="s">
        <v>5</v>
      </c>
    </row>
    <row r="15" spans="1:9">
      <c r="F15" s="15" t="s">
        <v>111</v>
      </c>
      <c r="G15" s="16">
        <v>541</v>
      </c>
      <c r="H15" s="17">
        <v>2606</v>
      </c>
      <c r="I15" s="121"/>
    </row>
    <row r="16" spans="1:9">
      <c r="F16" s="15" t="s">
        <v>112</v>
      </c>
      <c r="G16" s="16">
        <v>548</v>
      </c>
      <c r="H16" s="17">
        <v>2561</v>
      </c>
      <c r="I16" s="121"/>
    </row>
    <row r="17" spans="1:9">
      <c r="A17" s="22"/>
      <c r="F17" s="15" t="s">
        <v>113</v>
      </c>
      <c r="G17" s="18">
        <v>711</v>
      </c>
      <c r="H17" s="17">
        <v>2680</v>
      </c>
      <c r="I17" s="121"/>
    </row>
    <row r="18" spans="1:9">
      <c r="F18" s="15" t="s">
        <v>114</v>
      </c>
      <c r="G18" s="18">
        <v>837</v>
      </c>
      <c r="H18" s="17">
        <v>2751</v>
      </c>
      <c r="I18" s="121"/>
    </row>
    <row r="19" spans="1:9">
      <c r="F19" s="15" t="s">
        <v>115</v>
      </c>
      <c r="G19" s="18">
        <v>957</v>
      </c>
      <c r="H19" s="17">
        <v>2821</v>
      </c>
      <c r="I19" s="121"/>
    </row>
    <row r="20" spans="1:9">
      <c r="F20" s="5" t="s">
        <v>116</v>
      </c>
      <c r="G20" s="18">
        <v>983</v>
      </c>
      <c r="H20" s="17">
        <v>2703</v>
      </c>
      <c r="I20" s="121"/>
    </row>
    <row r="21" spans="1:9">
      <c r="F21" s="5" t="s">
        <v>123</v>
      </c>
      <c r="G21" s="18">
        <v>1221</v>
      </c>
      <c r="H21" s="17">
        <v>3469</v>
      </c>
      <c r="I21" s="121"/>
    </row>
    <row r="22" spans="1:9">
      <c r="F22" s="5" t="s">
        <v>118</v>
      </c>
      <c r="G22" s="18">
        <v>1064</v>
      </c>
      <c r="H22" s="17">
        <v>3172</v>
      </c>
      <c r="I22" s="121"/>
    </row>
    <row r="23" spans="1:9">
      <c r="F23" s="5" t="s">
        <v>119</v>
      </c>
      <c r="G23" s="18">
        <v>937</v>
      </c>
      <c r="H23" s="17">
        <v>3151</v>
      </c>
      <c r="I23" s="121"/>
    </row>
    <row r="24" spans="1:9">
      <c r="F24" s="5" t="s">
        <v>120</v>
      </c>
      <c r="G24" s="18">
        <v>1069</v>
      </c>
      <c r="H24" s="17">
        <v>3461</v>
      </c>
      <c r="I24" s="121"/>
    </row>
    <row r="25" spans="1:9">
      <c r="F25" s="5" t="s">
        <v>121</v>
      </c>
      <c r="G25" s="18">
        <v>1121</v>
      </c>
      <c r="H25" s="17">
        <v>3447</v>
      </c>
      <c r="I25" s="121"/>
    </row>
    <row r="26" spans="1:9">
      <c r="F26" s="5" t="s">
        <v>102</v>
      </c>
      <c r="G26" s="18">
        <v>1186</v>
      </c>
      <c r="H26" s="17">
        <v>3443</v>
      </c>
      <c r="I26" s="121"/>
    </row>
    <row r="27" spans="1:9">
      <c r="F27" s="5" t="s">
        <v>103</v>
      </c>
      <c r="G27" s="18">
        <v>1082</v>
      </c>
      <c r="H27" s="17">
        <v>3445</v>
      </c>
      <c r="I27" s="121"/>
    </row>
    <row r="28" spans="1:9">
      <c r="F28" s="81" t="s">
        <v>127</v>
      </c>
      <c r="G28" s="84">
        <v>1111</v>
      </c>
      <c r="H28" s="85">
        <v>3332</v>
      </c>
      <c r="I28" s="121"/>
    </row>
    <row r="29" spans="1:9">
      <c r="F29" s="81" t="s">
        <v>194</v>
      </c>
      <c r="G29" s="84">
        <v>1176</v>
      </c>
      <c r="H29" s="85">
        <v>3454</v>
      </c>
      <c r="I29" s="121"/>
    </row>
    <row r="30" spans="1:9">
      <c r="F30" s="127" t="s">
        <v>200</v>
      </c>
      <c r="G30" s="150">
        <v>1164</v>
      </c>
      <c r="H30" s="151">
        <v>3452</v>
      </c>
    </row>
    <row r="31" spans="1:9">
      <c r="F31" s="127" t="s">
        <v>232</v>
      </c>
      <c r="G31" s="150">
        <v>1125</v>
      </c>
      <c r="H31" s="151">
        <v>3575</v>
      </c>
    </row>
    <row r="32" spans="1:9" ht="12" customHeight="1"/>
    <row r="33" ht="12" customHeight="1"/>
  </sheetData>
  <sheetProtection selectLockedCells="1"/>
  <mergeCells count="3">
    <mergeCell ref="D1:D11"/>
    <mergeCell ref="F13:F14"/>
    <mergeCell ref="G13:H13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3"/>
  <sheetViews>
    <sheetView workbookViewId="0">
      <pane ySplit="5" topLeftCell="A6" activePane="bottomLeft" state="frozen"/>
      <selection activeCell="S2" sqref="S2"/>
      <selection pane="bottomLeft" activeCell="A6" sqref="A6:I6"/>
    </sheetView>
  </sheetViews>
  <sheetFormatPr baseColWidth="10" defaultRowHeight="13.2"/>
  <cols>
    <col min="1" max="1" width="23" customWidth="1"/>
    <col min="2" max="9" width="8.33203125" customWidth="1"/>
    <col min="10" max="10" width="11.5546875" style="66" customWidth="1"/>
  </cols>
  <sheetData>
    <row r="1" spans="1:11" ht="24" customHeight="1">
      <c r="A1" s="206" t="s">
        <v>244</v>
      </c>
      <c r="B1" s="206"/>
      <c r="C1" s="206"/>
      <c r="D1" s="206"/>
      <c r="E1" s="206"/>
      <c r="F1" s="206"/>
      <c r="G1" s="206"/>
      <c r="H1" s="206"/>
      <c r="I1" s="206"/>
    </row>
    <row r="2" spans="1:11" ht="12" customHeight="1">
      <c r="A2" s="257"/>
      <c r="B2" s="257"/>
      <c r="C2" s="257"/>
      <c r="D2" s="257"/>
      <c r="E2" s="257"/>
      <c r="F2" s="257"/>
      <c r="G2" s="257"/>
      <c r="H2" s="220"/>
      <c r="I2" s="220"/>
    </row>
    <row r="3" spans="1:11" ht="34.200000000000003" customHeight="1">
      <c r="A3" s="263" t="s">
        <v>9</v>
      </c>
      <c r="B3" s="254" t="s">
        <v>217</v>
      </c>
      <c r="C3" s="265"/>
      <c r="D3" s="254" t="s">
        <v>198</v>
      </c>
      <c r="E3" s="255"/>
      <c r="F3" s="255"/>
      <c r="G3" s="267"/>
      <c r="H3" s="250" t="s">
        <v>218</v>
      </c>
      <c r="I3" s="250"/>
    </row>
    <row r="4" spans="1:11" ht="12" customHeight="1">
      <c r="A4" s="264"/>
      <c r="B4" s="201"/>
      <c r="C4" s="266"/>
      <c r="D4" s="200" t="s">
        <v>85</v>
      </c>
      <c r="E4" s="268"/>
      <c r="F4" s="200" t="s">
        <v>86</v>
      </c>
      <c r="G4" s="200"/>
      <c r="H4" s="262"/>
      <c r="I4" s="262"/>
      <c r="J4" s="68"/>
      <c r="K4" s="6"/>
    </row>
    <row r="5" spans="1:11" ht="12" customHeight="1">
      <c r="A5" s="232"/>
      <c r="B5" s="195" t="s">
        <v>4</v>
      </c>
      <c r="C5" s="98" t="s">
        <v>5</v>
      </c>
      <c r="D5" s="195" t="s">
        <v>4</v>
      </c>
      <c r="E5" s="102" t="s">
        <v>5</v>
      </c>
      <c r="F5" s="195" t="s">
        <v>4</v>
      </c>
      <c r="G5" s="102" t="s">
        <v>5</v>
      </c>
      <c r="H5" s="195" t="s">
        <v>4</v>
      </c>
      <c r="I5" s="149" t="s">
        <v>5</v>
      </c>
    </row>
    <row r="6" spans="1:11" ht="12" customHeight="1">
      <c r="A6" s="259"/>
      <c r="B6" s="259"/>
      <c r="C6" s="259"/>
      <c r="D6" s="259"/>
      <c r="E6" s="259"/>
      <c r="F6" s="259"/>
      <c r="G6" s="259"/>
      <c r="H6" s="239"/>
      <c r="I6" s="239"/>
    </row>
    <row r="7" spans="1:11" ht="12" customHeight="1">
      <c r="A7" s="58" t="s">
        <v>97</v>
      </c>
      <c r="B7" s="32">
        <v>1191</v>
      </c>
      <c r="C7" s="32">
        <v>922</v>
      </c>
      <c r="D7" s="32">
        <v>1131</v>
      </c>
      <c r="E7" s="32">
        <v>875</v>
      </c>
      <c r="F7" s="32">
        <v>60</v>
      </c>
      <c r="G7" s="32">
        <v>47</v>
      </c>
      <c r="H7" s="32">
        <v>466</v>
      </c>
      <c r="I7" s="32">
        <v>356</v>
      </c>
    </row>
    <row r="8" spans="1:11" ht="12" customHeight="1">
      <c r="A8" s="54" t="s">
        <v>62</v>
      </c>
      <c r="B8" s="86">
        <v>111</v>
      </c>
      <c r="C8" s="86">
        <v>84</v>
      </c>
      <c r="D8" s="86">
        <v>106</v>
      </c>
      <c r="E8" s="86">
        <v>79</v>
      </c>
      <c r="F8" s="86">
        <v>5</v>
      </c>
      <c r="G8" s="86">
        <v>5</v>
      </c>
      <c r="H8" s="86">
        <v>40</v>
      </c>
      <c r="I8" s="86">
        <v>30</v>
      </c>
    </row>
    <row r="9" spans="1:11" ht="12" customHeight="1">
      <c r="A9" s="54" t="s">
        <v>63</v>
      </c>
      <c r="B9" s="86">
        <v>488</v>
      </c>
      <c r="C9" s="86">
        <v>391</v>
      </c>
      <c r="D9" s="86">
        <v>465</v>
      </c>
      <c r="E9" s="86">
        <v>373</v>
      </c>
      <c r="F9" s="86">
        <v>23</v>
      </c>
      <c r="G9" s="86">
        <v>18</v>
      </c>
      <c r="H9" s="86">
        <v>189</v>
      </c>
      <c r="I9" s="86">
        <v>149</v>
      </c>
    </row>
    <row r="10" spans="1:11" ht="12" customHeight="1">
      <c r="A10" s="52" t="s">
        <v>59</v>
      </c>
      <c r="B10" s="86"/>
      <c r="C10" s="86"/>
      <c r="D10" s="190"/>
      <c r="E10" s="190"/>
      <c r="F10" s="190"/>
      <c r="G10" s="190"/>
      <c r="H10" s="86"/>
      <c r="I10" s="86"/>
    </row>
    <row r="11" spans="1:11" ht="12" customHeight="1">
      <c r="A11" s="89" t="s">
        <v>187</v>
      </c>
      <c r="B11" s="86">
        <v>7</v>
      </c>
      <c r="C11" s="86">
        <v>7</v>
      </c>
      <c r="D11" s="86">
        <v>7</v>
      </c>
      <c r="E11" s="86">
        <v>7</v>
      </c>
      <c r="F11" s="86">
        <v>0</v>
      </c>
      <c r="G11" s="86">
        <v>0</v>
      </c>
      <c r="H11" s="86">
        <v>13</v>
      </c>
      <c r="I11" s="86">
        <v>10</v>
      </c>
    </row>
    <row r="12" spans="1:11" ht="12" customHeight="1">
      <c r="A12" s="52" t="s">
        <v>59</v>
      </c>
      <c r="B12" s="86"/>
      <c r="C12" s="86"/>
      <c r="D12" s="190"/>
      <c r="E12" s="190"/>
      <c r="F12" s="190"/>
      <c r="G12" s="190"/>
      <c r="H12" s="86"/>
      <c r="I12" s="86"/>
    </row>
    <row r="13" spans="1:11" ht="12" customHeight="1">
      <c r="A13" s="89" t="s">
        <v>188</v>
      </c>
      <c r="B13" s="86">
        <v>93</v>
      </c>
      <c r="C13" s="86">
        <v>64</v>
      </c>
      <c r="D13" s="86">
        <v>89</v>
      </c>
      <c r="E13" s="86">
        <v>60</v>
      </c>
      <c r="F13" s="86">
        <v>4</v>
      </c>
      <c r="G13" s="86">
        <v>4</v>
      </c>
      <c r="H13" s="86">
        <v>29</v>
      </c>
      <c r="I13" s="86">
        <v>21</v>
      </c>
    </row>
    <row r="14" spans="1:11" ht="12" customHeight="1">
      <c r="A14" s="52" t="s">
        <v>59</v>
      </c>
      <c r="B14" s="86"/>
      <c r="C14" s="86"/>
      <c r="D14" s="190"/>
      <c r="E14" s="190"/>
      <c r="F14" s="190"/>
      <c r="G14" s="190"/>
      <c r="H14" s="86"/>
      <c r="I14" s="86"/>
    </row>
    <row r="15" spans="1:11" ht="12" customHeight="1">
      <c r="A15" s="89" t="s">
        <v>189</v>
      </c>
      <c r="B15" s="86">
        <v>477</v>
      </c>
      <c r="C15" s="86">
        <v>361</v>
      </c>
      <c r="D15" s="86">
        <v>449</v>
      </c>
      <c r="E15" s="86">
        <v>341</v>
      </c>
      <c r="F15" s="86">
        <v>28</v>
      </c>
      <c r="G15" s="86">
        <v>20</v>
      </c>
      <c r="H15" s="86">
        <v>195</v>
      </c>
      <c r="I15" s="86">
        <v>146</v>
      </c>
    </row>
    <row r="16" spans="1:11" ht="12" customHeight="1">
      <c r="A16" s="54" t="s">
        <v>13</v>
      </c>
      <c r="B16" s="86">
        <v>15</v>
      </c>
      <c r="C16" s="86">
        <v>15</v>
      </c>
      <c r="D16" s="86">
        <v>15</v>
      </c>
      <c r="E16" s="86">
        <v>15</v>
      </c>
      <c r="F16" s="86">
        <v>0</v>
      </c>
      <c r="G16" s="86">
        <v>0</v>
      </c>
      <c r="H16" s="86">
        <v>0</v>
      </c>
      <c r="I16" s="86">
        <v>0</v>
      </c>
    </row>
    <row r="17" spans="1:256" ht="12" customHeight="1">
      <c r="A17" s="59" t="s">
        <v>98</v>
      </c>
      <c r="B17" s="32"/>
      <c r="C17" s="32"/>
      <c r="D17" s="65"/>
      <c r="E17" s="65"/>
      <c r="F17" s="65"/>
      <c r="G17" s="65"/>
      <c r="H17" s="20"/>
      <c r="I17" s="20"/>
    </row>
    <row r="18" spans="1:256" ht="12" customHeight="1">
      <c r="A18" s="60" t="s">
        <v>99</v>
      </c>
      <c r="B18" s="32"/>
      <c r="C18" s="32"/>
      <c r="D18" s="65"/>
      <c r="E18" s="65"/>
      <c r="F18" s="65"/>
      <c r="G18" s="65"/>
      <c r="H18" s="20"/>
      <c r="I18" s="20"/>
    </row>
    <row r="19" spans="1:256" ht="12" customHeight="1">
      <c r="A19" s="61" t="s">
        <v>100</v>
      </c>
      <c r="B19" s="32">
        <v>227</v>
      </c>
      <c r="C19" s="32">
        <v>151</v>
      </c>
      <c r="D19" s="71">
        <v>211</v>
      </c>
      <c r="E19" s="71">
        <v>142</v>
      </c>
      <c r="F19" s="71">
        <v>16</v>
      </c>
      <c r="G19" s="71">
        <v>9</v>
      </c>
      <c r="H19" s="71">
        <v>103</v>
      </c>
      <c r="I19" s="71">
        <v>61</v>
      </c>
    </row>
    <row r="20" spans="1:256" s="66" customFormat="1" ht="12" customHeight="1">
      <c r="A20" s="54" t="s">
        <v>72</v>
      </c>
      <c r="B20" s="86">
        <v>23</v>
      </c>
      <c r="C20" s="86">
        <v>20</v>
      </c>
      <c r="D20" s="165">
        <v>23</v>
      </c>
      <c r="E20" s="165">
        <v>20</v>
      </c>
      <c r="F20" s="165">
        <v>0</v>
      </c>
      <c r="G20" s="165">
        <v>0</v>
      </c>
      <c r="H20" s="86">
        <v>6</v>
      </c>
      <c r="I20" s="86">
        <v>5</v>
      </c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/>
      <c r="GE20" s="51"/>
      <c r="GF20" s="51"/>
      <c r="GG20" s="51"/>
      <c r="GH20" s="51"/>
      <c r="GI20" s="51"/>
      <c r="GJ20" s="51"/>
      <c r="GK20" s="51"/>
      <c r="GL20" s="51"/>
      <c r="GM20" s="51"/>
      <c r="GN20" s="51"/>
      <c r="GO20" s="51"/>
      <c r="GP20" s="51"/>
      <c r="GQ20" s="51"/>
      <c r="GR20" s="51"/>
      <c r="GS20" s="51"/>
      <c r="GT20" s="51"/>
      <c r="GU20" s="51"/>
      <c r="GV20" s="51"/>
      <c r="GW20" s="51"/>
      <c r="GX20" s="51"/>
      <c r="GY20" s="51"/>
      <c r="GZ20" s="51"/>
      <c r="HA20" s="51"/>
      <c r="HB20" s="51"/>
      <c r="HC20" s="51"/>
      <c r="HD20" s="51"/>
      <c r="HE20" s="51"/>
      <c r="HF20" s="51"/>
      <c r="HG20" s="51"/>
      <c r="HH20" s="51"/>
      <c r="HI20" s="51"/>
      <c r="HJ20" s="51"/>
      <c r="HK20" s="51"/>
      <c r="HL20" s="51"/>
      <c r="HM20" s="51"/>
      <c r="HN20" s="51"/>
      <c r="HO20" s="51"/>
      <c r="HP20" s="51"/>
      <c r="HQ20" s="51"/>
      <c r="HR20" s="51"/>
      <c r="HS20" s="51"/>
      <c r="HT20" s="51"/>
      <c r="HU20" s="51"/>
      <c r="HV20" s="51"/>
      <c r="HW20" s="51"/>
      <c r="HX20" s="51"/>
      <c r="HY20" s="51"/>
      <c r="HZ20" s="51"/>
      <c r="IA20" s="51"/>
      <c r="IB20" s="51"/>
      <c r="IC20" s="51"/>
      <c r="ID20" s="51"/>
      <c r="IE20" s="51"/>
      <c r="IF20" s="51"/>
      <c r="IG20" s="51"/>
      <c r="IH20" s="51"/>
      <c r="II20" s="51"/>
      <c r="IJ20" s="51"/>
      <c r="IK20" s="51"/>
      <c r="IL20" s="51"/>
      <c r="IM20" s="51"/>
      <c r="IN20" s="51"/>
      <c r="IO20" s="51"/>
      <c r="IP20" s="51"/>
      <c r="IQ20" s="51"/>
      <c r="IR20" s="51"/>
      <c r="IS20" s="51"/>
      <c r="IT20" s="51"/>
      <c r="IU20" s="51"/>
      <c r="IV20" s="51"/>
    </row>
    <row r="21" spans="1:256" s="66" customFormat="1" ht="12" customHeight="1">
      <c r="A21" s="54" t="s">
        <v>71</v>
      </c>
      <c r="B21" s="86">
        <v>0</v>
      </c>
      <c r="C21" s="86">
        <v>0</v>
      </c>
      <c r="D21" s="165">
        <v>0</v>
      </c>
      <c r="E21" s="165">
        <v>0</v>
      </c>
      <c r="F21" s="165">
        <v>0</v>
      </c>
      <c r="G21" s="165">
        <v>0</v>
      </c>
      <c r="H21" s="86">
        <v>2</v>
      </c>
      <c r="I21" s="86">
        <v>2</v>
      </c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/>
      <c r="GE21" s="51"/>
      <c r="GF21" s="51"/>
      <c r="GG21" s="51"/>
      <c r="GH21" s="51"/>
      <c r="GI21" s="51"/>
      <c r="GJ21" s="51"/>
      <c r="GK21" s="51"/>
      <c r="GL21" s="51"/>
      <c r="GM21" s="51"/>
      <c r="GN21" s="51"/>
      <c r="GO21" s="51"/>
      <c r="GP21" s="51"/>
      <c r="GQ21" s="51"/>
      <c r="GR21" s="51"/>
      <c r="GS21" s="51"/>
      <c r="GT21" s="51"/>
      <c r="GU21" s="51"/>
      <c r="GV21" s="51"/>
      <c r="GW21" s="51"/>
      <c r="GX21" s="51"/>
      <c r="GY21" s="51"/>
      <c r="GZ21" s="51"/>
      <c r="HA21" s="51"/>
      <c r="HB21" s="51"/>
      <c r="HC21" s="51"/>
      <c r="HD21" s="51"/>
      <c r="HE21" s="51"/>
      <c r="HF21" s="51"/>
      <c r="HG21" s="51"/>
      <c r="HH21" s="51"/>
      <c r="HI21" s="51"/>
      <c r="HJ21" s="51"/>
      <c r="HK21" s="51"/>
      <c r="HL21" s="51"/>
      <c r="HM21" s="51"/>
      <c r="HN21" s="51"/>
      <c r="HO21" s="51"/>
      <c r="HP21" s="51"/>
      <c r="HQ21" s="51"/>
      <c r="HR21" s="51"/>
      <c r="HS21" s="51"/>
      <c r="HT21" s="51"/>
      <c r="HU21" s="51"/>
      <c r="HV21" s="51"/>
      <c r="HW21" s="51"/>
      <c r="HX21" s="51"/>
      <c r="HY21" s="51"/>
      <c r="HZ21" s="51"/>
      <c r="IA21" s="51"/>
      <c r="IB21" s="51"/>
      <c r="IC21" s="51"/>
      <c r="ID21" s="51"/>
      <c r="IE21" s="51"/>
      <c r="IF21" s="51"/>
      <c r="IG21" s="51"/>
      <c r="IH21" s="51"/>
      <c r="II21" s="51"/>
      <c r="IJ21" s="51"/>
      <c r="IK21" s="51"/>
      <c r="IL21" s="51"/>
      <c r="IM21" s="51"/>
      <c r="IN21" s="51"/>
      <c r="IO21" s="51"/>
      <c r="IP21" s="51"/>
      <c r="IQ21" s="51"/>
      <c r="IR21" s="51"/>
      <c r="IS21" s="51"/>
      <c r="IT21" s="51"/>
      <c r="IU21" s="51"/>
      <c r="IV21" s="51"/>
    </row>
    <row r="22" spans="1:256" s="66" customFormat="1" ht="12" customHeight="1">
      <c r="A22" s="52" t="s">
        <v>65</v>
      </c>
      <c r="B22" s="86"/>
      <c r="C22" s="86"/>
      <c r="D22" s="165"/>
      <c r="E22" s="165"/>
      <c r="F22" s="165"/>
      <c r="G22" s="165"/>
      <c r="H22" s="86"/>
      <c r="I22" s="86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/>
      <c r="GE22" s="51"/>
      <c r="GF22" s="51"/>
      <c r="GG22" s="51"/>
      <c r="GH22" s="51"/>
      <c r="GI22" s="51"/>
      <c r="GJ22" s="51"/>
      <c r="GK22" s="51"/>
      <c r="GL22" s="51"/>
      <c r="GM22" s="51"/>
      <c r="GN22" s="51"/>
      <c r="GO22" s="51"/>
      <c r="GP22" s="51"/>
      <c r="GQ22" s="51"/>
      <c r="GR22" s="51"/>
      <c r="GS22" s="51"/>
      <c r="GT22" s="51"/>
      <c r="GU22" s="51"/>
      <c r="GV22" s="51"/>
      <c r="GW22" s="51"/>
      <c r="GX22" s="51"/>
      <c r="GY22" s="51"/>
      <c r="GZ22" s="51"/>
      <c r="HA22" s="51"/>
      <c r="HB22" s="51"/>
      <c r="HC22" s="51"/>
      <c r="HD22" s="51"/>
      <c r="HE22" s="51"/>
      <c r="HF22" s="51"/>
      <c r="HG22" s="51"/>
      <c r="HH22" s="51"/>
      <c r="HI22" s="51"/>
      <c r="HJ22" s="51"/>
      <c r="HK22" s="51"/>
      <c r="HL22" s="51"/>
      <c r="HM22" s="51"/>
      <c r="HN22" s="51"/>
      <c r="HO22" s="51"/>
      <c r="HP22" s="51"/>
      <c r="HQ22" s="51"/>
      <c r="HR22" s="51"/>
      <c r="HS22" s="51"/>
      <c r="HT22" s="51"/>
      <c r="HU22" s="51"/>
      <c r="HV22" s="51"/>
      <c r="HW22" s="51"/>
      <c r="HX22" s="51"/>
      <c r="HY22" s="51"/>
      <c r="HZ22" s="51"/>
      <c r="IA22" s="51"/>
      <c r="IB22" s="51"/>
      <c r="IC22" s="51"/>
      <c r="ID22" s="51"/>
      <c r="IE22" s="51"/>
      <c r="IF22" s="51"/>
      <c r="IG22" s="51"/>
      <c r="IH22" s="51"/>
      <c r="II22" s="51"/>
      <c r="IJ22" s="51"/>
      <c r="IK22" s="51"/>
      <c r="IL22" s="51"/>
      <c r="IM22" s="51"/>
      <c r="IN22" s="51"/>
      <c r="IO22" s="51"/>
      <c r="IP22" s="51"/>
      <c r="IQ22" s="51"/>
      <c r="IR22" s="51"/>
      <c r="IS22" s="51"/>
      <c r="IT22" s="51"/>
      <c r="IU22" s="51"/>
      <c r="IV22" s="51"/>
    </row>
    <row r="23" spans="1:256" s="66" customFormat="1" ht="12" customHeight="1">
      <c r="A23" s="89" t="s">
        <v>193</v>
      </c>
      <c r="B23" s="86">
        <v>8</v>
      </c>
      <c r="C23" s="86">
        <v>7</v>
      </c>
      <c r="D23" s="165">
        <v>6</v>
      </c>
      <c r="E23" s="165">
        <v>5</v>
      </c>
      <c r="F23" s="165">
        <v>2</v>
      </c>
      <c r="G23" s="165">
        <v>2</v>
      </c>
      <c r="H23" s="86">
        <v>2</v>
      </c>
      <c r="I23" s="86">
        <v>2</v>
      </c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ES23" s="51"/>
      <c r="ET23" s="51"/>
      <c r="EU23" s="51"/>
      <c r="EV23" s="51"/>
      <c r="EW23" s="51"/>
      <c r="EX23" s="51"/>
      <c r="EY23" s="51"/>
      <c r="EZ23" s="51"/>
      <c r="FA23" s="51"/>
      <c r="FB23" s="51"/>
      <c r="FC23" s="51"/>
      <c r="FD23" s="51"/>
      <c r="FE23" s="51"/>
      <c r="FF23" s="51"/>
      <c r="FG23" s="51"/>
      <c r="FH23" s="51"/>
      <c r="FI23" s="51"/>
      <c r="FJ23" s="51"/>
      <c r="FK23" s="51"/>
      <c r="FL23" s="51"/>
      <c r="FM23" s="51"/>
      <c r="FN23" s="51"/>
      <c r="FO23" s="51"/>
      <c r="FP23" s="51"/>
      <c r="FQ23" s="51"/>
      <c r="FR23" s="51"/>
      <c r="FS23" s="51"/>
      <c r="FT23" s="51"/>
      <c r="FU23" s="51"/>
      <c r="FV23" s="51"/>
      <c r="FW23" s="51"/>
      <c r="FX23" s="51"/>
      <c r="FY23" s="51"/>
      <c r="FZ23" s="51"/>
      <c r="GA23" s="51"/>
      <c r="GB23" s="51"/>
      <c r="GC23" s="51"/>
      <c r="GD23" s="51"/>
      <c r="GE23" s="51"/>
      <c r="GF23" s="51"/>
      <c r="GG23" s="51"/>
      <c r="GH23" s="51"/>
      <c r="GI23" s="51"/>
      <c r="GJ23" s="51"/>
      <c r="GK23" s="51"/>
      <c r="GL23" s="51"/>
      <c r="GM23" s="51"/>
      <c r="GN23" s="51"/>
      <c r="GO23" s="51"/>
      <c r="GP23" s="51"/>
      <c r="GQ23" s="51"/>
      <c r="GR23" s="51"/>
      <c r="GS23" s="51"/>
      <c r="GT23" s="51"/>
      <c r="GU23" s="51"/>
      <c r="GV23" s="51"/>
      <c r="GW23" s="51"/>
      <c r="GX23" s="51"/>
      <c r="GY23" s="51"/>
      <c r="GZ23" s="51"/>
      <c r="HA23" s="51"/>
      <c r="HB23" s="51"/>
      <c r="HC23" s="51"/>
      <c r="HD23" s="51"/>
      <c r="HE23" s="51"/>
      <c r="HF23" s="51"/>
      <c r="HG23" s="51"/>
      <c r="HH23" s="51"/>
      <c r="HI23" s="51"/>
      <c r="HJ23" s="51"/>
      <c r="HK23" s="51"/>
      <c r="HL23" s="51"/>
      <c r="HM23" s="51"/>
      <c r="HN23" s="51"/>
      <c r="HO23" s="51"/>
      <c r="HP23" s="51"/>
      <c r="HQ23" s="51"/>
      <c r="HR23" s="51"/>
      <c r="HS23" s="51"/>
      <c r="HT23" s="51"/>
      <c r="HU23" s="51"/>
      <c r="HV23" s="51"/>
      <c r="HW23" s="51"/>
      <c r="HX23" s="51"/>
      <c r="HY23" s="51"/>
      <c r="HZ23" s="51"/>
      <c r="IA23" s="51"/>
      <c r="IB23" s="51"/>
      <c r="IC23" s="51"/>
      <c r="ID23" s="51"/>
      <c r="IE23" s="51"/>
      <c r="IF23" s="51"/>
      <c r="IG23" s="51"/>
      <c r="IH23" s="51"/>
      <c r="II23" s="51"/>
      <c r="IJ23" s="51"/>
      <c r="IK23" s="51"/>
      <c r="IL23" s="51"/>
      <c r="IM23" s="51"/>
      <c r="IN23" s="51"/>
      <c r="IO23" s="51"/>
      <c r="IP23" s="51"/>
      <c r="IQ23" s="51"/>
      <c r="IR23" s="51"/>
      <c r="IS23" s="51"/>
      <c r="IT23" s="51"/>
      <c r="IU23" s="51"/>
      <c r="IV23" s="51"/>
    </row>
    <row r="24" spans="1:256" s="66" customFormat="1" ht="12" customHeight="1">
      <c r="A24" s="52" t="s">
        <v>66</v>
      </c>
      <c r="B24" s="86"/>
      <c r="C24" s="86"/>
      <c r="D24" s="165"/>
      <c r="E24" s="165"/>
      <c r="F24" s="165"/>
      <c r="G24" s="165"/>
      <c r="H24" s="86"/>
      <c r="I24" s="86"/>
    </row>
    <row r="25" spans="1:256" s="66" customFormat="1" ht="12" customHeight="1">
      <c r="A25" s="89" t="s">
        <v>190</v>
      </c>
      <c r="B25" s="86">
        <v>34</v>
      </c>
      <c r="C25" s="86">
        <v>21</v>
      </c>
      <c r="D25" s="165">
        <v>29</v>
      </c>
      <c r="E25" s="165">
        <v>18</v>
      </c>
      <c r="F25" s="165">
        <v>5</v>
      </c>
      <c r="G25" s="165">
        <v>3</v>
      </c>
      <c r="H25" s="86">
        <v>27</v>
      </c>
      <c r="I25" s="86">
        <v>15</v>
      </c>
    </row>
    <row r="26" spans="1:256" s="66" customFormat="1" ht="12" customHeight="1">
      <c r="A26" s="52" t="s">
        <v>66</v>
      </c>
      <c r="B26" s="86"/>
      <c r="C26" s="86"/>
      <c r="D26" s="165"/>
      <c r="E26" s="165"/>
      <c r="F26" s="165"/>
      <c r="G26" s="165"/>
      <c r="H26" s="86"/>
      <c r="I26" s="86"/>
    </row>
    <row r="27" spans="1:256" s="66" customFormat="1" ht="12" customHeight="1">
      <c r="A27" s="89" t="s">
        <v>191</v>
      </c>
      <c r="B27" s="86">
        <v>27</v>
      </c>
      <c r="C27" s="86">
        <v>18</v>
      </c>
      <c r="D27" s="165">
        <v>25</v>
      </c>
      <c r="E27" s="165">
        <v>16</v>
      </c>
      <c r="F27" s="165">
        <v>2</v>
      </c>
      <c r="G27" s="165">
        <v>2</v>
      </c>
      <c r="H27" s="86">
        <v>15</v>
      </c>
      <c r="I27" s="86">
        <v>8</v>
      </c>
    </row>
    <row r="28" spans="1:256" s="66" customFormat="1" ht="12" customHeight="1">
      <c r="A28" s="54" t="s">
        <v>199</v>
      </c>
      <c r="B28" s="86">
        <v>0</v>
      </c>
      <c r="C28" s="86">
        <v>0</v>
      </c>
      <c r="D28" s="165">
        <v>0</v>
      </c>
      <c r="E28" s="165">
        <v>0</v>
      </c>
      <c r="F28" s="165">
        <v>0</v>
      </c>
      <c r="G28" s="165">
        <v>0</v>
      </c>
      <c r="H28" s="86">
        <v>2</v>
      </c>
      <c r="I28" s="86">
        <v>0</v>
      </c>
    </row>
    <row r="29" spans="1:256" s="66" customFormat="1" ht="12" customHeight="1">
      <c r="A29" s="52" t="s">
        <v>67</v>
      </c>
      <c r="B29" s="86"/>
      <c r="C29" s="86"/>
      <c r="D29" s="165"/>
      <c r="E29" s="165"/>
      <c r="F29" s="165"/>
      <c r="G29" s="165"/>
      <c r="H29" s="86"/>
      <c r="I29" s="86"/>
    </row>
    <row r="30" spans="1:256" s="66" customFormat="1" ht="12" customHeight="1">
      <c r="A30" s="89" t="s">
        <v>192</v>
      </c>
      <c r="B30" s="86">
        <v>22</v>
      </c>
      <c r="C30" s="86">
        <v>17</v>
      </c>
      <c r="D30" s="165">
        <v>21</v>
      </c>
      <c r="E30" s="165">
        <v>16</v>
      </c>
      <c r="F30" s="165">
        <v>1</v>
      </c>
      <c r="G30" s="165">
        <v>1</v>
      </c>
      <c r="H30" s="86">
        <v>5</v>
      </c>
      <c r="I30" s="86">
        <v>3</v>
      </c>
    </row>
    <row r="31" spans="1:256" s="66" customFormat="1" ht="12" customHeight="1">
      <c r="A31" s="54" t="s">
        <v>68</v>
      </c>
      <c r="B31" s="86">
        <v>92</v>
      </c>
      <c r="C31" s="86">
        <v>66</v>
      </c>
      <c r="D31" s="165">
        <v>90</v>
      </c>
      <c r="E31" s="165">
        <v>65</v>
      </c>
      <c r="F31" s="165">
        <v>2</v>
      </c>
      <c r="G31" s="165">
        <v>1</v>
      </c>
      <c r="H31" s="86">
        <v>44</v>
      </c>
      <c r="I31" s="86">
        <v>26</v>
      </c>
    </row>
    <row r="32" spans="1:256" s="66" customFormat="1" ht="12" customHeight="1">
      <c r="A32" s="125" t="s">
        <v>69</v>
      </c>
      <c r="B32" s="86">
        <v>21</v>
      </c>
      <c r="C32" s="86">
        <v>2</v>
      </c>
      <c r="D32" s="165">
        <v>17</v>
      </c>
      <c r="E32" s="165">
        <v>2</v>
      </c>
      <c r="F32" s="165">
        <v>4</v>
      </c>
      <c r="G32" s="165">
        <v>0</v>
      </c>
      <c r="H32" s="86">
        <v>0</v>
      </c>
      <c r="I32" s="86">
        <v>0</v>
      </c>
    </row>
    <row r="33" spans="1:10" s="6" customFormat="1" ht="12" customHeight="1">
      <c r="A33" s="31" t="s">
        <v>11</v>
      </c>
      <c r="B33" s="32">
        <v>1418</v>
      </c>
      <c r="C33" s="32">
        <v>1073</v>
      </c>
      <c r="D33" s="32">
        <v>1342</v>
      </c>
      <c r="E33" s="32">
        <v>1017</v>
      </c>
      <c r="F33" s="32">
        <v>76</v>
      </c>
      <c r="G33" s="32">
        <v>56</v>
      </c>
      <c r="H33" s="32">
        <v>569</v>
      </c>
      <c r="I33" s="32">
        <v>417</v>
      </c>
      <c r="J33" s="68"/>
    </row>
  </sheetData>
  <mergeCells count="9">
    <mergeCell ref="A6:I6"/>
    <mergeCell ref="H3:I4"/>
    <mergeCell ref="A1:I1"/>
    <mergeCell ref="A3:A5"/>
    <mergeCell ref="B3:C4"/>
    <mergeCell ref="D3:G3"/>
    <mergeCell ref="D4:E4"/>
    <mergeCell ref="F4:G4"/>
    <mergeCell ref="A2:I2"/>
  </mergeCells>
  <hyperlinks>
    <hyperlink ref="A1:G1" location="Inhaltsverzeichnis!A25" display="Inhaltsverzeichnis!A25"/>
    <hyperlink ref="A1:I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B II 6 -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1"/>
  <sheetViews>
    <sheetView zoomScaleNormal="100" workbookViewId="0">
      <selection sqref="A1:I1"/>
    </sheetView>
  </sheetViews>
  <sheetFormatPr baseColWidth="10" defaultRowHeight="13.2"/>
  <cols>
    <col min="1" max="1" width="14" customWidth="1"/>
    <col min="2" max="9" width="8.33203125" customWidth="1"/>
    <col min="12" max="12" width="4.33203125" bestFit="1" customWidth="1"/>
    <col min="13" max="14" width="5" bestFit="1" customWidth="1"/>
    <col min="15" max="16" width="6.5546875" bestFit="1" customWidth="1"/>
    <col min="17" max="18" width="6.33203125" bestFit="1" customWidth="1"/>
  </cols>
  <sheetData>
    <row r="1" spans="1:10" ht="12" customHeight="1">
      <c r="A1" s="207" t="s">
        <v>235</v>
      </c>
      <c r="B1" s="207"/>
      <c r="C1" s="207"/>
      <c r="D1" s="207"/>
      <c r="E1" s="207"/>
      <c r="F1" s="207"/>
      <c r="G1" s="207"/>
      <c r="H1" s="207"/>
      <c r="I1" s="207"/>
      <c r="J1" s="66"/>
    </row>
    <row r="2" spans="1:10" ht="12" customHeight="1">
      <c r="A2" s="270"/>
      <c r="B2" s="220"/>
      <c r="C2" s="220"/>
      <c r="D2" s="220"/>
      <c r="E2" s="220"/>
      <c r="F2" s="220"/>
      <c r="G2" s="220"/>
      <c r="H2" s="220"/>
      <c r="I2" s="220"/>
      <c r="J2" s="66"/>
    </row>
    <row r="3" spans="1:10" ht="12" customHeight="1">
      <c r="A3" s="210" t="s">
        <v>186</v>
      </c>
      <c r="B3" s="271" t="s">
        <v>96</v>
      </c>
      <c r="C3" s="263"/>
      <c r="D3" s="213" t="s">
        <v>15</v>
      </c>
      <c r="E3" s="274"/>
      <c r="F3" s="255"/>
      <c r="G3" s="267"/>
      <c r="H3" s="271" t="s">
        <v>16</v>
      </c>
      <c r="I3" s="259"/>
      <c r="J3" s="66"/>
    </row>
    <row r="4" spans="1:10" ht="12" customHeight="1">
      <c r="A4" s="210"/>
      <c r="B4" s="272"/>
      <c r="C4" s="273"/>
      <c r="D4" s="213" t="s">
        <v>61</v>
      </c>
      <c r="E4" s="210"/>
      <c r="F4" s="213" t="s">
        <v>60</v>
      </c>
      <c r="G4" s="267"/>
      <c r="H4" s="275"/>
      <c r="I4" s="276"/>
      <c r="J4" s="66"/>
    </row>
    <row r="5" spans="1:10" ht="12" customHeight="1">
      <c r="A5" s="210"/>
      <c r="B5" s="196" t="s">
        <v>4</v>
      </c>
      <c r="C5" s="102" t="s">
        <v>5</v>
      </c>
      <c r="D5" s="196" t="s">
        <v>4</v>
      </c>
      <c r="E5" s="102" t="s">
        <v>5</v>
      </c>
      <c r="F5" s="196" t="s">
        <v>4</v>
      </c>
      <c r="G5" s="97" t="s">
        <v>5</v>
      </c>
      <c r="H5" s="196" t="s">
        <v>4</v>
      </c>
      <c r="I5" s="97" t="s">
        <v>5</v>
      </c>
      <c r="J5" s="66"/>
    </row>
    <row r="6" spans="1:10" ht="12" customHeight="1">
      <c r="A6" s="269"/>
      <c r="B6" s="269"/>
      <c r="C6" s="269"/>
      <c r="D6" s="269"/>
      <c r="E6" s="269"/>
      <c r="F6" s="269"/>
      <c r="G6" s="269"/>
      <c r="H6" s="239"/>
      <c r="I6" s="239"/>
      <c r="J6" s="66"/>
    </row>
    <row r="7" spans="1:10" ht="12" customHeight="1">
      <c r="A7" s="175" t="s">
        <v>226</v>
      </c>
      <c r="B7" s="20">
        <v>3</v>
      </c>
      <c r="C7" s="20">
        <v>3</v>
      </c>
      <c r="D7" s="20">
        <v>0</v>
      </c>
      <c r="E7" s="20">
        <v>0</v>
      </c>
      <c r="F7" s="20">
        <v>2</v>
      </c>
      <c r="G7" s="20">
        <v>2</v>
      </c>
      <c r="H7" s="20">
        <v>1</v>
      </c>
      <c r="I7" s="20">
        <v>1</v>
      </c>
      <c r="J7" s="66"/>
    </row>
    <row r="8" spans="1:10" ht="12" customHeight="1">
      <c r="A8" s="55" t="s">
        <v>89</v>
      </c>
      <c r="B8" s="20">
        <v>71</v>
      </c>
      <c r="C8" s="20">
        <v>50</v>
      </c>
      <c r="D8" s="20">
        <v>28</v>
      </c>
      <c r="E8" s="20">
        <v>21</v>
      </c>
      <c r="F8" s="20">
        <v>11</v>
      </c>
      <c r="G8" s="20">
        <v>8</v>
      </c>
      <c r="H8" s="20">
        <v>32</v>
      </c>
      <c r="I8" s="20">
        <v>21</v>
      </c>
      <c r="J8" s="66"/>
    </row>
    <row r="9" spans="1:10" ht="12" customHeight="1">
      <c r="A9" s="55" t="s">
        <v>77</v>
      </c>
      <c r="B9" s="20">
        <v>111</v>
      </c>
      <c r="C9" s="20">
        <v>67</v>
      </c>
      <c r="D9" s="20">
        <v>36</v>
      </c>
      <c r="E9" s="20">
        <v>24</v>
      </c>
      <c r="F9" s="20">
        <v>16</v>
      </c>
      <c r="G9" s="20">
        <v>14</v>
      </c>
      <c r="H9" s="20">
        <v>59</v>
      </c>
      <c r="I9" s="20">
        <v>29</v>
      </c>
      <c r="J9" s="66"/>
    </row>
    <row r="10" spans="1:10" ht="12" customHeight="1">
      <c r="A10" s="55" t="s">
        <v>78</v>
      </c>
      <c r="B10" s="20">
        <v>147</v>
      </c>
      <c r="C10" s="20">
        <v>95</v>
      </c>
      <c r="D10" s="20">
        <v>44</v>
      </c>
      <c r="E10" s="20">
        <v>34</v>
      </c>
      <c r="F10" s="20">
        <v>15</v>
      </c>
      <c r="G10" s="20">
        <v>15</v>
      </c>
      <c r="H10" s="20">
        <v>88</v>
      </c>
      <c r="I10" s="20">
        <v>46</v>
      </c>
      <c r="J10" s="66"/>
    </row>
    <row r="11" spans="1:10" ht="12" customHeight="1">
      <c r="A11" s="55" t="s">
        <v>79</v>
      </c>
      <c r="B11" s="20">
        <v>153</v>
      </c>
      <c r="C11" s="20">
        <v>93</v>
      </c>
      <c r="D11" s="20">
        <v>35</v>
      </c>
      <c r="E11" s="20">
        <v>28</v>
      </c>
      <c r="F11" s="20">
        <v>18</v>
      </c>
      <c r="G11" s="20">
        <v>18</v>
      </c>
      <c r="H11" s="20">
        <v>100</v>
      </c>
      <c r="I11" s="20">
        <v>47</v>
      </c>
      <c r="J11" s="66"/>
    </row>
    <row r="12" spans="1:10" ht="12" customHeight="1">
      <c r="A12" s="55" t="s">
        <v>80</v>
      </c>
      <c r="B12" s="20">
        <v>152</v>
      </c>
      <c r="C12" s="20">
        <v>89</v>
      </c>
      <c r="D12" s="20">
        <v>35</v>
      </c>
      <c r="E12" s="20">
        <v>30</v>
      </c>
      <c r="F12" s="20">
        <v>13</v>
      </c>
      <c r="G12" s="20">
        <v>10</v>
      </c>
      <c r="H12" s="20">
        <v>104</v>
      </c>
      <c r="I12" s="20">
        <v>49</v>
      </c>
      <c r="J12" s="66"/>
    </row>
    <row r="13" spans="1:10" ht="12" customHeight="1">
      <c r="A13" s="55" t="s">
        <v>81</v>
      </c>
      <c r="B13" s="20">
        <v>162</v>
      </c>
      <c r="C13" s="20">
        <v>100</v>
      </c>
      <c r="D13" s="20">
        <v>26</v>
      </c>
      <c r="E13" s="20">
        <v>22</v>
      </c>
      <c r="F13" s="20">
        <v>9</v>
      </c>
      <c r="G13" s="20">
        <v>7</v>
      </c>
      <c r="H13" s="20">
        <v>127</v>
      </c>
      <c r="I13" s="20">
        <v>71</v>
      </c>
      <c r="J13" s="66"/>
    </row>
    <row r="14" spans="1:10" ht="12" customHeight="1">
      <c r="A14" s="55" t="s">
        <v>82</v>
      </c>
      <c r="B14" s="20">
        <v>104</v>
      </c>
      <c r="C14" s="20">
        <v>54</v>
      </c>
      <c r="D14" s="20">
        <v>28</v>
      </c>
      <c r="E14" s="20">
        <v>25</v>
      </c>
      <c r="F14" s="20">
        <v>6</v>
      </c>
      <c r="G14" s="20">
        <v>4</v>
      </c>
      <c r="H14" s="20">
        <v>70</v>
      </c>
      <c r="I14" s="20">
        <v>25</v>
      </c>
      <c r="J14" s="66"/>
    </row>
    <row r="15" spans="1:10" ht="12" customHeight="1">
      <c r="A15" s="55" t="s">
        <v>83</v>
      </c>
      <c r="B15" s="20">
        <v>71</v>
      </c>
      <c r="C15" s="20">
        <v>43</v>
      </c>
      <c r="D15" s="20">
        <v>21</v>
      </c>
      <c r="E15" s="20">
        <v>20</v>
      </c>
      <c r="F15" s="20">
        <v>4</v>
      </c>
      <c r="G15" s="20">
        <v>3</v>
      </c>
      <c r="H15" s="20">
        <v>46</v>
      </c>
      <c r="I15" s="20">
        <v>20</v>
      </c>
      <c r="J15" s="66"/>
    </row>
    <row r="16" spans="1:10" ht="12" customHeight="1">
      <c r="A16" s="55" t="s">
        <v>84</v>
      </c>
      <c r="B16" s="20">
        <v>60</v>
      </c>
      <c r="C16" s="20">
        <v>30</v>
      </c>
      <c r="D16" s="20">
        <v>4</v>
      </c>
      <c r="E16" s="20">
        <v>4</v>
      </c>
      <c r="F16" s="20">
        <v>3</v>
      </c>
      <c r="G16" s="20">
        <v>2</v>
      </c>
      <c r="H16" s="20">
        <v>53</v>
      </c>
      <c r="I16" s="20">
        <v>24</v>
      </c>
      <c r="J16" s="66"/>
    </row>
    <row r="17" spans="1:24" s="6" customFormat="1" ht="12" customHeight="1">
      <c r="A17" s="31" t="s">
        <v>11</v>
      </c>
      <c r="B17" s="32">
        <v>1034</v>
      </c>
      <c r="C17" s="32">
        <v>624</v>
      </c>
      <c r="D17" s="32">
        <v>257</v>
      </c>
      <c r="E17" s="32">
        <v>208</v>
      </c>
      <c r="F17" s="32">
        <v>97</v>
      </c>
      <c r="G17" s="32">
        <v>83</v>
      </c>
      <c r="H17" s="32">
        <v>680</v>
      </c>
      <c r="I17" s="32">
        <v>333</v>
      </c>
      <c r="J17" s="68"/>
    </row>
    <row r="18" spans="1:24" s="6" customFormat="1" ht="12" customHeight="1">
      <c r="A18" s="31"/>
      <c r="B18" s="32"/>
      <c r="C18" s="32"/>
      <c r="D18" s="32"/>
      <c r="E18" s="32"/>
      <c r="F18" s="32"/>
      <c r="G18" s="32"/>
      <c r="H18" s="32"/>
      <c r="I18" s="32"/>
      <c r="J18" s="68"/>
    </row>
    <row r="19" spans="1:24" s="6" customFormat="1" ht="12" customHeight="1">
      <c r="A19" s="31"/>
      <c r="B19" s="32"/>
      <c r="C19" s="32"/>
      <c r="D19" s="32"/>
      <c r="E19" s="32"/>
      <c r="F19" s="32"/>
      <c r="G19" s="32"/>
      <c r="H19" s="32"/>
      <c r="I19" s="32"/>
      <c r="J19" s="68"/>
    </row>
    <row r="20" spans="1:24" s="66" customFormat="1" ht="12" customHeight="1">
      <c r="A20" s="207" t="s">
        <v>242</v>
      </c>
      <c r="B20" s="207"/>
      <c r="C20" s="207"/>
      <c r="D20" s="207"/>
      <c r="E20" s="207"/>
      <c r="F20" s="207"/>
      <c r="G20" s="207"/>
      <c r="H20" s="207"/>
      <c r="I20" s="207"/>
    </row>
    <row r="21" spans="1:24" s="66" customFormat="1">
      <c r="L21" s="3" t="s">
        <v>128</v>
      </c>
      <c r="M21" s="3" t="s">
        <v>129</v>
      </c>
      <c r="N21" s="3" t="s">
        <v>130</v>
      </c>
      <c r="O21" s="3" t="s">
        <v>131</v>
      </c>
      <c r="P21" s="3" t="s">
        <v>132</v>
      </c>
      <c r="Q21" s="3" t="s">
        <v>133</v>
      </c>
      <c r="R21" s="3" t="s">
        <v>134</v>
      </c>
    </row>
    <row r="22" spans="1:24" s="66" customFormat="1">
      <c r="A22" s="77"/>
      <c r="B22" s="77"/>
      <c r="C22" s="77"/>
      <c r="D22" s="77"/>
      <c r="E22" s="77"/>
      <c r="F22" s="77"/>
      <c r="G22" s="77"/>
      <c r="H22" s="77"/>
      <c r="I22" s="77"/>
      <c r="J22" s="78"/>
      <c r="L22" s="155">
        <v>23</v>
      </c>
      <c r="M22" s="168">
        <v>0</v>
      </c>
      <c r="N22" s="67">
        <v>1</v>
      </c>
      <c r="O22" s="67">
        <f t="shared" ref="O22:O74" si="0">IF(M22+N22&gt;=0,0,M22+N22)</f>
        <v>0</v>
      </c>
      <c r="P22" s="67">
        <f t="shared" ref="P22:P53" si="1">M22-O22</f>
        <v>0</v>
      </c>
      <c r="Q22" s="67">
        <f t="shared" ref="Q22:Q53" si="2">N22-R22</f>
        <v>0</v>
      </c>
      <c r="R22" s="67">
        <f t="shared" ref="R22:R53" si="3">IF(M22+N22&lt;=0,0,N22+M22)</f>
        <v>1</v>
      </c>
    </row>
    <row r="23" spans="1:24" s="66" customFormat="1">
      <c r="A23" s="77"/>
      <c r="B23" s="77"/>
      <c r="C23" s="77"/>
      <c r="D23" s="77"/>
      <c r="E23" s="77"/>
      <c r="F23" s="77"/>
      <c r="G23" s="77"/>
      <c r="H23" s="77"/>
      <c r="I23" s="77"/>
      <c r="J23" s="78"/>
      <c r="L23" s="3" t="s">
        <v>135</v>
      </c>
      <c r="M23" s="169">
        <v>0</v>
      </c>
      <c r="N23" s="3">
        <v>2</v>
      </c>
      <c r="O23" s="3">
        <f t="shared" si="0"/>
        <v>0</v>
      </c>
      <c r="P23" s="3">
        <f t="shared" si="1"/>
        <v>0</v>
      </c>
      <c r="Q23" s="3">
        <f t="shared" si="2"/>
        <v>0</v>
      </c>
      <c r="R23" s="3">
        <f t="shared" si="3"/>
        <v>2</v>
      </c>
    </row>
    <row r="24" spans="1:24" s="66" customFormat="1">
      <c r="A24" s="77"/>
      <c r="B24" s="77"/>
      <c r="C24" s="77"/>
      <c r="D24" s="77"/>
      <c r="E24" s="77"/>
      <c r="F24" s="77"/>
      <c r="G24" s="77"/>
      <c r="H24" s="77"/>
      <c r="I24" s="77"/>
      <c r="J24" s="78"/>
      <c r="L24" s="3" t="s">
        <v>136</v>
      </c>
      <c r="M24" s="169">
        <v>-1</v>
      </c>
      <c r="N24" s="3">
        <v>3</v>
      </c>
      <c r="O24" s="3">
        <f t="shared" si="0"/>
        <v>0</v>
      </c>
      <c r="P24" s="3">
        <f t="shared" si="1"/>
        <v>-1</v>
      </c>
      <c r="Q24" s="3">
        <f t="shared" si="2"/>
        <v>1</v>
      </c>
      <c r="R24" s="3">
        <f t="shared" si="3"/>
        <v>2</v>
      </c>
    </row>
    <row r="25" spans="1:24" s="66" customFormat="1">
      <c r="A25" s="77"/>
      <c r="B25" s="77"/>
      <c r="C25" s="77"/>
      <c r="D25" s="77"/>
      <c r="E25" s="77"/>
      <c r="F25" s="77"/>
      <c r="G25" s="77"/>
      <c r="H25" s="77"/>
      <c r="I25" s="77"/>
      <c r="J25" s="78"/>
      <c r="L25" s="3" t="s">
        <v>137</v>
      </c>
      <c r="M25" s="169">
        <v>-5</v>
      </c>
      <c r="N25" s="3">
        <v>4</v>
      </c>
      <c r="O25" s="3">
        <f t="shared" si="0"/>
        <v>-1</v>
      </c>
      <c r="P25" s="3">
        <f t="shared" si="1"/>
        <v>-4</v>
      </c>
      <c r="Q25" s="3">
        <f t="shared" si="2"/>
        <v>4</v>
      </c>
      <c r="R25" s="3">
        <f t="shared" si="3"/>
        <v>0</v>
      </c>
    </row>
    <row r="26" spans="1:24" s="66" customFormat="1">
      <c r="A26" s="77"/>
      <c r="B26" s="77"/>
      <c r="C26" s="77"/>
      <c r="D26" s="77"/>
      <c r="E26" s="77"/>
      <c r="F26" s="77"/>
      <c r="G26" s="77"/>
      <c r="H26" s="77"/>
      <c r="I26" s="77"/>
      <c r="J26" s="78"/>
      <c r="L26" s="3" t="s">
        <v>138</v>
      </c>
      <c r="M26" s="169">
        <v>-2</v>
      </c>
      <c r="N26" s="3">
        <v>10</v>
      </c>
      <c r="O26" s="3">
        <f t="shared" si="0"/>
        <v>0</v>
      </c>
      <c r="P26" s="3">
        <f t="shared" si="1"/>
        <v>-2</v>
      </c>
      <c r="Q26" s="3">
        <f t="shared" si="2"/>
        <v>2</v>
      </c>
      <c r="R26" s="3">
        <f t="shared" si="3"/>
        <v>8</v>
      </c>
    </row>
    <row r="27" spans="1:24" s="66" customFormat="1">
      <c r="A27" s="77"/>
      <c r="B27" s="77"/>
      <c r="C27" s="77"/>
      <c r="D27" s="77"/>
      <c r="E27" s="77"/>
      <c r="F27" s="77"/>
      <c r="G27" s="77"/>
      <c r="H27" s="77"/>
      <c r="I27" s="77"/>
      <c r="J27" s="78"/>
      <c r="L27" s="3" t="s">
        <v>139</v>
      </c>
      <c r="M27" s="169">
        <v>-7</v>
      </c>
      <c r="N27" s="3">
        <v>10</v>
      </c>
      <c r="O27" s="3">
        <f t="shared" si="0"/>
        <v>0</v>
      </c>
      <c r="P27" s="3">
        <f t="shared" si="1"/>
        <v>-7</v>
      </c>
      <c r="Q27" s="3">
        <f t="shared" si="2"/>
        <v>7</v>
      </c>
      <c r="R27" s="3">
        <f t="shared" si="3"/>
        <v>3</v>
      </c>
    </row>
    <row r="28" spans="1:24" s="66" customFormat="1">
      <c r="A28" s="77"/>
      <c r="B28" s="77"/>
      <c r="C28" s="77"/>
      <c r="D28" s="77"/>
      <c r="E28" s="77"/>
      <c r="F28" s="77"/>
      <c r="G28" s="77"/>
      <c r="H28" s="77"/>
      <c r="I28" s="77"/>
      <c r="J28" s="78"/>
      <c r="L28" s="3" t="s">
        <v>140</v>
      </c>
      <c r="M28" s="169">
        <v>-6</v>
      </c>
      <c r="N28" s="3">
        <v>23</v>
      </c>
      <c r="O28" s="3">
        <f t="shared" si="0"/>
        <v>0</v>
      </c>
      <c r="P28" s="3">
        <f t="shared" si="1"/>
        <v>-6</v>
      </c>
      <c r="Q28" s="3">
        <f t="shared" si="2"/>
        <v>6</v>
      </c>
      <c r="R28" s="3">
        <f t="shared" si="3"/>
        <v>17</v>
      </c>
    </row>
    <row r="29" spans="1:24" s="66" customFormat="1">
      <c r="A29" s="77"/>
      <c r="B29" s="77"/>
      <c r="C29" s="77"/>
      <c r="D29" s="77"/>
      <c r="E29" s="77"/>
      <c r="F29" s="77"/>
      <c r="G29" s="77"/>
      <c r="H29" s="77"/>
      <c r="I29" s="77"/>
      <c r="J29" s="78"/>
      <c r="L29" s="3" t="s">
        <v>141</v>
      </c>
      <c r="M29" s="169">
        <v>-7</v>
      </c>
      <c r="N29" s="3">
        <v>12</v>
      </c>
      <c r="O29" s="3">
        <f t="shared" si="0"/>
        <v>0</v>
      </c>
      <c r="P29" s="3">
        <f t="shared" si="1"/>
        <v>-7</v>
      </c>
      <c r="Q29" s="3">
        <f t="shared" si="2"/>
        <v>7</v>
      </c>
      <c r="R29" s="3">
        <f t="shared" si="3"/>
        <v>5</v>
      </c>
    </row>
    <row r="30" spans="1:24" s="66" customFormat="1">
      <c r="A30" s="77"/>
      <c r="B30" s="77"/>
      <c r="C30" s="77"/>
      <c r="D30" s="77"/>
      <c r="E30" s="77"/>
      <c r="F30" s="77"/>
      <c r="G30" s="77"/>
      <c r="H30" s="77"/>
      <c r="I30" s="77"/>
      <c r="J30" s="78"/>
      <c r="L30" s="3" t="s">
        <v>142</v>
      </c>
      <c r="M30" s="169">
        <v>-5</v>
      </c>
      <c r="N30" s="3">
        <v>12</v>
      </c>
      <c r="O30" s="3">
        <f t="shared" si="0"/>
        <v>0</v>
      </c>
      <c r="P30" s="3">
        <f t="shared" si="1"/>
        <v>-5</v>
      </c>
      <c r="Q30" s="3">
        <f t="shared" si="2"/>
        <v>5</v>
      </c>
      <c r="R30" s="3">
        <f t="shared" si="3"/>
        <v>7</v>
      </c>
    </row>
    <row r="31" spans="1:24">
      <c r="A31" s="77"/>
      <c r="B31" s="77"/>
      <c r="C31" s="77"/>
      <c r="D31" s="77"/>
      <c r="E31" s="77"/>
      <c r="F31" s="77"/>
      <c r="G31" s="77"/>
      <c r="H31" s="77"/>
      <c r="I31" s="77"/>
      <c r="J31" s="78"/>
      <c r="L31" s="3" t="s">
        <v>143</v>
      </c>
      <c r="M31" s="169">
        <v>-13</v>
      </c>
      <c r="N31" s="3">
        <v>14</v>
      </c>
      <c r="O31" s="3">
        <f t="shared" si="0"/>
        <v>0</v>
      </c>
      <c r="P31" s="3">
        <f t="shared" si="1"/>
        <v>-13</v>
      </c>
      <c r="Q31" s="3">
        <f t="shared" si="2"/>
        <v>13</v>
      </c>
      <c r="R31" s="3">
        <f t="shared" si="3"/>
        <v>1</v>
      </c>
      <c r="X31" s="66"/>
    </row>
    <row r="32" spans="1:24">
      <c r="A32" s="77"/>
      <c r="B32" s="77"/>
      <c r="C32" s="77"/>
      <c r="D32" s="77"/>
      <c r="E32" s="77"/>
      <c r="F32" s="77"/>
      <c r="G32" s="77"/>
      <c r="H32" s="77"/>
      <c r="I32" s="77"/>
      <c r="J32" s="78"/>
      <c r="L32" s="3" t="s">
        <v>74</v>
      </c>
      <c r="M32" s="169">
        <v>-8</v>
      </c>
      <c r="N32" s="3">
        <v>15</v>
      </c>
      <c r="O32" s="3">
        <f t="shared" si="0"/>
        <v>0</v>
      </c>
      <c r="P32" s="3">
        <f t="shared" si="1"/>
        <v>-8</v>
      </c>
      <c r="Q32" s="3">
        <f t="shared" si="2"/>
        <v>8</v>
      </c>
      <c r="R32" s="3">
        <f t="shared" si="3"/>
        <v>7</v>
      </c>
      <c r="X32" s="66"/>
    </row>
    <row r="33" spans="1:24">
      <c r="A33" s="77"/>
      <c r="B33" s="77"/>
      <c r="C33" s="77"/>
      <c r="D33" s="77"/>
      <c r="E33" s="77"/>
      <c r="F33" s="77"/>
      <c r="G33" s="77"/>
      <c r="H33" s="77"/>
      <c r="I33" s="77"/>
      <c r="J33" s="78"/>
      <c r="L33" s="3" t="s">
        <v>144</v>
      </c>
      <c r="M33" s="169">
        <v>-11</v>
      </c>
      <c r="N33" s="3">
        <v>14</v>
      </c>
      <c r="O33" s="3">
        <f t="shared" si="0"/>
        <v>0</v>
      </c>
      <c r="P33" s="3">
        <f t="shared" si="1"/>
        <v>-11</v>
      </c>
      <c r="Q33" s="3">
        <f t="shared" si="2"/>
        <v>11</v>
      </c>
      <c r="R33" s="3">
        <f t="shared" si="3"/>
        <v>3</v>
      </c>
      <c r="X33" s="66"/>
    </row>
    <row r="34" spans="1:24">
      <c r="A34" s="77"/>
      <c r="B34" s="77"/>
      <c r="C34" s="77"/>
      <c r="D34" s="77"/>
      <c r="E34" s="77"/>
      <c r="F34" s="77"/>
      <c r="G34" s="77"/>
      <c r="H34" s="77"/>
      <c r="I34" s="77"/>
      <c r="J34" s="78"/>
      <c r="L34" s="3" t="s">
        <v>145</v>
      </c>
      <c r="M34" s="169">
        <v>-9</v>
      </c>
      <c r="N34" s="3">
        <v>18</v>
      </c>
      <c r="O34" s="3">
        <f t="shared" si="0"/>
        <v>0</v>
      </c>
      <c r="P34" s="3">
        <f t="shared" si="1"/>
        <v>-9</v>
      </c>
      <c r="Q34" s="3">
        <f t="shared" si="2"/>
        <v>9</v>
      </c>
      <c r="R34" s="3">
        <f t="shared" si="3"/>
        <v>9</v>
      </c>
      <c r="X34" s="66"/>
    </row>
    <row r="35" spans="1:24">
      <c r="A35" s="77"/>
      <c r="B35" s="77"/>
      <c r="C35" s="77"/>
      <c r="D35" s="77"/>
      <c r="E35" s="77"/>
      <c r="F35" s="77"/>
      <c r="G35" s="77"/>
      <c r="H35" s="77"/>
      <c r="I35" s="77"/>
      <c r="J35" s="78"/>
      <c r="L35" s="3" t="s">
        <v>146</v>
      </c>
      <c r="M35" s="169">
        <v>-6</v>
      </c>
      <c r="N35" s="3">
        <v>17</v>
      </c>
      <c r="O35" s="3">
        <f t="shared" si="0"/>
        <v>0</v>
      </c>
      <c r="P35" s="3">
        <f t="shared" si="1"/>
        <v>-6</v>
      </c>
      <c r="Q35" s="3">
        <f t="shared" si="2"/>
        <v>6</v>
      </c>
      <c r="R35" s="3">
        <f t="shared" si="3"/>
        <v>11</v>
      </c>
      <c r="X35" s="66"/>
    </row>
    <row r="36" spans="1:24">
      <c r="A36" s="77"/>
      <c r="B36" s="77"/>
      <c r="C36" s="77"/>
      <c r="D36" s="77"/>
      <c r="E36" s="77"/>
      <c r="F36" s="77"/>
      <c r="G36" s="77"/>
      <c r="H36" s="77"/>
      <c r="I36" s="77"/>
      <c r="J36" s="78"/>
      <c r="L36" s="3" t="s">
        <v>147</v>
      </c>
      <c r="M36" s="169">
        <v>-11</v>
      </c>
      <c r="N36" s="3">
        <v>18</v>
      </c>
      <c r="O36" s="3">
        <f t="shared" si="0"/>
        <v>0</v>
      </c>
      <c r="P36" s="3">
        <f t="shared" si="1"/>
        <v>-11</v>
      </c>
      <c r="Q36" s="3">
        <f t="shared" si="2"/>
        <v>11</v>
      </c>
      <c r="R36" s="3">
        <f t="shared" si="3"/>
        <v>7</v>
      </c>
      <c r="X36" s="66"/>
    </row>
    <row r="37" spans="1:24">
      <c r="A37" s="77"/>
      <c r="B37" s="77"/>
      <c r="C37" s="77"/>
      <c r="D37" s="77"/>
      <c r="E37" s="77"/>
      <c r="F37" s="77"/>
      <c r="G37" s="77"/>
      <c r="H37" s="77"/>
      <c r="I37" s="77"/>
      <c r="J37" s="78"/>
      <c r="L37" s="3" t="s">
        <v>148</v>
      </c>
      <c r="M37" s="169">
        <v>-15</v>
      </c>
      <c r="N37" s="3">
        <v>18</v>
      </c>
      <c r="O37" s="3">
        <f t="shared" si="0"/>
        <v>0</v>
      </c>
      <c r="P37" s="3">
        <f t="shared" si="1"/>
        <v>-15</v>
      </c>
      <c r="Q37" s="3">
        <f t="shared" si="2"/>
        <v>15</v>
      </c>
      <c r="R37" s="3">
        <f t="shared" si="3"/>
        <v>3</v>
      </c>
      <c r="X37" s="66"/>
    </row>
    <row r="38" spans="1:24">
      <c r="A38" s="77"/>
      <c r="B38" s="77"/>
      <c r="C38" s="77"/>
      <c r="D38" s="77"/>
      <c r="E38" s="77"/>
      <c r="F38" s="77"/>
      <c r="G38" s="77"/>
      <c r="H38" s="77"/>
      <c r="I38" s="77"/>
      <c r="J38" s="78"/>
      <c r="L38" s="3" t="s">
        <v>149</v>
      </c>
      <c r="M38" s="169">
        <v>-11</v>
      </c>
      <c r="N38" s="3">
        <v>24</v>
      </c>
      <c r="O38" s="3">
        <f t="shared" si="0"/>
        <v>0</v>
      </c>
      <c r="P38" s="3">
        <f t="shared" si="1"/>
        <v>-11</v>
      </c>
      <c r="Q38" s="3">
        <f t="shared" si="2"/>
        <v>11</v>
      </c>
      <c r="R38" s="3">
        <f t="shared" si="3"/>
        <v>13</v>
      </c>
      <c r="X38" s="66"/>
    </row>
    <row r="39" spans="1:24">
      <c r="A39" s="77"/>
      <c r="B39" s="77"/>
      <c r="C39" s="77"/>
      <c r="D39" s="77"/>
      <c r="E39" s="77"/>
      <c r="F39" s="77"/>
      <c r="G39" s="77"/>
      <c r="H39" s="77"/>
      <c r="I39" s="77"/>
      <c r="J39" s="78"/>
      <c r="L39" s="3" t="s">
        <v>150</v>
      </c>
      <c r="M39" s="169">
        <v>-15</v>
      </c>
      <c r="N39" s="3">
        <v>17</v>
      </c>
      <c r="O39" s="3">
        <f t="shared" si="0"/>
        <v>0</v>
      </c>
      <c r="P39" s="3">
        <f t="shared" si="1"/>
        <v>-15</v>
      </c>
      <c r="Q39" s="3">
        <f t="shared" si="2"/>
        <v>15</v>
      </c>
      <c r="R39" s="3">
        <f t="shared" si="3"/>
        <v>2</v>
      </c>
      <c r="X39" s="66"/>
    </row>
    <row r="40" spans="1:24">
      <c r="A40" s="77"/>
      <c r="B40" s="77"/>
      <c r="C40" s="77"/>
      <c r="D40" s="77"/>
      <c r="E40" s="77"/>
      <c r="F40" s="77"/>
      <c r="G40" s="77"/>
      <c r="H40" s="77"/>
      <c r="I40" s="77"/>
      <c r="J40" s="78"/>
      <c r="L40" s="3" t="s">
        <v>151</v>
      </c>
      <c r="M40" s="169">
        <v>-12</v>
      </c>
      <c r="N40" s="3">
        <v>14</v>
      </c>
      <c r="O40" s="3">
        <f t="shared" si="0"/>
        <v>0</v>
      </c>
      <c r="P40" s="3">
        <f t="shared" si="1"/>
        <v>-12</v>
      </c>
      <c r="Q40" s="3">
        <f t="shared" si="2"/>
        <v>12</v>
      </c>
      <c r="R40" s="3">
        <f t="shared" si="3"/>
        <v>2</v>
      </c>
      <c r="X40" s="66"/>
    </row>
    <row r="41" spans="1:24">
      <c r="A41" s="77"/>
      <c r="B41" s="77"/>
      <c r="C41" s="77"/>
      <c r="D41" s="77"/>
      <c r="E41" s="77"/>
      <c r="F41" s="77"/>
      <c r="G41" s="77"/>
      <c r="H41" s="77"/>
      <c r="I41" s="77"/>
      <c r="J41" s="78"/>
      <c r="L41" s="3" t="s">
        <v>152</v>
      </c>
      <c r="M41" s="169">
        <v>-9</v>
      </c>
      <c r="N41" s="3">
        <v>18</v>
      </c>
      <c r="O41" s="3">
        <f t="shared" si="0"/>
        <v>0</v>
      </c>
      <c r="P41" s="3">
        <f t="shared" si="1"/>
        <v>-9</v>
      </c>
      <c r="Q41" s="3">
        <f t="shared" si="2"/>
        <v>9</v>
      </c>
      <c r="R41" s="3">
        <f t="shared" si="3"/>
        <v>9</v>
      </c>
      <c r="X41" s="66"/>
    </row>
    <row r="42" spans="1:24">
      <c r="A42" s="77"/>
      <c r="B42" s="77"/>
      <c r="C42" s="77"/>
      <c r="D42" s="77"/>
      <c r="E42" s="77"/>
      <c r="F42" s="77"/>
      <c r="G42" s="77"/>
      <c r="H42" s="77"/>
      <c r="I42" s="77"/>
      <c r="J42" s="78"/>
      <c r="L42" s="3" t="s">
        <v>153</v>
      </c>
      <c r="M42" s="169">
        <v>-10</v>
      </c>
      <c r="N42" s="3">
        <v>25</v>
      </c>
      <c r="O42" s="3">
        <f t="shared" si="0"/>
        <v>0</v>
      </c>
      <c r="P42" s="3">
        <f t="shared" si="1"/>
        <v>-10</v>
      </c>
      <c r="Q42" s="3">
        <f t="shared" si="2"/>
        <v>10</v>
      </c>
      <c r="R42" s="3">
        <f t="shared" si="3"/>
        <v>15</v>
      </c>
      <c r="X42" s="66"/>
    </row>
    <row r="43" spans="1:24">
      <c r="A43" s="77"/>
      <c r="B43" s="77"/>
      <c r="C43" s="77"/>
      <c r="D43" s="77"/>
      <c r="E43" s="77"/>
      <c r="F43" s="77"/>
      <c r="G43" s="77"/>
      <c r="H43" s="77"/>
      <c r="I43" s="77"/>
      <c r="J43" s="78"/>
      <c r="L43" s="3" t="s">
        <v>154</v>
      </c>
      <c r="M43" s="169">
        <v>-14</v>
      </c>
      <c r="N43" s="3">
        <v>19</v>
      </c>
      <c r="O43" s="3">
        <f t="shared" si="0"/>
        <v>0</v>
      </c>
      <c r="P43" s="3">
        <f t="shared" si="1"/>
        <v>-14</v>
      </c>
      <c r="Q43" s="3">
        <f t="shared" si="2"/>
        <v>14</v>
      </c>
      <c r="R43" s="3">
        <f t="shared" si="3"/>
        <v>5</v>
      </c>
      <c r="X43" s="66"/>
    </row>
    <row r="44" spans="1:24">
      <c r="A44" s="77"/>
      <c r="B44" s="77"/>
      <c r="C44" s="77"/>
      <c r="D44" s="77"/>
      <c r="E44" s="77"/>
      <c r="F44" s="77"/>
      <c r="G44" s="77"/>
      <c r="H44" s="77"/>
      <c r="I44" s="77"/>
      <c r="J44" s="78"/>
      <c r="L44" s="3" t="s">
        <v>155</v>
      </c>
      <c r="M44" s="169">
        <v>-13</v>
      </c>
      <c r="N44" s="3">
        <v>21</v>
      </c>
      <c r="O44" s="3">
        <f t="shared" si="0"/>
        <v>0</v>
      </c>
      <c r="P44" s="3">
        <f t="shared" si="1"/>
        <v>-13</v>
      </c>
      <c r="Q44" s="3">
        <f t="shared" si="2"/>
        <v>13</v>
      </c>
      <c r="R44" s="3">
        <f t="shared" si="3"/>
        <v>8</v>
      </c>
      <c r="X44" s="66"/>
    </row>
    <row r="45" spans="1:24">
      <c r="A45" s="77"/>
      <c r="B45" s="77"/>
      <c r="C45" s="77"/>
      <c r="D45" s="77"/>
      <c r="E45" s="77"/>
      <c r="F45" s="77"/>
      <c r="G45" s="77"/>
      <c r="H45" s="77"/>
      <c r="I45" s="77"/>
      <c r="J45" s="78"/>
      <c r="L45" s="3" t="s">
        <v>156</v>
      </c>
      <c r="M45" s="169">
        <v>-12</v>
      </c>
      <c r="N45" s="3">
        <v>18</v>
      </c>
      <c r="O45" s="3">
        <f t="shared" si="0"/>
        <v>0</v>
      </c>
      <c r="P45" s="3">
        <f t="shared" si="1"/>
        <v>-12</v>
      </c>
      <c r="Q45" s="3">
        <f t="shared" si="2"/>
        <v>12</v>
      </c>
      <c r="R45" s="3">
        <f t="shared" si="3"/>
        <v>6</v>
      </c>
      <c r="X45" s="66"/>
    </row>
    <row r="46" spans="1:24">
      <c r="A46" s="77"/>
      <c r="B46" s="77"/>
      <c r="C46" s="77"/>
      <c r="D46" s="77"/>
      <c r="E46" s="77"/>
      <c r="F46" s="77"/>
      <c r="G46" s="77"/>
      <c r="H46" s="77"/>
      <c r="I46" s="77"/>
      <c r="J46" s="78"/>
      <c r="L46" s="3" t="s">
        <v>157</v>
      </c>
      <c r="M46" s="169">
        <v>-15</v>
      </c>
      <c r="N46" s="3">
        <v>12</v>
      </c>
      <c r="O46" s="3">
        <f t="shared" si="0"/>
        <v>-3</v>
      </c>
      <c r="P46" s="3">
        <f t="shared" si="1"/>
        <v>-12</v>
      </c>
      <c r="Q46" s="3">
        <f t="shared" si="2"/>
        <v>12</v>
      </c>
      <c r="R46" s="3">
        <f t="shared" si="3"/>
        <v>0</v>
      </c>
      <c r="X46" s="66"/>
    </row>
    <row r="47" spans="1:24">
      <c r="A47" s="77"/>
      <c r="B47" s="77"/>
      <c r="C47" s="77"/>
      <c r="D47" s="77"/>
      <c r="E47" s="77"/>
      <c r="F47" s="77"/>
      <c r="G47" s="77"/>
      <c r="H47" s="77"/>
      <c r="I47" s="77"/>
      <c r="J47" s="78"/>
      <c r="L47" s="3" t="s">
        <v>158</v>
      </c>
      <c r="M47" s="169">
        <v>-11</v>
      </c>
      <c r="N47" s="3">
        <v>18</v>
      </c>
      <c r="O47" s="3">
        <f t="shared" si="0"/>
        <v>0</v>
      </c>
      <c r="P47" s="3">
        <f t="shared" si="1"/>
        <v>-11</v>
      </c>
      <c r="Q47" s="3">
        <f t="shared" si="2"/>
        <v>11</v>
      </c>
      <c r="R47" s="3">
        <f t="shared" si="3"/>
        <v>7</v>
      </c>
      <c r="X47" s="66"/>
    </row>
    <row r="48" spans="1:24">
      <c r="A48" s="77"/>
      <c r="B48" s="77"/>
      <c r="C48" s="77"/>
      <c r="D48" s="77"/>
      <c r="E48" s="77"/>
      <c r="F48" s="77"/>
      <c r="G48" s="77"/>
      <c r="H48" s="77"/>
      <c r="I48" s="77"/>
      <c r="J48" s="78"/>
      <c r="L48" s="3" t="s">
        <v>159</v>
      </c>
      <c r="M48" s="169">
        <v>-12</v>
      </c>
      <c r="N48" s="3">
        <v>20</v>
      </c>
      <c r="O48" s="3">
        <f t="shared" si="0"/>
        <v>0</v>
      </c>
      <c r="P48" s="3">
        <f t="shared" si="1"/>
        <v>-12</v>
      </c>
      <c r="Q48" s="3">
        <f t="shared" si="2"/>
        <v>12</v>
      </c>
      <c r="R48" s="3">
        <f t="shared" si="3"/>
        <v>8</v>
      </c>
      <c r="X48" s="66"/>
    </row>
    <row r="49" spans="1:24">
      <c r="A49" s="77"/>
      <c r="B49" s="77"/>
      <c r="C49" s="77"/>
      <c r="D49" s="77"/>
      <c r="E49" s="77"/>
      <c r="F49" s="77"/>
      <c r="G49" s="77"/>
      <c r="H49" s="77"/>
      <c r="I49" s="77"/>
      <c r="J49" s="78"/>
      <c r="L49" s="3" t="s">
        <v>73</v>
      </c>
      <c r="M49" s="169">
        <v>-12</v>
      </c>
      <c r="N49" s="3">
        <v>23</v>
      </c>
      <c r="O49" s="3">
        <f t="shared" si="0"/>
        <v>0</v>
      </c>
      <c r="P49" s="3">
        <f t="shared" si="1"/>
        <v>-12</v>
      </c>
      <c r="Q49" s="3">
        <f t="shared" si="2"/>
        <v>12</v>
      </c>
      <c r="R49" s="3">
        <f t="shared" si="3"/>
        <v>11</v>
      </c>
      <c r="X49" s="66"/>
    </row>
    <row r="50" spans="1:24">
      <c r="A50" s="77"/>
      <c r="B50" s="77"/>
      <c r="C50" s="77"/>
      <c r="D50" s="77"/>
      <c r="E50" s="77"/>
      <c r="F50" s="77"/>
      <c r="G50" s="77"/>
      <c r="H50" s="77"/>
      <c r="I50" s="77"/>
      <c r="J50" s="78"/>
      <c r="L50" s="3" t="s">
        <v>160</v>
      </c>
      <c r="M50" s="169">
        <v>-10</v>
      </c>
      <c r="N50" s="3">
        <v>16</v>
      </c>
      <c r="O50" s="3">
        <f t="shared" si="0"/>
        <v>0</v>
      </c>
      <c r="P50" s="3">
        <f t="shared" si="1"/>
        <v>-10</v>
      </c>
      <c r="Q50" s="3">
        <f t="shared" si="2"/>
        <v>10</v>
      </c>
      <c r="R50" s="3">
        <f t="shared" si="3"/>
        <v>6</v>
      </c>
      <c r="X50" s="66"/>
    </row>
    <row r="51" spans="1:24">
      <c r="A51" s="77"/>
      <c r="B51" s="77"/>
      <c r="C51" s="77"/>
      <c r="D51" s="77"/>
      <c r="E51" s="77"/>
      <c r="F51" s="77"/>
      <c r="G51" s="77"/>
      <c r="H51" s="77"/>
      <c r="I51" s="77"/>
      <c r="J51" s="78"/>
      <c r="L51" s="3" t="s">
        <v>161</v>
      </c>
      <c r="M51" s="169">
        <v>-13</v>
      </c>
      <c r="N51" s="3">
        <v>21</v>
      </c>
      <c r="O51" s="3">
        <f t="shared" si="0"/>
        <v>0</v>
      </c>
      <c r="P51" s="3">
        <f t="shared" si="1"/>
        <v>-13</v>
      </c>
      <c r="Q51" s="3">
        <f t="shared" si="2"/>
        <v>13</v>
      </c>
      <c r="R51" s="3">
        <f t="shared" si="3"/>
        <v>8</v>
      </c>
      <c r="X51" s="66"/>
    </row>
    <row r="52" spans="1:24">
      <c r="A52" s="77"/>
      <c r="B52" s="77"/>
      <c r="C52" s="77"/>
      <c r="D52" s="77"/>
      <c r="E52" s="77"/>
      <c r="F52" s="77"/>
      <c r="G52" s="77"/>
      <c r="H52" s="77"/>
      <c r="I52" s="77"/>
      <c r="J52" s="78"/>
      <c r="L52" s="3" t="s">
        <v>162</v>
      </c>
      <c r="M52" s="169">
        <v>-9</v>
      </c>
      <c r="N52" s="3">
        <v>18</v>
      </c>
      <c r="O52" s="3">
        <f t="shared" si="0"/>
        <v>0</v>
      </c>
      <c r="P52" s="3">
        <f t="shared" si="1"/>
        <v>-9</v>
      </c>
      <c r="Q52" s="3">
        <f t="shared" si="2"/>
        <v>9</v>
      </c>
      <c r="R52" s="3">
        <f t="shared" si="3"/>
        <v>9</v>
      </c>
      <c r="X52" s="66"/>
    </row>
    <row r="53" spans="1:24">
      <c r="A53" s="77"/>
      <c r="B53" s="77"/>
      <c r="C53" s="77"/>
      <c r="D53" s="77"/>
      <c r="E53" s="77"/>
      <c r="F53" s="77"/>
      <c r="G53" s="77"/>
      <c r="H53" s="77"/>
      <c r="I53" s="77"/>
      <c r="J53" s="78"/>
      <c r="L53" s="3" t="s">
        <v>163</v>
      </c>
      <c r="M53" s="169">
        <v>-18</v>
      </c>
      <c r="N53" s="3">
        <v>22</v>
      </c>
      <c r="O53" s="3">
        <f t="shared" si="0"/>
        <v>0</v>
      </c>
      <c r="P53" s="3">
        <f t="shared" si="1"/>
        <v>-18</v>
      </c>
      <c r="Q53" s="3">
        <f t="shared" si="2"/>
        <v>18</v>
      </c>
      <c r="R53" s="3">
        <f t="shared" si="3"/>
        <v>4</v>
      </c>
      <c r="X53" s="66"/>
    </row>
    <row r="54" spans="1:24">
      <c r="A54" s="78"/>
      <c r="B54" s="78"/>
      <c r="C54" s="78"/>
      <c r="D54" s="78"/>
      <c r="E54" s="78"/>
      <c r="F54" s="78"/>
      <c r="G54" s="78"/>
      <c r="H54" s="78"/>
      <c r="I54" s="78"/>
      <c r="J54" s="78"/>
      <c r="L54" s="3" t="s">
        <v>164</v>
      </c>
      <c r="M54" s="169">
        <v>-9</v>
      </c>
      <c r="N54" s="3">
        <v>11</v>
      </c>
      <c r="O54" s="3">
        <f t="shared" si="0"/>
        <v>0</v>
      </c>
      <c r="P54" s="3">
        <f t="shared" ref="P54:P76" si="4">M54-O54</f>
        <v>-9</v>
      </c>
      <c r="Q54" s="3">
        <f t="shared" ref="Q54:Q76" si="5">N54-R54</f>
        <v>9</v>
      </c>
      <c r="R54" s="3">
        <f t="shared" ref="R54:R76" si="6">IF(M54+N54&lt;=0,0,N54+M54)</f>
        <v>2</v>
      </c>
      <c r="X54" s="66"/>
    </row>
    <row r="55" spans="1:24">
      <c r="A55" s="78"/>
      <c r="B55" s="78"/>
      <c r="C55" s="78"/>
      <c r="D55" s="78"/>
      <c r="E55" s="78"/>
      <c r="F55" s="78"/>
      <c r="G55" s="78"/>
      <c r="H55" s="78"/>
      <c r="I55" s="78"/>
      <c r="J55" s="78"/>
      <c r="L55" s="3" t="s">
        <v>165</v>
      </c>
      <c r="M55" s="169">
        <v>-9</v>
      </c>
      <c r="N55" s="3">
        <v>15</v>
      </c>
      <c r="O55" s="3">
        <f t="shared" si="0"/>
        <v>0</v>
      </c>
      <c r="P55" s="3">
        <f t="shared" si="4"/>
        <v>-9</v>
      </c>
      <c r="Q55" s="3">
        <f t="shared" si="5"/>
        <v>9</v>
      </c>
      <c r="R55" s="3">
        <f t="shared" si="6"/>
        <v>6</v>
      </c>
      <c r="X55" s="66"/>
    </row>
    <row r="56" spans="1:24">
      <c r="A56" s="78"/>
      <c r="B56" s="78"/>
      <c r="C56" s="78"/>
      <c r="D56" s="78"/>
      <c r="E56" s="78"/>
      <c r="F56" s="78"/>
      <c r="G56" s="78"/>
      <c r="H56" s="78"/>
      <c r="I56" s="78"/>
      <c r="J56" s="78"/>
      <c r="L56" s="3" t="s">
        <v>75</v>
      </c>
      <c r="M56" s="169">
        <v>-6</v>
      </c>
      <c r="N56" s="3">
        <v>6</v>
      </c>
      <c r="O56" s="3">
        <f t="shared" si="0"/>
        <v>0</v>
      </c>
      <c r="P56" s="3">
        <f t="shared" si="4"/>
        <v>-6</v>
      </c>
      <c r="Q56" s="3">
        <f t="shared" si="5"/>
        <v>6</v>
      </c>
      <c r="R56" s="3">
        <f t="shared" si="6"/>
        <v>0</v>
      </c>
      <c r="X56" s="66"/>
    </row>
    <row r="57" spans="1:24">
      <c r="A57" s="78"/>
      <c r="B57" s="78"/>
      <c r="C57" s="78"/>
      <c r="D57" s="78"/>
      <c r="E57" s="78"/>
      <c r="F57" s="78"/>
      <c r="G57" s="78"/>
      <c r="H57" s="78"/>
      <c r="I57" s="78"/>
      <c r="J57" s="78"/>
      <c r="L57" s="3" t="s">
        <v>166</v>
      </c>
      <c r="M57" s="169">
        <v>-15</v>
      </c>
      <c r="N57" s="3">
        <v>10</v>
      </c>
      <c r="O57" s="3">
        <f t="shared" si="0"/>
        <v>-5</v>
      </c>
      <c r="P57" s="3">
        <f t="shared" si="4"/>
        <v>-10</v>
      </c>
      <c r="Q57" s="3">
        <f t="shared" si="5"/>
        <v>10</v>
      </c>
      <c r="R57" s="3">
        <f t="shared" si="6"/>
        <v>0</v>
      </c>
      <c r="X57" s="66"/>
    </row>
    <row r="58" spans="1:24">
      <c r="A58" s="78"/>
      <c r="B58" s="78"/>
      <c r="C58" s="78"/>
      <c r="D58" s="78"/>
      <c r="E58" s="78"/>
      <c r="F58" s="78"/>
      <c r="G58" s="78"/>
      <c r="H58" s="78"/>
      <c r="I58" s="78"/>
      <c r="J58" s="78"/>
      <c r="L58" s="3" t="s">
        <v>167</v>
      </c>
      <c r="M58" s="169">
        <v>-11</v>
      </c>
      <c r="N58" s="3">
        <v>12</v>
      </c>
      <c r="O58" s="3">
        <f t="shared" si="0"/>
        <v>0</v>
      </c>
      <c r="P58" s="3">
        <f t="shared" si="4"/>
        <v>-11</v>
      </c>
      <c r="Q58" s="3">
        <f t="shared" si="5"/>
        <v>11</v>
      </c>
      <c r="R58" s="3">
        <f t="shared" si="6"/>
        <v>1</v>
      </c>
      <c r="X58" s="66"/>
    </row>
    <row r="59" spans="1:24">
      <c r="A59" s="78"/>
      <c r="B59" s="78"/>
      <c r="C59" s="78"/>
      <c r="D59" s="78"/>
      <c r="E59" s="78"/>
      <c r="F59" s="78"/>
      <c r="G59" s="78"/>
      <c r="H59" s="78"/>
      <c r="I59" s="78"/>
      <c r="J59" s="78"/>
      <c r="L59" s="3" t="s">
        <v>168</v>
      </c>
      <c r="M59" s="169">
        <v>-5</v>
      </c>
      <c r="N59" s="3">
        <v>13</v>
      </c>
      <c r="O59" s="3">
        <f t="shared" si="0"/>
        <v>0</v>
      </c>
      <c r="P59" s="3">
        <f t="shared" si="4"/>
        <v>-5</v>
      </c>
      <c r="Q59" s="3">
        <f t="shared" si="5"/>
        <v>5</v>
      </c>
      <c r="R59" s="3">
        <f t="shared" si="6"/>
        <v>8</v>
      </c>
      <c r="X59" s="66"/>
    </row>
    <row r="60" spans="1:24">
      <c r="A60" s="78"/>
      <c r="B60" s="78"/>
      <c r="C60" s="78"/>
      <c r="D60" s="78"/>
      <c r="E60" s="78"/>
      <c r="F60" s="78"/>
      <c r="G60" s="78"/>
      <c r="H60" s="78"/>
      <c r="I60" s="78"/>
      <c r="J60" s="78"/>
      <c r="L60" s="3" t="s">
        <v>169</v>
      </c>
      <c r="M60" s="169">
        <v>-6</v>
      </c>
      <c r="N60" s="3">
        <v>6</v>
      </c>
      <c r="O60" s="3">
        <f t="shared" si="0"/>
        <v>0</v>
      </c>
      <c r="P60" s="3">
        <f t="shared" si="4"/>
        <v>-6</v>
      </c>
      <c r="Q60" s="3">
        <f t="shared" si="5"/>
        <v>6</v>
      </c>
      <c r="R60" s="3">
        <f t="shared" si="6"/>
        <v>0</v>
      </c>
      <c r="X60" s="66"/>
    </row>
    <row r="61" spans="1:24">
      <c r="L61" s="3" t="s">
        <v>170</v>
      </c>
      <c r="M61" s="169">
        <v>-5</v>
      </c>
      <c r="N61" s="3">
        <v>12</v>
      </c>
      <c r="O61" s="3">
        <f t="shared" si="0"/>
        <v>0</v>
      </c>
      <c r="P61" s="3">
        <f t="shared" si="4"/>
        <v>-5</v>
      </c>
      <c r="Q61" s="3">
        <f t="shared" si="5"/>
        <v>5</v>
      </c>
      <c r="R61" s="3">
        <f t="shared" si="6"/>
        <v>7</v>
      </c>
      <c r="X61" s="66"/>
    </row>
    <row r="62" spans="1:24">
      <c r="L62" s="3" t="s">
        <v>171</v>
      </c>
      <c r="M62" s="169">
        <v>-7</v>
      </c>
      <c r="N62" s="3">
        <v>8</v>
      </c>
      <c r="O62" s="3">
        <f t="shared" si="0"/>
        <v>0</v>
      </c>
      <c r="P62" s="3">
        <f t="shared" si="4"/>
        <v>-7</v>
      </c>
      <c r="Q62" s="3">
        <f t="shared" si="5"/>
        <v>7</v>
      </c>
      <c r="R62" s="3">
        <f t="shared" si="6"/>
        <v>1</v>
      </c>
      <c r="X62" s="66"/>
    </row>
    <row r="63" spans="1:24">
      <c r="L63" s="3" t="s">
        <v>172</v>
      </c>
      <c r="M63" s="169">
        <v>-5</v>
      </c>
      <c r="N63" s="3">
        <v>4</v>
      </c>
      <c r="O63" s="3">
        <f t="shared" si="0"/>
        <v>-1</v>
      </c>
      <c r="P63" s="3">
        <f t="shared" si="4"/>
        <v>-4</v>
      </c>
      <c r="Q63" s="3">
        <f t="shared" si="5"/>
        <v>4</v>
      </c>
      <c r="R63" s="3">
        <f t="shared" si="6"/>
        <v>0</v>
      </c>
      <c r="X63" s="66"/>
    </row>
    <row r="64" spans="1:24">
      <c r="L64" s="3" t="s">
        <v>173</v>
      </c>
      <c r="M64" s="169">
        <v>-1</v>
      </c>
      <c r="N64" s="3">
        <v>5</v>
      </c>
      <c r="O64" s="3">
        <f t="shared" si="0"/>
        <v>0</v>
      </c>
      <c r="P64" s="3">
        <f t="shared" si="4"/>
        <v>-1</v>
      </c>
      <c r="Q64" s="3">
        <f t="shared" si="5"/>
        <v>1</v>
      </c>
      <c r="R64" s="3">
        <f t="shared" si="6"/>
        <v>4</v>
      </c>
      <c r="X64" s="66"/>
    </row>
    <row r="65" spans="12:24">
      <c r="L65" s="3" t="s">
        <v>174</v>
      </c>
      <c r="M65" s="169">
        <v>-4</v>
      </c>
      <c r="N65" s="3">
        <v>5</v>
      </c>
      <c r="O65" s="3">
        <f t="shared" si="0"/>
        <v>0</v>
      </c>
      <c r="P65" s="3">
        <f t="shared" si="4"/>
        <v>-4</v>
      </c>
      <c r="Q65" s="3">
        <f t="shared" si="5"/>
        <v>4</v>
      </c>
      <c r="R65" s="3">
        <f t="shared" si="6"/>
        <v>1</v>
      </c>
      <c r="X65" s="66"/>
    </row>
    <row r="66" spans="12:24">
      <c r="L66" s="3" t="s">
        <v>76</v>
      </c>
      <c r="M66" s="169">
        <v>-4</v>
      </c>
      <c r="N66" s="3">
        <v>5</v>
      </c>
      <c r="O66" s="3">
        <f t="shared" si="0"/>
        <v>0</v>
      </c>
      <c r="P66" s="3">
        <f t="shared" si="4"/>
        <v>-4</v>
      </c>
      <c r="Q66" s="3">
        <f t="shared" si="5"/>
        <v>4</v>
      </c>
      <c r="R66" s="3">
        <f t="shared" si="6"/>
        <v>1</v>
      </c>
      <c r="X66" s="66"/>
    </row>
    <row r="67" spans="12:24">
      <c r="L67" s="3" t="s">
        <v>175</v>
      </c>
      <c r="M67" s="169">
        <v>-3</v>
      </c>
      <c r="N67" s="3">
        <v>1</v>
      </c>
      <c r="O67" s="3">
        <f t="shared" si="0"/>
        <v>-2</v>
      </c>
      <c r="P67" s="3">
        <f t="shared" si="4"/>
        <v>-1</v>
      </c>
      <c r="Q67" s="3">
        <f t="shared" si="5"/>
        <v>1</v>
      </c>
      <c r="R67" s="3">
        <f t="shared" si="6"/>
        <v>0</v>
      </c>
      <c r="X67" s="66"/>
    </row>
    <row r="68" spans="12:24">
      <c r="L68" s="3" t="s">
        <v>176</v>
      </c>
      <c r="M68" s="169">
        <v>-1</v>
      </c>
      <c r="N68" s="3">
        <v>3</v>
      </c>
      <c r="O68" s="3">
        <f t="shared" si="0"/>
        <v>0</v>
      </c>
      <c r="P68" s="3">
        <f t="shared" si="4"/>
        <v>-1</v>
      </c>
      <c r="Q68" s="3">
        <f t="shared" si="5"/>
        <v>1</v>
      </c>
      <c r="R68" s="3">
        <f t="shared" si="6"/>
        <v>2</v>
      </c>
      <c r="X68" s="66"/>
    </row>
    <row r="69" spans="12:24">
      <c r="L69" s="3" t="s">
        <v>177</v>
      </c>
      <c r="M69" s="169">
        <v>-4</v>
      </c>
      <c r="N69" s="3">
        <v>1</v>
      </c>
      <c r="O69" s="3">
        <f t="shared" si="0"/>
        <v>-3</v>
      </c>
      <c r="P69" s="3">
        <f t="shared" si="4"/>
        <v>-1</v>
      </c>
      <c r="Q69" s="3">
        <f t="shared" si="5"/>
        <v>1</v>
      </c>
      <c r="R69" s="3">
        <f t="shared" si="6"/>
        <v>0</v>
      </c>
      <c r="X69" s="66"/>
    </row>
    <row r="70" spans="12:24">
      <c r="L70" s="3" t="s">
        <v>178</v>
      </c>
      <c r="M70" s="169">
        <v>-4</v>
      </c>
      <c r="N70" s="3">
        <v>1</v>
      </c>
      <c r="O70" s="3">
        <f t="shared" si="0"/>
        <v>-3</v>
      </c>
      <c r="P70" s="3">
        <f t="shared" si="4"/>
        <v>-1</v>
      </c>
      <c r="Q70" s="3">
        <f t="shared" si="5"/>
        <v>1</v>
      </c>
      <c r="R70" s="3">
        <f t="shared" si="6"/>
        <v>0</v>
      </c>
      <c r="X70" s="66"/>
    </row>
    <row r="71" spans="12:24">
      <c r="L71" s="3" t="s">
        <v>179</v>
      </c>
      <c r="M71" s="169">
        <v>-4</v>
      </c>
      <c r="N71" s="3">
        <v>3</v>
      </c>
      <c r="O71" s="3">
        <f t="shared" si="0"/>
        <v>-1</v>
      </c>
      <c r="P71" s="3">
        <f t="shared" si="4"/>
        <v>-3</v>
      </c>
      <c r="Q71" s="3">
        <f t="shared" si="5"/>
        <v>3</v>
      </c>
      <c r="R71" s="3">
        <f t="shared" si="6"/>
        <v>0</v>
      </c>
      <c r="X71" s="66"/>
    </row>
    <row r="72" spans="12:24">
      <c r="L72" s="3" t="s">
        <v>180</v>
      </c>
      <c r="M72" s="169">
        <v>0</v>
      </c>
      <c r="N72" s="3">
        <v>3</v>
      </c>
      <c r="O72" s="3">
        <f t="shared" si="0"/>
        <v>0</v>
      </c>
      <c r="P72" s="3">
        <f t="shared" si="4"/>
        <v>0</v>
      </c>
      <c r="Q72" s="3">
        <f t="shared" si="5"/>
        <v>0</v>
      </c>
      <c r="R72" s="3">
        <f t="shared" si="6"/>
        <v>3</v>
      </c>
      <c r="X72" s="66"/>
    </row>
    <row r="73" spans="12:24">
      <c r="L73" s="3" t="s">
        <v>181</v>
      </c>
      <c r="M73" s="169">
        <v>-1</v>
      </c>
      <c r="N73" s="3">
        <v>2</v>
      </c>
      <c r="O73" s="3">
        <f t="shared" si="0"/>
        <v>0</v>
      </c>
      <c r="P73" s="3">
        <f t="shared" si="4"/>
        <v>-1</v>
      </c>
      <c r="Q73" s="3">
        <f t="shared" si="5"/>
        <v>1</v>
      </c>
      <c r="R73" s="3">
        <f t="shared" si="6"/>
        <v>1</v>
      </c>
      <c r="X73" s="66"/>
    </row>
    <row r="74" spans="12:24">
      <c r="L74" s="3" t="s">
        <v>182</v>
      </c>
      <c r="M74" s="169">
        <v>-2</v>
      </c>
      <c r="N74" s="3">
        <v>1</v>
      </c>
      <c r="O74" s="3">
        <f t="shared" si="0"/>
        <v>-1</v>
      </c>
      <c r="P74" s="3">
        <f t="shared" si="4"/>
        <v>-1</v>
      </c>
      <c r="Q74" s="3">
        <f t="shared" si="5"/>
        <v>1</v>
      </c>
      <c r="R74" s="3">
        <f t="shared" si="6"/>
        <v>0</v>
      </c>
      <c r="X74" s="66"/>
    </row>
    <row r="75" spans="12:24">
      <c r="L75" s="3" t="s">
        <v>183</v>
      </c>
      <c r="M75" s="169">
        <v>-1</v>
      </c>
      <c r="N75" s="3">
        <v>0</v>
      </c>
      <c r="O75" s="3">
        <f>IF(M75+N75&gt;=0,0,M75+N75)</f>
        <v>-1</v>
      </c>
      <c r="P75" s="3">
        <f t="shared" si="4"/>
        <v>0</v>
      </c>
      <c r="Q75" s="3">
        <f t="shared" si="5"/>
        <v>0</v>
      </c>
      <c r="R75" s="3">
        <f t="shared" si="6"/>
        <v>0</v>
      </c>
      <c r="X75" s="66"/>
    </row>
    <row r="76" spans="12:24">
      <c r="L76" s="126">
        <v>79</v>
      </c>
      <c r="M76" s="169">
        <v>-1</v>
      </c>
      <c r="N76" s="3">
        <v>0</v>
      </c>
      <c r="O76" s="3">
        <f>IF(M76+N76&gt;=0,0,M76+N76)</f>
        <v>-1</v>
      </c>
      <c r="P76" s="3">
        <f t="shared" si="4"/>
        <v>0</v>
      </c>
      <c r="Q76" s="3">
        <f t="shared" si="5"/>
        <v>0</v>
      </c>
      <c r="R76" s="3">
        <f t="shared" si="6"/>
        <v>0</v>
      </c>
      <c r="X76" s="66"/>
    </row>
    <row r="77" spans="12:24">
      <c r="M77" s="182">
        <f>SUM(M22:M76)</f>
        <v>-410</v>
      </c>
      <c r="N77" s="182">
        <f>SUM(N22:N76)</f>
        <v>624</v>
      </c>
      <c r="X77" s="66"/>
    </row>
    <row r="78" spans="12:24">
      <c r="X78" s="66"/>
    </row>
    <row r="79" spans="12:24">
      <c r="X79" s="66"/>
    </row>
    <row r="80" spans="12:24">
      <c r="L80" s="3"/>
      <c r="M80" s="169"/>
      <c r="N80" s="3"/>
      <c r="O80" s="3"/>
      <c r="P80" s="3"/>
      <c r="Q80" s="3"/>
      <c r="R80" s="3"/>
    </row>
    <row r="81" spans="13:13">
      <c r="M81" s="6"/>
    </row>
  </sheetData>
  <mergeCells count="10">
    <mergeCell ref="A6:I6"/>
    <mergeCell ref="A20:I20"/>
    <mergeCell ref="A2:I2"/>
    <mergeCell ref="A1:I1"/>
    <mergeCell ref="A3:A5"/>
    <mergeCell ref="B3:C4"/>
    <mergeCell ref="D3:G3"/>
    <mergeCell ref="H3:I4"/>
    <mergeCell ref="D4:E4"/>
    <mergeCell ref="F4:G4"/>
  </mergeCells>
  <phoneticPr fontId="2" type="noConversion"/>
  <hyperlinks>
    <hyperlink ref="A1:I1" location="Inhaltsverzeichnis!A30" display="8  Lehrkräfte am 30.11.2016 nach Altersgruppen und Beschäftigungsverhältnis"/>
    <hyperlink ref="A20:I20" location="Inhaltsverzeichnis!A10" display="Altersstruktur der Lehrkräfte am 30.11.2015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&amp;C&amp;7&amp;K000000 Amt für Statistik Berlin-Brandenburg — SB B II 6 - j / 16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2" width="2.109375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</cols>
  <sheetData>
    <row r="1" ht="111.6" customHeight="1"/>
  </sheetData>
  <pageMargins left="0.59055118110236227" right="0" top="0.78740157480314965" bottom="0.59055118110236227" header="0.31496062992125984" footer="0.23622047244094491"/>
  <pageSetup paperSize="9" orientation="portrait" blackAndWhite="1" verticalDpi="1200" r:id="rId1"/>
  <drawing r:id="rId2"/>
  <legacyDrawing r:id="rId3"/>
  <oleObjects>
    <mc:AlternateContent xmlns:mc="http://schemas.openxmlformats.org/markup-compatibility/2006">
      <mc:Choice Requires="x14">
        <oleObject progId="Dokument" shapeId="542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1851660</xdr:colOff>
                <xdr:row>42</xdr:row>
                <xdr:rowOff>38100</xdr:rowOff>
              </to>
            </anchor>
          </objectPr>
        </oleObject>
      </mc:Choice>
      <mc:Fallback>
        <oleObject progId="Dokument" shapeId="542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1"/>
      <c r="B16" s="22"/>
    </row>
    <row r="17" spans="1:2">
      <c r="A17" s="1"/>
      <c r="B17" s="22"/>
    </row>
    <row r="18" spans="1:2">
      <c r="A18" s="1"/>
      <c r="B18" s="22"/>
    </row>
    <row r="19" spans="1:2">
      <c r="B19" s="94"/>
    </row>
    <row r="20" spans="1:2">
      <c r="B20" s="22"/>
    </row>
    <row r="21" spans="1:2">
      <c r="A21" s="23" t="s">
        <v>19</v>
      </c>
      <c r="B21" s="22"/>
    </row>
    <row r="23" spans="1:2" ht="11.1" customHeight="1">
      <c r="A23" s="1"/>
      <c r="B23" s="23" t="s">
        <v>23</v>
      </c>
    </row>
    <row r="24" spans="1:2" ht="11.1" customHeight="1">
      <c r="A24" s="1"/>
      <c r="B24" s="3" t="s">
        <v>230</v>
      </c>
    </row>
    <row r="25" spans="1:2" ht="11.1" customHeight="1">
      <c r="A25" s="1"/>
    </row>
    <row r="26" spans="1:2" ht="11.1" customHeight="1">
      <c r="A26" s="1"/>
      <c r="B26" s="88" t="s">
        <v>53</v>
      </c>
    </row>
    <row r="27" spans="1:2" ht="11.1" customHeight="1">
      <c r="A27" s="1"/>
      <c r="B27" s="124" t="s">
        <v>261</v>
      </c>
    </row>
    <row r="28" spans="1:2" ht="11.1" customHeight="1">
      <c r="A28" s="1"/>
      <c r="B28" s="92"/>
    </row>
    <row r="29" spans="1:2" ht="11.1" customHeight="1">
      <c r="A29" s="1"/>
      <c r="B29" s="23"/>
    </row>
    <row r="30" spans="1:2" ht="11.1" customHeight="1">
      <c r="A30" s="1"/>
      <c r="B30" s="92"/>
    </row>
    <row r="31" spans="1:2" ht="11.1" customHeight="1">
      <c r="A31" s="1"/>
      <c r="B31" s="92"/>
    </row>
    <row r="32" spans="1:2" ht="11.1" customHeight="1">
      <c r="A32" s="1"/>
      <c r="B32" s="88"/>
    </row>
    <row r="33" spans="1:5" ht="80.400000000000006" customHeight="1">
      <c r="A33" s="1"/>
    </row>
    <row r="34" spans="1:5" ht="10.95" customHeight="1">
      <c r="A34" s="24" t="s">
        <v>47</v>
      </c>
      <c r="B34" s="28"/>
      <c r="C34" s="28"/>
      <c r="D34" s="25" t="s">
        <v>26</v>
      </c>
      <c r="E34" s="26"/>
    </row>
    <row r="35" spans="1:5" ht="10.95" customHeight="1">
      <c r="A35" s="28"/>
      <c r="B35" s="28"/>
      <c r="C35" s="28"/>
      <c r="D35" s="26"/>
      <c r="E35" s="26"/>
    </row>
    <row r="36" spans="1:5" ht="10.95" customHeight="1">
      <c r="A36" s="28"/>
      <c r="B36" s="27" t="s">
        <v>195</v>
      </c>
      <c r="C36" s="28"/>
      <c r="D36" s="26">
        <v>0</v>
      </c>
      <c r="E36" s="26" t="s">
        <v>48</v>
      </c>
    </row>
    <row r="37" spans="1:5" ht="10.95" customHeight="1">
      <c r="A37" s="28"/>
      <c r="B37" s="28" t="s">
        <v>49</v>
      </c>
      <c r="C37" s="28"/>
      <c r="D37" s="28"/>
      <c r="E37" s="26" t="s">
        <v>50</v>
      </c>
    </row>
    <row r="38" spans="1:5" ht="10.95" customHeight="1">
      <c r="A38" s="28"/>
      <c r="B38" s="28" t="s">
        <v>20</v>
      </c>
      <c r="C38" s="28"/>
      <c r="D38" s="28"/>
      <c r="E38" s="26" t="s">
        <v>27</v>
      </c>
    </row>
    <row r="39" spans="1:5" ht="10.95" customHeight="1">
      <c r="A39" s="28"/>
      <c r="B39" s="28" t="s">
        <v>21</v>
      </c>
      <c r="C39" s="28"/>
      <c r="D39" s="26" t="s">
        <v>25</v>
      </c>
      <c r="E39" s="26" t="s">
        <v>28</v>
      </c>
    </row>
    <row r="40" spans="1:5" ht="10.95" customHeight="1">
      <c r="A40" s="28"/>
      <c r="B40" s="28" t="s">
        <v>22</v>
      </c>
      <c r="C40" s="28"/>
      <c r="D40" s="26" t="s">
        <v>29</v>
      </c>
      <c r="E40" s="26" t="s">
        <v>30</v>
      </c>
    </row>
    <row r="41" spans="1:5" ht="10.95" customHeight="1">
      <c r="A41" s="28"/>
      <c r="B41" s="27"/>
      <c r="C41" s="29"/>
      <c r="D41" s="26" t="s">
        <v>31</v>
      </c>
      <c r="E41" s="26" t="s">
        <v>32</v>
      </c>
    </row>
    <row r="42" spans="1:5" ht="10.95" customHeight="1">
      <c r="A42" s="28"/>
      <c r="B42" s="28" t="s">
        <v>51</v>
      </c>
      <c r="C42" s="29"/>
      <c r="D42" s="26" t="s">
        <v>33</v>
      </c>
      <c r="E42" s="26" t="s">
        <v>34</v>
      </c>
    </row>
    <row r="43" spans="1:5" ht="10.95" customHeight="1">
      <c r="A43" s="28"/>
      <c r="B43" s="28" t="s">
        <v>52</v>
      </c>
      <c r="C43" s="29"/>
      <c r="D43" s="26" t="s">
        <v>24</v>
      </c>
      <c r="E43" s="26" t="s">
        <v>35</v>
      </c>
    </row>
    <row r="44" spans="1:5" ht="10.95" customHeight="1">
      <c r="A44" s="29"/>
      <c r="B44" s="30"/>
      <c r="C44" s="29"/>
      <c r="D44" s="28"/>
      <c r="E44" s="26" t="s">
        <v>45</v>
      </c>
    </row>
    <row r="45" spans="1:5" ht="10.95" customHeight="1">
      <c r="A45" s="29"/>
      <c r="B45" s="30"/>
      <c r="C45" s="29"/>
      <c r="D45" s="26" t="s">
        <v>36</v>
      </c>
      <c r="E45" s="26" t="s">
        <v>37</v>
      </c>
    </row>
    <row r="46" spans="1:5" ht="10.95" customHeight="1">
      <c r="A46" s="29"/>
      <c r="B46" s="30"/>
      <c r="C46" s="29"/>
      <c r="D46" s="26" t="s">
        <v>38</v>
      </c>
      <c r="E46" s="26" t="s">
        <v>39</v>
      </c>
    </row>
    <row r="47" spans="1:5" ht="10.95" customHeight="1">
      <c r="A47" s="29"/>
      <c r="B47" s="30"/>
      <c r="C47" s="29"/>
      <c r="D47" s="26" t="s">
        <v>40</v>
      </c>
      <c r="E47" s="26" t="s">
        <v>41</v>
      </c>
    </row>
    <row r="48" spans="1:5" ht="10.95" customHeight="1">
      <c r="A48" s="29"/>
      <c r="B48" s="30"/>
      <c r="C48" s="29"/>
      <c r="D48" s="26" t="s">
        <v>42</v>
      </c>
      <c r="E48" s="26" t="s">
        <v>43</v>
      </c>
    </row>
    <row r="49" spans="1:5" ht="10.95" customHeight="1">
      <c r="A49" s="29"/>
      <c r="B49" s="30"/>
      <c r="C49" s="29"/>
      <c r="D49" s="28"/>
      <c r="E49" s="26"/>
    </row>
    <row r="50" spans="1:5" ht="10.95" customHeight="1">
      <c r="A50" s="29"/>
      <c r="B50" s="30"/>
      <c r="C50" s="29"/>
      <c r="D50" s="28"/>
      <c r="E50" s="26"/>
    </row>
    <row r="51" spans="1:5" ht="10.95" customHeight="1">
      <c r="A51" s="28"/>
      <c r="B51" s="27" t="s">
        <v>196</v>
      </c>
      <c r="C51" s="29"/>
    </row>
    <row r="52" spans="1:5" ht="10.95" customHeight="1">
      <c r="A52" s="28"/>
      <c r="B52" s="174" t="s">
        <v>231</v>
      </c>
      <c r="C52" s="29"/>
    </row>
    <row r="53" spans="1:5" ht="10.95" customHeight="1">
      <c r="A53" s="28"/>
      <c r="B53" s="95"/>
      <c r="C53" s="29"/>
    </row>
    <row r="54" spans="1:5" ht="30" customHeight="1">
      <c r="A54" s="28"/>
      <c r="B54" s="95"/>
      <c r="C54" s="29"/>
    </row>
    <row r="55" spans="1:5" ht="18" customHeight="1">
      <c r="A55" s="1"/>
      <c r="B55" s="202" t="s">
        <v>184</v>
      </c>
      <c r="C55" s="202"/>
      <c r="D55" s="202"/>
    </row>
    <row r="56" spans="1:5" ht="18" customHeight="1">
      <c r="A56" s="29"/>
      <c r="B56" s="202"/>
      <c r="C56" s="202"/>
      <c r="D56" s="202"/>
    </row>
    <row r="57" spans="1:5" ht="10.95" customHeight="1">
      <c r="A57" s="29"/>
      <c r="B57" s="96" t="s">
        <v>185</v>
      </c>
      <c r="C57" s="29"/>
    </row>
    <row r="58" spans="1:5" ht="10.95" customHeight="1">
      <c r="A58" s="29"/>
      <c r="C58" s="2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2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81.6640625" style="9" customWidth="1"/>
    <col min="3" max="3" width="2.6640625" style="11" customWidth="1"/>
    <col min="4" max="4" width="9.5546875" style="9" customWidth="1"/>
    <col min="5" max="16384" width="11.5546875" style="9"/>
  </cols>
  <sheetData>
    <row r="1" spans="1:6" ht="100.2" customHeight="1">
      <c r="A1" s="203" t="s">
        <v>0</v>
      </c>
      <c r="B1" s="203"/>
      <c r="C1" s="62"/>
      <c r="D1" s="204" t="s">
        <v>54</v>
      </c>
    </row>
    <row r="2" spans="1:6" ht="20.399999999999999" customHeight="1">
      <c r="C2" s="45" t="s">
        <v>1</v>
      </c>
      <c r="D2" s="205"/>
    </row>
    <row r="3" spans="1:6">
      <c r="A3" s="33"/>
      <c r="D3" s="205"/>
    </row>
    <row r="4" spans="1:6" ht="12" customHeight="1">
      <c r="A4" s="33"/>
      <c r="B4" s="278" t="s">
        <v>262</v>
      </c>
      <c r="C4" s="106"/>
      <c r="D4" s="205"/>
      <c r="F4" s="148"/>
    </row>
    <row r="5" spans="1:6">
      <c r="A5" s="33"/>
      <c r="B5" s="277"/>
      <c r="C5" s="43"/>
      <c r="D5" s="205"/>
    </row>
    <row r="6" spans="1:6">
      <c r="A6" s="33"/>
      <c r="B6" s="148"/>
      <c r="C6" s="43"/>
      <c r="D6" s="205"/>
    </row>
    <row r="7" spans="1:6">
      <c r="A7" s="33"/>
      <c r="B7" s="11" t="s">
        <v>124</v>
      </c>
      <c r="C7" s="43"/>
      <c r="D7" s="205"/>
    </row>
    <row r="8" spans="1:6">
      <c r="A8" s="146">
        <v>1</v>
      </c>
      <c r="B8" s="144" t="s">
        <v>258</v>
      </c>
      <c r="C8" s="187">
        <v>6</v>
      </c>
      <c r="D8" s="205"/>
    </row>
    <row r="9" spans="1:6">
      <c r="A9" s="119"/>
      <c r="B9" s="105"/>
      <c r="C9" s="156"/>
      <c r="D9" s="74"/>
    </row>
    <row r="10" spans="1:6">
      <c r="A10" s="119">
        <v>2</v>
      </c>
      <c r="B10" s="105" t="s">
        <v>236</v>
      </c>
      <c r="C10" s="156">
        <v>11</v>
      </c>
      <c r="D10" s="74"/>
    </row>
    <row r="11" spans="1:6">
      <c r="A11" s="33"/>
      <c r="C11" s="43"/>
      <c r="D11" s="74"/>
      <c r="E11" s="103"/>
    </row>
    <row r="12" spans="1:6">
      <c r="A12" s="34"/>
      <c r="B12" s="35" t="s">
        <v>44</v>
      </c>
      <c r="C12" s="44"/>
    </row>
    <row r="13" spans="1:6" ht="11.4">
      <c r="A13" s="141">
        <v>1</v>
      </c>
      <c r="B13" s="163" t="s">
        <v>219</v>
      </c>
      <c r="C13" s="148"/>
    </row>
    <row r="14" spans="1:6">
      <c r="A14" s="141"/>
      <c r="B14" s="144" t="s">
        <v>237</v>
      </c>
      <c r="C14" s="145">
        <v>4</v>
      </c>
    </row>
    <row r="15" spans="1:6">
      <c r="A15" s="107"/>
      <c r="B15" s="108"/>
      <c r="C15" s="109"/>
    </row>
    <row r="16" spans="1:6" ht="11.4">
      <c r="A16" s="141">
        <v>2</v>
      </c>
      <c r="B16" s="142" t="s">
        <v>227</v>
      </c>
      <c r="C16" s="143"/>
    </row>
    <row r="17" spans="1:5">
      <c r="A17" s="141"/>
      <c r="B17" s="144" t="s">
        <v>238</v>
      </c>
      <c r="C17" s="145">
        <v>5</v>
      </c>
    </row>
    <row r="18" spans="1:5">
      <c r="A18" s="107"/>
      <c r="B18" s="105"/>
      <c r="C18" s="109"/>
    </row>
    <row r="19" spans="1:5">
      <c r="A19" s="141">
        <v>3</v>
      </c>
      <c r="B19" s="144" t="s">
        <v>248</v>
      </c>
      <c r="C19" s="145">
        <v>6</v>
      </c>
    </row>
    <row r="20" spans="1:5">
      <c r="A20" s="107"/>
      <c r="B20" s="108"/>
      <c r="C20" s="109"/>
    </row>
    <row r="21" spans="1:5">
      <c r="A21" s="141">
        <v>4</v>
      </c>
      <c r="B21" s="105" t="s">
        <v>246</v>
      </c>
      <c r="C21" s="145">
        <v>7</v>
      </c>
    </row>
    <row r="22" spans="1:5">
      <c r="A22" s="111"/>
      <c r="B22" s="112"/>
      <c r="C22" s="113"/>
    </row>
    <row r="23" spans="1:5">
      <c r="A23" s="110">
        <v>5</v>
      </c>
      <c r="B23" s="105" t="s">
        <v>239</v>
      </c>
      <c r="C23" s="114">
        <v>8</v>
      </c>
      <c r="D23" s="41"/>
    </row>
    <row r="24" spans="1:5">
      <c r="A24" s="111"/>
      <c r="B24" s="112"/>
      <c r="C24" s="113"/>
      <c r="E24" s="103"/>
    </row>
    <row r="25" spans="1:5">
      <c r="A25" s="141">
        <v>6</v>
      </c>
      <c r="B25" s="144" t="s">
        <v>240</v>
      </c>
      <c r="C25" s="147">
        <v>9</v>
      </c>
    </row>
    <row r="26" spans="1:5">
      <c r="A26" s="110"/>
      <c r="B26" s="105"/>
      <c r="C26" s="115"/>
    </row>
    <row r="27" spans="1:5" ht="11.4">
      <c r="A27" s="141">
        <v>7</v>
      </c>
      <c r="B27" s="163" t="s">
        <v>228</v>
      </c>
      <c r="C27" s="171"/>
    </row>
    <row r="28" spans="1:5">
      <c r="A28" s="141"/>
      <c r="B28" s="144" t="s">
        <v>245</v>
      </c>
      <c r="C28" s="147">
        <v>10</v>
      </c>
    </row>
    <row r="29" spans="1:5">
      <c r="A29" s="107"/>
      <c r="B29" s="116"/>
      <c r="C29" s="117"/>
    </row>
    <row r="30" spans="1:5">
      <c r="A30" s="110">
        <v>8</v>
      </c>
      <c r="B30" s="105" t="s">
        <v>241</v>
      </c>
      <c r="C30" s="118">
        <v>11</v>
      </c>
      <c r="D30" s="42"/>
    </row>
    <row r="31" spans="1:5">
      <c r="A31" s="37"/>
      <c r="B31" s="39"/>
      <c r="C31" s="38"/>
    </row>
    <row r="32" spans="1:5">
      <c r="A32" s="34"/>
      <c r="B32" s="40"/>
      <c r="C32" s="36"/>
    </row>
  </sheetData>
  <mergeCells count="3">
    <mergeCell ref="A1:B1"/>
    <mergeCell ref="D1:D8"/>
    <mergeCell ref="B4:B5"/>
  </mergeCells>
  <phoneticPr fontId="2" type="noConversion"/>
  <hyperlinks>
    <hyperlink ref="A13:C13" location="Tab1_Tab2!A1" display="Tab1_Tab2!A1"/>
    <hyperlink ref="A19:B19" location="Tab3!A1" display="Tab3!A1"/>
    <hyperlink ref="A21:C21" location="Tab4!A1" display="Tab4!A1"/>
    <hyperlink ref="A23:C23" location="Tab5!A1" display="Tab5!A1"/>
    <hyperlink ref="A27:C27" location="'Tab7'!A1" display="'Tab7'!A1"/>
    <hyperlink ref="A30:C30" location="Tab_8!A1" display="Tab_8!A1"/>
    <hyperlink ref="A25:C25" location="'Tab6'!A1" display="'Tab6'!A1"/>
    <hyperlink ref="A16:C17" location="'Tab2'!A1" display="'Tab2'!A1"/>
    <hyperlink ref="A10:C10" location="Tab_8!A20" display="Tab_8!A20"/>
    <hyperlink ref="A8:C8" location="'Tab3'!A37" display="'Tab3'!A37"/>
    <hyperlink ref="B4" r:id="rId1" display="Metadaten zu dieser Statistik"/>
    <hyperlink ref="A21:C21" location="'Tab4'!A1" display="'Tab4'!A1"/>
    <hyperlink ref="A13:C14" location="'Tab1'!A1" display="'Tab1'!A1"/>
    <hyperlink ref="A27:C28" location="'Tab7'!A1" display="'Tab7'!A1"/>
    <hyperlink ref="A19:C19" location="'Tab3'!A1" display="'Tab3'!A1"/>
    <hyperlink ref="B4:B5" r:id="rId2" display="https://www.statistik-berlin-brandenburg.de/publikationen/Metadaten/MD_21131_2016.pdf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42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RowHeight="13.2"/>
  <cols>
    <col min="1" max="1" width="7.109375" customWidth="1"/>
    <col min="2" max="9" width="8.88671875" customWidth="1"/>
  </cols>
  <sheetData>
    <row r="1" spans="1:10" s="9" customFormat="1" ht="24" customHeight="1">
      <c r="A1" s="206" t="s">
        <v>256</v>
      </c>
      <c r="B1" s="207"/>
      <c r="C1" s="207"/>
      <c r="D1" s="207"/>
      <c r="E1" s="207"/>
      <c r="F1" s="207"/>
      <c r="G1" s="207"/>
      <c r="H1" s="207"/>
      <c r="I1" s="207"/>
    </row>
    <row r="2" spans="1:10" ht="12" customHeight="1">
      <c r="A2" s="208"/>
      <c r="B2" s="208"/>
      <c r="C2" s="208"/>
      <c r="D2" s="208"/>
      <c r="E2" s="208"/>
      <c r="F2" s="208"/>
      <c r="G2" s="208"/>
      <c r="H2" s="208"/>
      <c r="I2" s="208"/>
    </row>
    <row r="3" spans="1:10" ht="84" customHeight="1">
      <c r="A3" s="210" t="s">
        <v>122</v>
      </c>
      <c r="B3" s="200" t="s">
        <v>2</v>
      </c>
      <c r="C3" s="200"/>
      <c r="D3" s="213" t="s">
        <v>3</v>
      </c>
      <c r="E3" s="214"/>
      <c r="F3" s="214"/>
      <c r="G3" s="215"/>
      <c r="H3" s="212" t="s">
        <v>211</v>
      </c>
      <c r="I3" s="213"/>
    </row>
    <row r="4" spans="1:10" ht="34.200000000000003" customHeight="1">
      <c r="A4" s="211"/>
      <c r="B4" s="13" t="s">
        <v>4</v>
      </c>
      <c r="C4" s="166" t="s">
        <v>5</v>
      </c>
      <c r="D4" s="13" t="s">
        <v>6</v>
      </c>
      <c r="E4" s="13" t="s">
        <v>7</v>
      </c>
      <c r="F4" s="13" t="s">
        <v>8</v>
      </c>
      <c r="G4" s="13" t="s">
        <v>57</v>
      </c>
      <c r="H4" s="13" t="s">
        <v>4</v>
      </c>
      <c r="I4" s="48" t="s">
        <v>87</v>
      </c>
    </row>
    <row r="5" spans="1:10" ht="12" customHeight="1">
      <c r="A5" s="209"/>
      <c r="B5" s="209"/>
      <c r="C5" s="209"/>
      <c r="D5" s="209"/>
      <c r="E5" s="209"/>
      <c r="F5" s="209"/>
      <c r="G5" s="209"/>
      <c r="H5" s="209"/>
      <c r="I5" s="209"/>
    </row>
    <row r="6" spans="1:10" ht="12" customHeight="1">
      <c r="A6" s="7" t="s">
        <v>111</v>
      </c>
      <c r="B6" s="20">
        <v>3147</v>
      </c>
      <c r="C6" s="123">
        <v>2606</v>
      </c>
      <c r="D6" s="20">
        <v>1187</v>
      </c>
      <c r="E6" s="20">
        <v>966</v>
      </c>
      <c r="F6" s="20">
        <v>994</v>
      </c>
      <c r="G6" s="20" t="s">
        <v>24</v>
      </c>
      <c r="H6" s="20">
        <v>1227</v>
      </c>
      <c r="I6" s="20">
        <v>1110</v>
      </c>
    </row>
    <row r="7" spans="1:10" ht="12" customHeight="1">
      <c r="A7" s="7" t="s">
        <v>112</v>
      </c>
      <c r="B7" s="20">
        <v>3109</v>
      </c>
      <c r="C7" s="123">
        <v>2561</v>
      </c>
      <c r="D7" s="20">
        <v>1178</v>
      </c>
      <c r="E7" s="20">
        <v>925</v>
      </c>
      <c r="F7" s="20">
        <v>1006</v>
      </c>
      <c r="G7" s="20" t="s">
        <v>24</v>
      </c>
      <c r="H7" s="20">
        <v>1086</v>
      </c>
      <c r="I7" s="20">
        <v>964</v>
      </c>
    </row>
    <row r="8" spans="1:10" ht="12" customHeight="1">
      <c r="A8" s="7" t="s">
        <v>113</v>
      </c>
      <c r="B8" s="20">
        <v>3391</v>
      </c>
      <c r="C8" s="123">
        <v>2680</v>
      </c>
      <c r="D8" s="20">
        <v>1423</v>
      </c>
      <c r="E8" s="20">
        <v>990</v>
      </c>
      <c r="F8" s="20">
        <v>978</v>
      </c>
      <c r="G8" s="20" t="s">
        <v>24</v>
      </c>
      <c r="H8" s="20">
        <v>1110</v>
      </c>
      <c r="I8" s="20">
        <v>1018</v>
      </c>
    </row>
    <row r="9" spans="1:10" ht="12" customHeight="1">
      <c r="A9" s="7" t="s">
        <v>114</v>
      </c>
      <c r="B9" s="20">
        <v>3588</v>
      </c>
      <c r="C9" s="123">
        <v>2751</v>
      </c>
      <c r="D9" s="20">
        <v>1422</v>
      </c>
      <c r="E9" s="20">
        <v>1139</v>
      </c>
      <c r="F9" s="20">
        <v>1027</v>
      </c>
      <c r="G9" s="20" t="s">
        <v>24</v>
      </c>
      <c r="H9" s="20">
        <v>1088</v>
      </c>
      <c r="I9" s="20">
        <v>973</v>
      </c>
    </row>
    <row r="10" spans="1:10" ht="12" customHeight="1">
      <c r="A10" s="7" t="s">
        <v>115</v>
      </c>
      <c r="B10" s="20">
        <v>3778</v>
      </c>
      <c r="C10" s="123">
        <v>2821</v>
      </c>
      <c r="D10" s="20">
        <v>1442</v>
      </c>
      <c r="E10" s="20">
        <v>1136</v>
      </c>
      <c r="F10" s="20">
        <v>1200</v>
      </c>
      <c r="G10" s="20" t="s">
        <v>24</v>
      </c>
      <c r="H10" s="20">
        <v>1173</v>
      </c>
      <c r="I10" s="20">
        <v>1034</v>
      </c>
    </row>
    <row r="11" spans="1:10" ht="12" customHeight="1">
      <c r="A11" s="7" t="s">
        <v>116</v>
      </c>
      <c r="B11" s="20">
        <v>3686</v>
      </c>
      <c r="C11" s="123">
        <v>2703</v>
      </c>
      <c r="D11" s="20">
        <v>1368</v>
      </c>
      <c r="E11" s="20">
        <v>1151</v>
      </c>
      <c r="F11" s="20">
        <v>1167</v>
      </c>
      <c r="G11" s="20" t="s">
        <v>24</v>
      </c>
      <c r="H11" s="20">
        <v>1405</v>
      </c>
      <c r="I11" s="20">
        <v>1270</v>
      </c>
    </row>
    <row r="12" spans="1:10" ht="12" customHeight="1">
      <c r="A12" s="7" t="s">
        <v>117</v>
      </c>
      <c r="B12" s="20">
        <v>4690</v>
      </c>
      <c r="C12" s="123">
        <v>3469</v>
      </c>
      <c r="D12" s="20">
        <v>1490</v>
      </c>
      <c r="E12" s="20">
        <v>1014</v>
      </c>
      <c r="F12" s="20">
        <v>1167</v>
      </c>
      <c r="G12" s="20" t="s">
        <v>24</v>
      </c>
      <c r="H12" s="20">
        <v>1784</v>
      </c>
      <c r="I12" s="20">
        <v>1661</v>
      </c>
      <c r="J12" s="4"/>
    </row>
    <row r="13" spans="1:10" ht="12" customHeight="1">
      <c r="A13" s="14" t="s">
        <v>118</v>
      </c>
      <c r="B13" s="21">
        <v>4236</v>
      </c>
      <c r="C13" s="123">
        <v>3172</v>
      </c>
      <c r="D13" s="20">
        <v>1550</v>
      </c>
      <c r="E13" s="20">
        <v>1184</v>
      </c>
      <c r="F13" s="20">
        <v>1502</v>
      </c>
      <c r="G13" s="20" t="s">
        <v>24</v>
      </c>
      <c r="H13" s="20">
        <v>1734</v>
      </c>
      <c r="I13" s="20">
        <v>1601</v>
      </c>
      <c r="J13" s="4"/>
    </row>
    <row r="14" spans="1:10" ht="12" customHeight="1">
      <c r="A14" s="14" t="s">
        <v>119</v>
      </c>
      <c r="B14" s="21">
        <v>4088</v>
      </c>
      <c r="C14" s="123">
        <v>3151</v>
      </c>
      <c r="D14" s="20">
        <v>1520</v>
      </c>
      <c r="E14" s="20">
        <v>1208</v>
      </c>
      <c r="F14" s="20">
        <v>1360</v>
      </c>
      <c r="G14" s="20" t="s">
        <v>24</v>
      </c>
      <c r="H14" s="20">
        <v>1556</v>
      </c>
      <c r="I14" s="20">
        <v>1457</v>
      </c>
    </row>
    <row r="15" spans="1:10" ht="12" customHeight="1">
      <c r="A15" s="14" t="s">
        <v>120</v>
      </c>
      <c r="B15" s="21">
        <v>4530</v>
      </c>
      <c r="C15" s="123">
        <v>3461</v>
      </c>
      <c r="D15" s="20">
        <v>2003</v>
      </c>
      <c r="E15" s="20">
        <v>1211</v>
      </c>
      <c r="F15" s="20">
        <v>1316</v>
      </c>
      <c r="G15" s="20" t="s">
        <v>24</v>
      </c>
      <c r="H15" s="20">
        <v>1287</v>
      </c>
      <c r="I15" s="20">
        <v>1199</v>
      </c>
    </row>
    <row r="16" spans="1:10" ht="12" customHeight="1">
      <c r="A16" s="14" t="s">
        <v>121</v>
      </c>
      <c r="B16" s="21">
        <v>4568</v>
      </c>
      <c r="C16" s="123">
        <v>3447</v>
      </c>
      <c r="D16" s="20">
        <v>1852</v>
      </c>
      <c r="E16" s="20">
        <v>1464</v>
      </c>
      <c r="F16" s="20">
        <v>1252</v>
      </c>
      <c r="G16" s="20" t="s">
        <v>24</v>
      </c>
      <c r="H16" s="20">
        <v>1568</v>
      </c>
      <c r="I16" s="20">
        <v>1462</v>
      </c>
    </row>
    <row r="17" spans="1:9" ht="12" customHeight="1">
      <c r="A17" s="14" t="s">
        <v>102</v>
      </c>
      <c r="B17" s="21">
        <v>4629</v>
      </c>
      <c r="C17" s="123">
        <v>3443</v>
      </c>
      <c r="D17" s="20">
        <v>1700</v>
      </c>
      <c r="E17" s="20">
        <v>1420</v>
      </c>
      <c r="F17" s="20">
        <v>1509</v>
      </c>
      <c r="G17" s="20" t="s">
        <v>24</v>
      </c>
      <c r="H17" s="20">
        <v>1452</v>
      </c>
      <c r="I17" s="20">
        <v>1354</v>
      </c>
    </row>
    <row r="18" spans="1:9" ht="12" customHeight="1">
      <c r="A18" s="14" t="s">
        <v>103</v>
      </c>
      <c r="B18" s="21">
        <v>4527</v>
      </c>
      <c r="C18" s="123">
        <v>3445</v>
      </c>
      <c r="D18" s="20">
        <v>1790</v>
      </c>
      <c r="E18" s="20">
        <v>1170</v>
      </c>
      <c r="F18" s="20">
        <v>1511</v>
      </c>
      <c r="G18" s="20">
        <v>56</v>
      </c>
      <c r="H18" s="20">
        <v>1542</v>
      </c>
      <c r="I18" s="20">
        <v>1428</v>
      </c>
    </row>
    <row r="19" spans="1:9" s="6" customFormat="1" ht="12" customHeight="1">
      <c r="A19" s="14" t="s">
        <v>127</v>
      </c>
      <c r="B19" s="21">
        <v>4443</v>
      </c>
      <c r="C19" s="123">
        <v>3332</v>
      </c>
      <c r="D19" s="20">
        <v>1883</v>
      </c>
      <c r="E19" s="20">
        <v>1249</v>
      </c>
      <c r="F19" s="20">
        <v>1272</v>
      </c>
      <c r="G19" s="20">
        <v>39</v>
      </c>
      <c r="H19" s="20">
        <v>1685</v>
      </c>
      <c r="I19" s="20">
        <v>1576</v>
      </c>
    </row>
    <row r="20" spans="1:9" s="6" customFormat="1" ht="12" customHeight="1">
      <c r="A20" s="14" t="s">
        <v>194</v>
      </c>
      <c r="B20" s="21">
        <v>4630</v>
      </c>
      <c r="C20" s="123">
        <v>3454</v>
      </c>
      <c r="D20" s="20">
        <v>1926</v>
      </c>
      <c r="E20" s="20">
        <v>1348</v>
      </c>
      <c r="F20" s="20">
        <v>1319</v>
      </c>
      <c r="G20" s="20">
        <v>37</v>
      </c>
      <c r="H20" s="20">
        <v>1357</v>
      </c>
      <c r="I20" s="161">
        <v>1299</v>
      </c>
    </row>
    <row r="21" spans="1:9" s="6" customFormat="1" ht="12" customHeight="1">
      <c r="A21" s="137" t="s">
        <v>221</v>
      </c>
      <c r="B21" s="21">
        <v>4616</v>
      </c>
      <c r="C21" s="123">
        <v>3452</v>
      </c>
      <c r="D21" s="20">
        <v>1802</v>
      </c>
      <c r="E21" s="20">
        <v>1302</v>
      </c>
      <c r="F21" s="20">
        <v>1439</v>
      </c>
      <c r="G21" s="20">
        <v>73</v>
      </c>
      <c r="H21" s="20">
        <v>1325</v>
      </c>
      <c r="I21" s="20">
        <v>1243</v>
      </c>
    </row>
    <row r="22" spans="1:9" s="6" customFormat="1" ht="12" customHeight="1">
      <c r="A22" s="137" t="s">
        <v>232</v>
      </c>
      <c r="B22" s="21">
        <v>4700</v>
      </c>
      <c r="C22" s="123">
        <v>3575</v>
      </c>
      <c r="D22" s="20">
        <v>1928</v>
      </c>
      <c r="E22" s="20">
        <v>1300</v>
      </c>
      <c r="F22" s="20">
        <v>1426</v>
      </c>
      <c r="G22" s="20">
        <v>46</v>
      </c>
      <c r="H22" s="20">
        <v>1418</v>
      </c>
      <c r="I22" s="20">
        <v>1342</v>
      </c>
    </row>
    <row r="23" spans="1:9" ht="12" customHeight="1">
      <c r="A23" s="2" t="s">
        <v>12</v>
      </c>
      <c r="B23" s="2"/>
      <c r="C23" s="2"/>
      <c r="D23" s="2"/>
      <c r="E23" s="2"/>
      <c r="F23" s="2"/>
      <c r="G23" s="2"/>
      <c r="H23" s="2"/>
    </row>
    <row r="24" spans="1:9" ht="12" customHeight="1">
      <c r="A24" s="49" t="s">
        <v>126</v>
      </c>
      <c r="B24" s="2"/>
      <c r="C24" s="2"/>
      <c r="D24" s="2"/>
      <c r="E24" s="2"/>
      <c r="F24" s="2"/>
      <c r="G24" s="2"/>
      <c r="H24" s="2"/>
    </row>
    <row r="25" spans="1:9" ht="12" customHeight="1">
      <c r="A25" s="12" t="s">
        <v>58</v>
      </c>
      <c r="B25" s="3"/>
      <c r="C25" s="3"/>
      <c r="D25" s="2"/>
      <c r="E25" s="2"/>
      <c r="F25" s="2"/>
      <c r="G25" s="2"/>
      <c r="H25" s="2"/>
    </row>
    <row r="26" spans="1:9" ht="12" customHeight="1">
      <c r="A26" s="49" t="s">
        <v>220</v>
      </c>
      <c r="B26" s="2"/>
      <c r="C26" s="2"/>
      <c r="D26" s="2"/>
      <c r="E26" s="2"/>
      <c r="F26" s="2"/>
      <c r="G26" s="2"/>
      <c r="H26" s="2"/>
    </row>
    <row r="27" spans="1:9">
      <c r="A27" s="83"/>
      <c r="B27" s="2"/>
      <c r="C27" s="2"/>
      <c r="D27" s="2"/>
      <c r="E27" s="2"/>
      <c r="F27" s="2"/>
      <c r="G27" s="2"/>
      <c r="H27" s="2"/>
    </row>
    <row r="28" spans="1:9">
      <c r="A28" s="2"/>
      <c r="B28" s="2"/>
      <c r="C28" s="2"/>
      <c r="D28" s="2"/>
      <c r="E28" s="2"/>
      <c r="F28" s="2"/>
      <c r="G28" s="2"/>
      <c r="H28" s="2"/>
    </row>
    <row r="29" spans="1:9">
      <c r="A29" s="2"/>
      <c r="B29" s="2"/>
      <c r="C29" s="2"/>
      <c r="D29" s="2"/>
      <c r="E29" s="2"/>
      <c r="F29" s="2"/>
      <c r="G29" s="2"/>
      <c r="H29" s="2"/>
    </row>
    <row r="30" spans="1:9">
      <c r="A30" s="2"/>
      <c r="B30" s="2"/>
      <c r="C30" s="2"/>
      <c r="D30" s="2"/>
      <c r="E30" s="2"/>
      <c r="F30" s="2"/>
      <c r="G30" s="2"/>
      <c r="H30" s="2"/>
    </row>
    <row r="31" spans="1:9">
      <c r="A31" s="2"/>
      <c r="B31" s="2"/>
      <c r="C31" s="2"/>
      <c r="D31" s="2"/>
      <c r="E31" s="2"/>
      <c r="F31" s="2"/>
      <c r="G31" s="2"/>
      <c r="H31" s="2"/>
    </row>
    <row r="32" spans="1:9">
      <c r="A32" s="2"/>
      <c r="B32" s="2"/>
      <c r="C32" s="2"/>
      <c r="D32" s="2"/>
      <c r="E32" s="2"/>
      <c r="F32" s="2"/>
      <c r="G32" s="2"/>
      <c r="H32" s="2"/>
    </row>
    <row r="33" spans="1:8">
      <c r="A33" s="2"/>
      <c r="B33" s="2"/>
      <c r="C33" s="2"/>
      <c r="D33" s="2"/>
      <c r="E33" s="2"/>
      <c r="F33" s="2"/>
      <c r="G33" s="2"/>
      <c r="H33" s="2"/>
    </row>
    <row r="34" spans="1:8">
      <c r="A34" s="2"/>
      <c r="B34" s="2"/>
      <c r="C34" s="2"/>
      <c r="D34" s="2"/>
      <c r="E34" s="2"/>
      <c r="F34" s="2"/>
      <c r="G34" s="2"/>
      <c r="H34" s="2"/>
    </row>
    <row r="35" spans="1:8">
      <c r="A35" s="2"/>
      <c r="B35" s="2"/>
      <c r="C35" s="2"/>
      <c r="D35" s="2"/>
      <c r="E35" s="2"/>
      <c r="F35" s="2"/>
      <c r="G35" s="2"/>
      <c r="H35" s="2"/>
    </row>
    <row r="36" spans="1:8">
      <c r="A36" s="2"/>
      <c r="B36" s="2"/>
      <c r="C36" s="2"/>
      <c r="D36" s="2"/>
      <c r="E36" s="2"/>
      <c r="F36" s="2"/>
      <c r="G36" s="2"/>
      <c r="H36" s="2"/>
    </row>
    <row r="37" spans="1:8">
      <c r="A37" s="2"/>
      <c r="B37" s="2"/>
      <c r="C37" s="2"/>
      <c r="D37" s="2"/>
      <c r="E37" s="2"/>
      <c r="F37" s="2"/>
      <c r="G37" s="2"/>
      <c r="H37" s="2"/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2"/>
      <c r="B39" s="2"/>
      <c r="C39" s="2"/>
      <c r="D39" s="2"/>
      <c r="E39" s="2"/>
      <c r="F39" s="2"/>
      <c r="G39" s="2"/>
      <c r="H39" s="2"/>
    </row>
    <row r="40" spans="1:8">
      <c r="A40" s="2"/>
      <c r="B40" s="2"/>
      <c r="C40" s="2"/>
      <c r="D40" s="2"/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E42" s="2"/>
    </row>
  </sheetData>
  <mergeCells count="7">
    <mergeCell ref="A1:I1"/>
    <mergeCell ref="A2:I2"/>
    <mergeCell ref="A5:I5"/>
    <mergeCell ref="A3:A4"/>
    <mergeCell ref="B3:C3"/>
    <mergeCell ref="H3:I3"/>
    <mergeCell ref="D3:G3"/>
  </mergeCells>
  <phoneticPr fontId="2" type="noConversion"/>
  <hyperlinks>
    <hyperlink ref="A1:I1" location="Inhaltsverzeichnis!A13" display="1  Auszubildende und Absolventen/Abgänger in den Ausbildungsjahren 2000/01 bis 2015/16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B II 6 - j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workbookViewId="0">
      <pane ySplit="6" topLeftCell="A7" activePane="bottomLeft" state="frozen"/>
      <selection pane="bottomLeft" activeCell="A7" sqref="A7:J7"/>
    </sheetView>
  </sheetViews>
  <sheetFormatPr baseColWidth="10" defaultRowHeight="13.2"/>
  <cols>
    <col min="1" max="1" width="8.88671875" customWidth="1"/>
    <col min="2" max="2" width="7.33203125" customWidth="1"/>
    <col min="3" max="3" width="7.6640625" customWidth="1"/>
    <col min="4" max="4" width="1.6640625" customWidth="1"/>
    <col min="5" max="10" width="10.88671875" customWidth="1"/>
  </cols>
  <sheetData>
    <row r="1" spans="1:13" s="99" customFormat="1" ht="24" customHeight="1">
      <c r="A1" s="235" t="s">
        <v>253</v>
      </c>
      <c r="B1" s="236"/>
      <c r="C1" s="236"/>
      <c r="D1" s="236"/>
      <c r="E1" s="236"/>
      <c r="F1" s="236"/>
      <c r="G1" s="236"/>
      <c r="H1" s="236"/>
      <c r="I1" s="236"/>
      <c r="J1" s="236"/>
    </row>
    <row r="2" spans="1:13" ht="12" customHeight="1">
      <c r="A2" s="219"/>
      <c r="B2" s="220"/>
      <c r="C2" s="220"/>
      <c r="D2" s="220"/>
      <c r="E2" s="220"/>
      <c r="F2" s="220"/>
      <c r="G2" s="220"/>
      <c r="H2" s="220"/>
      <c r="I2" s="220"/>
      <c r="J2" s="220"/>
    </row>
    <row r="3" spans="1:13" s="3" customFormat="1" ht="12" customHeight="1">
      <c r="A3" s="221" t="s">
        <v>90</v>
      </c>
      <c r="B3" s="222"/>
      <c r="C3" s="222"/>
      <c r="D3" s="223"/>
      <c r="E3" s="227" t="s">
        <v>105</v>
      </c>
      <c r="F3" s="228"/>
      <c r="G3" s="228"/>
      <c r="H3" s="228"/>
      <c r="I3" s="228"/>
      <c r="J3" s="229"/>
    </row>
    <row r="4" spans="1:13" s="3" customFormat="1" ht="12" customHeight="1">
      <c r="A4" s="224"/>
      <c r="B4" s="224"/>
      <c r="C4" s="224"/>
      <c r="D4" s="225"/>
      <c r="E4" s="230" t="s">
        <v>200</v>
      </c>
      <c r="F4" s="231"/>
      <c r="G4" s="232"/>
      <c r="H4" s="230" t="s">
        <v>232</v>
      </c>
      <c r="I4" s="231"/>
      <c r="J4" s="233"/>
      <c r="M4" s="69"/>
    </row>
    <row r="5" spans="1:13" s="57" customFormat="1" ht="55.95" customHeight="1">
      <c r="A5" s="224"/>
      <c r="B5" s="224"/>
      <c r="C5" s="224"/>
      <c r="D5" s="225"/>
      <c r="E5" s="63" t="s">
        <v>104</v>
      </c>
      <c r="F5" s="188" t="s">
        <v>213</v>
      </c>
      <c r="G5" s="188" t="s">
        <v>250</v>
      </c>
      <c r="H5" s="188" t="s">
        <v>104</v>
      </c>
      <c r="I5" s="188" t="s">
        <v>213</v>
      </c>
      <c r="J5" s="193" t="s">
        <v>250</v>
      </c>
      <c r="M5" s="70"/>
    </row>
    <row r="6" spans="1:13" s="3" customFormat="1" ht="12" customHeight="1">
      <c r="A6" s="220"/>
      <c r="B6" s="220"/>
      <c r="C6" s="220"/>
      <c r="D6" s="226"/>
      <c r="E6" s="230" t="s">
        <v>109</v>
      </c>
      <c r="F6" s="234"/>
      <c r="G6" s="234"/>
      <c r="H6" s="234"/>
      <c r="I6" s="234"/>
      <c r="J6" s="233"/>
    </row>
    <row r="7" spans="1:13" s="3" customFormat="1" ht="12" customHeight="1">
      <c r="A7" s="238"/>
      <c r="B7" s="239"/>
      <c r="C7" s="239"/>
      <c r="D7" s="239"/>
      <c r="E7" s="239"/>
      <c r="F7" s="239"/>
      <c r="G7" s="239"/>
      <c r="H7" s="239"/>
      <c r="I7" s="239"/>
      <c r="J7" s="239"/>
    </row>
    <row r="8" spans="1:13" s="3" customFormat="1" ht="12" customHeight="1">
      <c r="A8" s="216" t="s">
        <v>251</v>
      </c>
      <c r="B8" s="216"/>
      <c r="C8" s="216"/>
      <c r="D8" s="216"/>
      <c r="E8" s="86">
        <v>33</v>
      </c>
      <c r="F8" s="86">
        <v>28</v>
      </c>
      <c r="G8" s="86">
        <v>12</v>
      </c>
      <c r="H8" s="86">
        <v>33</v>
      </c>
      <c r="I8" s="86">
        <v>28</v>
      </c>
      <c r="J8" s="86">
        <v>12</v>
      </c>
    </row>
    <row r="9" spans="1:13" s="3" customFormat="1" ht="12" customHeight="1">
      <c r="A9" s="216" t="s">
        <v>91</v>
      </c>
      <c r="B9" s="216"/>
      <c r="C9" s="216"/>
      <c r="D9" s="216"/>
      <c r="E9" s="86">
        <v>241</v>
      </c>
      <c r="F9" s="86">
        <v>192</v>
      </c>
      <c r="G9" s="86">
        <v>49</v>
      </c>
      <c r="H9" s="86">
        <v>246</v>
      </c>
      <c r="I9" s="86">
        <v>195</v>
      </c>
      <c r="J9" s="86">
        <v>51</v>
      </c>
    </row>
    <row r="10" spans="1:13" s="3" customFormat="1" ht="12" customHeight="1">
      <c r="A10" s="216" t="s">
        <v>10</v>
      </c>
      <c r="B10" s="216"/>
      <c r="C10" s="216"/>
      <c r="D10" s="56" t="s">
        <v>92</v>
      </c>
      <c r="E10" s="86">
        <v>4616</v>
      </c>
      <c r="F10" s="86">
        <v>3767</v>
      </c>
      <c r="G10" s="86">
        <v>849</v>
      </c>
      <c r="H10" s="86">
        <v>4700</v>
      </c>
      <c r="I10" s="86">
        <v>3880</v>
      </c>
      <c r="J10" s="86">
        <v>820</v>
      </c>
    </row>
    <row r="11" spans="1:13" s="3" customFormat="1" ht="12" customHeight="1">
      <c r="A11" s="216"/>
      <c r="B11" s="216"/>
      <c r="C11" s="216"/>
      <c r="D11" s="56" t="s">
        <v>93</v>
      </c>
      <c r="E11" s="86">
        <v>3452</v>
      </c>
      <c r="F11" s="86">
        <v>2896</v>
      </c>
      <c r="G11" s="86">
        <v>556</v>
      </c>
      <c r="H11" s="86">
        <v>3575</v>
      </c>
      <c r="I11" s="86">
        <v>3012</v>
      </c>
      <c r="J11" s="86">
        <v>563</v>
      </c>
    </row>
    <row r="12" spans="1:13" s="3" customFormat="1" ht="12" customHeight="1">
      <c r="A12" s="217" t="s">
        <v>94</v>
      </c>
      <c r="B12" s="218"/>
      <c r="C12" s="218"/>
      <c r="D12" s="56"/>
      <c r="E12" s="86"/>
      <c r="F12" s="86"/>
      <c r="G12" s="86"/>
      <c r="H12" s="86"/>
      <c r="I12" s="86"/>
      <c r="J12" s="86"/>
    </row>
    <row r="13" spans="1:13" s="3" customFormat="1" ht="12" customHeight="1">
      <c r="A13" s="218" t="s">
        <v>95</v>
      </c>
      <c r="B13" s="218"/>
      <c r="C13" s="218"/>
      <c r="D13" s="56" t="s">
        <v>92</v>
      </c>
      <c r="E13" s="86">
        <v>1802</v>
      </c>
      <c r="F13" s="86">
        <v>1421</v>
      </c>
      <c r="G13" s="86">
        <v>381</v>
      </c>
      <c r="H13" s="86">
        <v>1928</v>
      </c>
      <c r="I13" s="86">
        <v>1586</v>
      </c>
      <c r="J13" s="86">
        <v>342</v>
      </c>
    </row>
    <row r="14" spans="1:13" s="3" customFormat="1" ht="12" customHeight="1">
      <c r="A14" s="216"/>
      <c r="B14" s="216"/>
      <c r="C14" s="216"/>
      <c r="D14" s="56" t="s">
        <v>93</v>
      </c>
      <c r="E14" s="86">
        <v>1298</v>
      </c>
      <c r="F14" s="86">
        <v>1068</v>
      </c>
      <c r="G14" s="86">
        <v>230</v>
      </c>
      <c r="H14" s="86">
        <v>1466</v>
      </c>
      <c r="I14" s="86">
        <v>1234</v>
      </c>
      <c r="J14" s="86">
        <v>232</v>
      </c>
    </row>
    <row r="15" spans="1:13" s="3" customFormat="1" ht="12" customHeight="1">
      <c r="A15" s="216" t="s">
        <v>106</v>
      </c>
      <c r="B15" s="216"/>
      <c r="C15" s="216"/>
      <c r="D15" s="56" t="s">
        <v>92</v>
      </c>
      <c r="E15" s="86">
        <v>124</v>
      </c>
      <c r="F15" s="86">
        <v>100</v>
      </c>
      <c r="G15" s="86">
        <v>24</v>
      </c>
      <c r="H15" s="86">
        <v>198</v>
      </c>
      <c r="I15" s="86">
        <v>175</v>
      </c>
      <c r="J15" s="86">
        <v>23</v>
      </c>
    </row>
    <row r="16" spans="1:13" s="3" customFormat="1" ht="12" customHeight="1">
      <c r="A16" s="216"/>
      <c r="B16" s="216"/>
      <c r="C16" s="216"/>
      <c r="D16" s="56" t="s">
        <v>93</v>
      </c>
      <c r="E16" s="86">
        <v>99</v>
      </c>
      <c r="F16" s="86">
        <v>82</v>
      </c>
      <c r="G16" s="86">
        <v>17</v>
      </c>
      <c r="H16" s="86">
        <v>136</v>
      </c>
      <c r="I16" s="86">
        <v>121</v>
      </c>
      <c r="J16" s="86">
        <v>15</v>
      </c>
    </row>
    <row r="17" spans="1:10" s="3" customFormat="1" ht="12" customHeight="1">
      <c r="A17" s="216" t="s">
        <v>212</v>
      </c>
      <c r="B17" s="216"/>
      <c r="C17" s="216"/>
      <c r="E17" s="86"/>
      <c r="F17" s="86"/>
      <c r="G17" s="86"/>
      <c r="H17" s="86"/>
      <c r="I17" s="86"/>
      <c r="J17" s="86"/>
    </row>
    <row r="18" spans="1:10" s="3" customFormat="1" ht="12" customHeight="1">
      <c r="A18" s="218" t="s">
        <v>222</v>
      </c>
      <c r="B18" s="237"/>
      <c r="C18" s="237"/>
      <c r="E18" s="86"/>
      <c r="F18" s="86"/>
      <c r="G18" s="86"/>
      <c r="H18" s="86"/>
      <c r="I18" s="86"/>
      <c r="J18" s="86"/>
    </row>
    <row r="19" spans="1:10" s="3" customFormat="1" ht="12" customHeight="1">
      <c r="A19" s="218" t="s">
        <v>107</v>
      </c>
      <c r="B19" s="218"/>
      <c r="C19" s="218"/>
      <c r="E19" s="86"/>
      <c r="F19" s="86"/>
      <c r="G19" s="86"/>
      <c r="H19" s="86"/>
      <c r="I19" s="86"/>
      <c r="J19" s="86"/>
    </row>
    <row r="20" spans="1:10" s="3" customFormat="1" ht="12" customHeight="1">
      <c r="A20" s="218" t="s">
        <v>108</v>
      </c>
      <c r="B20" s="218"/>
      <c r="C20" s="218"/>
      <c r="D20" s="56" t="s">
        <v>92</v>
      </c>
      <c r="E20" s="86">
        <v>1325</v>
      </c>
      <c r="F20" s="86">
        <v>1102</v>
      </c>
      <c r="G20" s="86">
        <v>223</v>
      </c>
      <c r="H20" s="86">
        <v>1418</v>
      </c>
      <c r="I20" s="86">
        <v>1191</v>
      </c>
      <c r="J20" s="86">
        <v>227</v>
      </c>
    </row>
    <row r="21" spans="1:10" s="3" customFormat="1" ht="12" customHeight="1">
      <c r="A21" s="189"/>
      <c r="B21" s="189"/>
      <c r="C21" s="189"/>
      <c r="D21" s="56" t="s">
        <v>93</v>
      </c>
      <c r="E21" s="86">
        <v>975</v>
      </c>
      <c r="F21" s="86">
        <v>833</v>
      </c>
      <c r="G21" s="86">
        <v>142</v>
      </c>
      <c r="H21" s="86">
        <v>1073</v>
      </c>
      <c r="I21" s="86">
        <v>922</v>
      </c>
      <c r="J21" s="86">
        <v>151</v>
      </c>
    </row>
    <row r="22" spans="1:10" s="3" customFormat="1" ht="12" customHeight="1">
      <c r="A22" s="216" t="s">
        <v>214</v>
      </c>
      <c r="B22" s="216"/>
      <c r="C22" s="216"/>
      <c r="E22" s="190"/>
      <c r="F22" s="190"/>
      <c r="G22" s="190"/>
      <c r="H22" s="190"/>
      <c r="I22" s="190"/>
      <c r="J22" s="190"/>
    </row>
    <row r="23" spans="1:10" s="3" customFormat="1" ht="12" customHeight="1">
      <c r="A23" s="218" t="s">
        <v>215</v>
      </c>
      <c r="B23" s="237"/>
      <c r="C23" s="237"/>
      <c r="E23" s="190"/>
      <c r="F23" s="190"/>
      <c r="G23" s="190"/>
      <c r="H23" s="190"/>
      <c r="I23" s="190"/>
      <c r="J23" s="190"/>
    </row>
    <row r="24" spans="1:10" s="3" customFormat="1" ht="12" customHeight="1">
      <c r="A24" s="218" t="s">
        <v>223</v>
      </c>
      <c r="B24" s="218"/>
      <c r="C24" s="218"/>
      <c r="D24" s="56" t="s">
        <v>92</v>
      </c>
      <c r="E24" s="86">
        <v>34</v>
      </c>
      <c r="F24" s="86">
        <v>31</v>
      </c>
      <c r="G24" s="86">
        <v>3</v>
      </c>
      <c r="H24" s="86">
        <v>32</v>
      </c>
      <c r="I24" s="86">
        <v>22</v>
      </c>
      <c r="J24" s="86">
        <v>10</v>
      </c>
    </row>
    <row r="25" spans="1:10" s="3" customFormat="1" ht="12" customHeight="1">
      <c r="A25" s="189"/>
      <c r="B25" s="189"/>
      <c r="C25" s="189"/>
      <c r="D25" s="56" t="s">
        <v>93</v>
      </c>
      <c r="E25" s="86">
        <v>28</v>
      </c>
      <c r="F25" s="86">
        <v>27</v>
      </c>
      <c r="G25" s="86">
        <v>1</v>
      </c>
      <c r="H25" s="86">
        <v>26</v>
      </c>
      <c r="I25" s="86">
        <v>18</v>
      </c>
      <c r="J25" s="86">
        <v>8</v>
      </c>
    </row>
    <row r="26" spans="1:10" s="3" customFormat="1" ht="12" customHeight="1">
      <c r="A26" s="216" t="s">
        <v>101</v>
      </c>
      <c r="B26" s="216"/>
      <c r="C26" s="216"/>
      <c r="D26" s="56" t="s">
        <v>92</v>
      </c>
      <c r="E26" s="86">
        <v>1034</v>
      </c>
      <c r="F26" s="86" t="s">
        <v>36</v>
      </c>
      <c r="G26" s="86" t="s">
        <v>36</v>
      </c>
      <c r="H26" s="86">
        <v>1034</v>
      </c>
      <c r="I26" s="86" t="s">
        <v>36</v>
      </c>
      <c r="J26" s="86" t="s">
        <v>36</v>
      </c>
    </row>
    <row r="27" spans="1:10" s="3" customFormat="1" ht="12" customHeight="1">
      <c r="A27" s="216"/>
      <c r="B27" s="216"/>
      <c r="C27" s="216"/>
      <c r="D27" s="56" t="s">
        <v>93</v>
      </c>
      <c r="E27" s="86">
        <v>623</v>
      </c>
      <c r="F27" s="86" t="s">
        <v>36</v>
      </c>
      <c r="G27" s="86" t="s">
        <v>36</v>
      </c>
      <c r="H27" s="86">
        <v>624</v>
      </c>
      <c r="I27" s="86" t="s">
        <v>36</v>
      </c>
      <c r="J27" s="86" t="s">
        <v>36</v>
      </c>
    </row>
    <row r="28" spans="1:10">
      <c r="A28" s="9" t="s">
        <v>12</v>
      </c>
      <c r="B28" s="2"/>
      <c r="C28" s="2"/>
      <c r="D28" s="2"/>
      <c r="E28" s="2"/>
      <c r="F28" s="2"/>
      <c r="G28" s="2"/>
      <c r="H28" s="2"/>
      <c r="I28" s="2"/>
      <c r="J28" s="2"/>
    </row>
    <row r="29" spans="1:10" ht="12" customHeight="1">
      <c r="A29" s="12" t="s">
        <v>252</v>
      </c>
      <c r="B29" s="2"/>
      <c r="C29" s="2"/>
      <c r="D29" s="2"/>
      <c r="E29" s="2"/>
      <c r="F29" s="2"/>
      <c r="G29" s="2"/>
      <c r="H29" s="2"/>
      <c r="I29" s="2"/>
      <c r="J29" s="2"/>
    </row>
    <row r="30" spans="1:10" ht="12" customHeight="1">
      <c r="A30" s="49" t="s">
        <v>224</v>
      </c>
      <c r="B30" s="2"/>
      <c r="C30" s="2"/>
      <c r="D30" s="2"/>
      <c r="E30" s="2"/>
      <c r="F30" s="2"/>
      <c r="G30" s="2"/>
      <c r="H30" s="2"/>
      <c r="I30" s="2"/>
      <c r="J30" s="2"/>
    </row>
    <row r="31" spans="1:10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>
      <c r="F45" s="2"/>
      <c r="G45" s="2"/>
    </row>
  </sheetData>
  <mergeCells count="26">
    <mergeCell ref="A27:C27"/>
    <mergeCell ref="A1:J1"/>
    <mergeCell ref="A19:C19"/>
    <mergeCell ref="A20:C20"/>
    <mergeCell ref="A22:C22"/>
    <mergeCell ref="A23:C23"/>
    <mergeCell ref="A24:C24"/>
    <mergeCell ref="A26:C26"/>
    <mergeCell ref="A13:C13"/>
    <mergeCell ref="A14:C14"/>
    <mergeCell ref="A15:C15"/>
    <mergeCell ref="A16:C16"/>
    <mergeCell ref="A17:C17"/>
    <mergeCell ref="A18:C18"/>
    <mergeCell ref="A7:J7"/>
    <mergeCell ref="A8:D8"/>
    <mergeCell ref="A9:D9"/>
    <mergeCell ref="A10:C10"/>
    <mergeCell ref="A11:C11"/>
    <mergeCell ref="A12:C12"/>
    <mergeCell ref="A2:J2"/>
    <mergeCell ref="A3:D6"/>
    <mergeCell ref="E3:J3"/>
    <mergeCell ref="E4:G4"/>
    <mergeCell ref="H4:J4"/>
    <mergeCell ref="E6:J6"/>
  </mergeCell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B II 6 -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52"/>
  <sheetViews>
    <sheetView zoomScaleNormal="100" workbookViewId="0">
      <pane ySplit="4" topLeftCell="A5" activePane="bottomLeft" state="frozen"/>
      <selection activeCell="S2" sqref="S2"/>
      <selection pane="bottomLeft" activeCell="A5" sqref="A5:I5"/>
    </sheetView>
  </sheetViews>
  <sheetFormatPr baseColWidth="10" defaultRowHeight="13.2"/>
  <cols>
    <col min="1" max="1" width="23" customWidth="1"/>
    <col min="2" max="12" width="6.6640625" customWidth="1"/>
    <col min="13" max="13" width="39.5546875" bestFit="1" customWidth="1"/>
    <col min="14" max="14" width="4.44140625" bestFit="1" customWidth="1"/>
  </cols>
  <sheetData>
    <row r="1" spans="1:12" ht="12" customHeight="1">
      <c r="A1" s="206" t="s">
        <v>249</v>
      </c>
      <c r="B1" s="207"/>
      <c r="C1" s="207"/>
      <c r="D1" s="207"/>
      <c r="E1" s="207"/>
      <c r="F1" s="207"/>
      <c r="G1" s="207"/>
      <c r="H1" s="207"/>
      <c r="I1" s="207"/>
      <c r="J1" s="170"/>
      <c r="K1" s="170"/>
    </row>
    <row r="2" spans="1:12" ht="12" customHeight="1">
      <c r="A2" s="240"/>
      <c r="B2" s="240"/>
      <c r="C2" s="240"/>
      <c r="D2" s="240"/>
      <c r="E2" s="240"/>
      <c r="F2" s="240"/>
      <c r="G2" s="240"/>
      <c r="H2" s="240"/>
      <c r="I2" s="241"/>
      <c r="J2" s="128"/>
      <c r="K2" s="128"/>
    </row>
    <row r="3" spans="1:12" ht="12" customHeight="1">
      <c r="A3" s="199" t="s">
        <v>9</v>
      </c>
      <c r="B3" s="242" t="s">
        <v>10</v>
      </c>
      <c r="C3" s="233"/>
      <c r="D3" s="233"/>
      <c r="E3" s="233"/>
      <c r="F3" s="233"/>
      <c r="G3" s="233"/>
      <c r="H3" s="233"/>
      <c r="I3" s="233"/>
      <c r="J3" s="131"/>
      <c r="K3" s="131"/>
    </row>
    <row r="4" spans="1:12" ht="12" customHeight="1">
      <c r="A4" s="211"/>
      <c r="B4" s="183" t="s">
        <v>116</v>
      </c>
      <c r="C4" s="184" t="s">
        <v>121</v>
      </c>
      <c r="D4" s="183" t="s">
        <v>102</v>
      </c>
      <c r="E4" s="183" t="s">
        <v>103</v>
      </c>
      <c r="F4" s="184" t="s">
        <v>127</v>
      </c>
      <c r="G4" s="184" t="s">
        <v>194</v>
      </c>
      <c r="H4" s="185" t="s">
        <v>200</v>
      </c>
      <c r="I4" s="185" t="s">
        <v>232</v>
      </c>
      <c r="J4" s="66"/>
      <c r="K4" s="66"/>
      <c r="L4" s="66"/>
    </row>
    <row r="5" spans="1:12" ht="12" customHeight="1">
      <c r="A5" s="209"/>
      <c r="B5" s="239"/>
      <c r="C5" s="239"/>
      <c r="D5" s="239"/>
      <c r="E5" s="239"/>
      <c r="F5" s="239"/>
      <c r="G5" s="239"/>
      <c r="H5" s="239"/>
      <c r="I5" s="239"/>
      <c r="J5" s="157"/>
      <c r="K5" s="157"/>
    </row>
    <row r="6" spans="1:12" s="66" customFormat="1" ht="12" customHeight="1">
      <c r="A6" s="58" t="s">
        <v>97</v>
      </c>
      <c r="B6" s="122">
        <v>2188</v>
      </c>
      <c r="C6" s="122">
        <v>3573</v>
      </c>
      <c r="D6" s="122">
        <v>3708</v>
      </c>
      <c r="E6" s="122">
        <v>3698</v>
      </c>
      <c r="F6" s="122">
        <v>3624</v>
      </c>
      <c r="G6" s="122">
        <v>3746</v>
      </c>
      <c r="H6" s="32">
        <v>3767</v>
      </c>
      <c r="I6" s="32">
        <v>3880</v>
      </c>
    </row>
    <row r="7" spans="1:12" s="66" customFormat="1" ht="12" customHeight="1">
      <c r="A7" s="54" t="s">
        <v>62</v>
      </c>
      <c r="B7" s="152">
        <v>0</v>
      </c>
      <c r="C7" s="152">
        <v>135</v>
      </c>
      <c r="D7" s="152">
        <v>153</v>
      </c>
      <c r="E7" s="152">
        <v>181</v>
      </c>
      <c r="F7" s="152">
        <v>121</v>
      </c>
      <c r="G7" s="152">
        <v>151</v>
      </c>
      <c r="H7" s="152">
        <v>110</v>
      </c>
      <c r="I7" s="152">
        <v>181</v>
      </c>
    </row>
    <row r="8" spans="1:12" s="66" customFormat="1" ht="12" customHeight="1">
      <c r="A8" s="54" t="s">
        <v>63</v>
      </c>
      <c r="B8" s="152" t="s">
        <v>24</v>
      </c>
      <c r="C8" s="152">
        <v>1428</v>
      </c>
      <c r="D8" s="152">
        <v>1465</v>
      </c>
      <c r="E8" s="152">
        <v>1478</v>
      </c>
      <c r="F8" s="152">
        <v>1632</v>
      </c>
      <c r="G8" s="152">
        <v>1716</v>
      </c>
      <c r="H8" s="152">
        <v>1702</v>
      </c>
      <c r="I8" s="152">
        <v>1674</v>
      </c>
    </row>
    <row r="9" spans="1:12" s="66" customFormat="1" ht="12" customHeight="1">
      <c r="A9" s="52" t="s">
        <v>59</v>
      </c>
      <c r="B9" s="152"/>
      <c r="C9" s="152"/>
      <c r="D9" s="152"/>
      <c r="E9" s="152"/>
      <c r="F9" s="152"/>
      <c r="G9" s="152"/>
      <c r="H9" s="177"/>
      <c r="I9" s="178"/>
    </row>
    <row r="10" spans="1:12" s="66" customFormat="1" ht="12" customHeight="1">
      <c r="A10" s="186" t="s">
        <v>187</v>
      </c>
      <c r="B10" s="152">
        <v>58</v>
      </c>
      <c r="C10" s="152">
        <v>55</v>
      </c>
      <c r="D10" s="152">
        <v>56</v>
      </c>
      <c r="E10" s="152">
        <v>42</v>
      </c>
      <c r="F10" s="152">
        <v>35</v>
      </c>
      <c r="G10" s="152">
        <v>67</v>
      </c>
      <c r="H10" s="152">
        <v>90</v>
      </c>
      <c r="I10" s="152">
        <v>102</v>
      </c>
    </row>
    <row r="11" spans="1:12" s="66" customFormat="1" ht="12" customHeight="1">
      <c r="A11" s="52" t="s">
        <v>59</v>
      </c>
      <c r="B11" s="152"/>
      <c r="C11" s="152"/>
      <c r="D11" s="152"/>
      <c r="E11" s="152"/>
      <c r="F11" s="152"/>
      <c r="G11" s="152"/>
      <c r="H11" s="177"/>
      <c r="I11" s="152"/>
    </row>
    <row r="12" spans="1:12" s="66" customFormat="1" ht="12" customHeight="1">
      <c r="A12" s="186" t="s">
        <v>188</v>
      </c>
      <c r="B12" s="152">
        <v>64</v>
      </c>
      <c r="C12" s="152">
        <v>74</v>
      </c>
      <c r="D12" s="152">
        <v>95</v>
      </c>
      <c r="E12" s="152">
        <v>128</v>
      </c>
      <c r="F12" s="152">
        <v>114</v>
      </c>
      <c r="G12" s="152">
        <v>130</v>
      </c>
      <c r="H12" s="152">
        <v>122</v>
      </c>
      <c r="I12" s="152">
        <v>106</v>
      </c>
    </row>
    <row r="13" spans="1:12" s="66" customFormat="1" ht="12" customHeight="1">
      <c r="A13" s="52" t="s">
        <v>59</v>
      </c>
      <c r="B13" s="152"/>
      <c r="C13" s="152"/>
      <c r="D13" s="152"/>
      <c r="E13" s="152"/>
      <c r="F13" s="152"/>
      <c r="G13" s="152"/>
      <c r="H13" s="177"/>
      <c r="I13" s="178"/>
    </row>
    <row r="14" spans="1:12" s="66" customFormat="1" ht="12" customHeight="1">
      <c r="A14" s="186" t="s">
        <v>189</v>
      </c>
      <c r="B14" s="152">
        <v>2053</v>
      </c>
      <c r="C14" s="152">
        <v>1865</v>
      </c>
      <c r="D14" s="152">
        <v>1924</v>
      </c>
      <c r="E14" s="152">
        <v>1854</v>
      </c>
      <c r="F14" s="152">
        <v>1706</v>
      </c>
      <c r="G14" s="152">
        <v>1666</v>
      </c>
      <c r="H14" s="152">
        <v>1728</v>
      </c>
      <c r="I14" s="152">
        <v>1802</v>
      </c>
    </row>
    <row r="15" spans="1:12" s="66" customFormat="1" ht="12" customHeight="1">
      <c r="A15" s="54" t="s">
        <v>13</v>
      </c>
      <c r="B15" s="152">
        <v>13</v>
      </c>
      <c r="C15" s="152">
        <v>16</v>
      </c>
      <c r="D15" s="152">
        <v>15</v>
      </c>
      <c r="E15" s="152">
        <v>15</v>
      </c>
      <c r="F15" s="152">
        <v>16</v>
      </c>
      <c r="G15" s="152">
        <v>16</v>
      </c>
      <c r="H15" s="152">
        <v>15</v>
      </c>
      <c r="I15" s="152">
        <v>15</v>
      </c>
    </row>
    <row r="16" spans="1:12" s="66" customFormat="1" ht="12" customHeight="1">
      <c r="A16" s="59" t="s">
        <v>98</v>
      </c>
      <c r="B16" s="100"/>
      <c r="C16" s="100"/>
      <c r="D16" s="100"/>
      <c r="E16" s="100"/>
      <c r="F16" s="100"/>
      <c r="G16" s="100"/>
      <c r="H16" s="178"/>
      <c r="I16" s="178"/>
    </row>
    <row r="17" spans="1:9" s="66" customFormat="1" ht="12" customHeight="1">
      <c r="A17" s="60" t="s">
        <v>99</v>
      </c>
      <c r="B17" s="100"/>
      <c r="C17" s="100"/>
      <c r="D17" s="100"/>
      <c r="E17" s="100"/>
      <c r="F17" s="100"/>
      <c r="G17" s="100"/>
      <c r="H17" s="178"/>
      <c r="I17" s="178"/>
    </row>
    <row r="18" spans="1:9" s="66" customFormat="1" ht="12" customHeight="1">
      <c r="A18" s="61" t="s">
        <v>100</v>
      </c>
      <c r="B18" s="122">
        <v>1498</v>
      </c>
      <c r="C18" s="122">
        <v>995</v>
      </c>
      <c r="D18" s="122">
        <v>921</v>
      </c>
      <c r="E18" s="122">
        <v>829</v>
      </c>
      <c r="F18" s="122">
        <v>819</v>
      </c>
      <c r="G18" s="122">
        <v>884</v>
      </c>
      <c r="H18" s="32">
        <v>849</v>
      </c>
      <c r="I18" s="32">
        <v>820</v>
      </c>
    </row>
    <row r="19" spans="1:9" s="66" customFormat="1" ht="12" customHeight="1">
      <c r="A19" s="54" t="s">
        <v>64</v>
      </c>
      <c r="B19" s="152">
        <v>35</v>
      </c>
      <c r="C19" s="152">
        <v>0</v>
      </c>
      <c r="D19" s="152">
        <v>0</v>
      </c>
      <c r="E19" s="152">
        <v>0</v>
      </c>
      <c r="F19" s="152">
        <v>0</v>
      </c>
      <c r="G19" s="152">
        <v>0</v>
      </c>
      <c r="H19" s="152">
        <v>0</v>
      </c>
      <c r="I19" s="152">
        <v>0</v>
      </c>
    </row>
    <row r="20" spans="1:9" s="66" customFormat="1" ht="12" customHeight="1">
      <c r="A20" s="125" t="s">
        <v>72</v>
      </c>
      <c r="B20" s="152">
        <v>155</v>
      </c>
      <c r="C20" s="152">
        <v>63</v>
      </c>
      <c r="D20" s="152">
        <v>59</v>
      </c>
      <c r="E20" s="152">
        <v>61</v>
      </c>
      <c r="F20" s="152">
        <v>56</v>
      </c>
      <c r="G20" s="152">
        <v>72</v>
      </c>
      <c r="H20" s="152">
        <v>81</v>
      </c>
      <c r="I20" s="152">
        <v>74</v>
      </c>
    </row>
    <row r="21" spans="1:9" s="66" customFormat="1" ht="12" customHeight="1">
      <c r="A21" s="54" t="s">
        <v>71</v>
      </c>
      <c r="B21" s="152">
        <v>66</v>
      </c>
      <c r="C21" s="152">
        <v>63</v>
      </c>
      <c r="D21" s="152">
        <v>29</v>
      </c>
      <c r="E21" s="152">
        <v>12</v>
      </c>
      <c r="F21" s="152">
        <v>0</v>
      </c>
      <c r="G21" s="152">
        <v>9</v>
      </c>
      <c r="H21" s="152">
        <v>20</v>
      </c>
      <c r="I21" s="152">
        <v>40</v>
      </c>
    </row>
    <row r="22" spans="1:9" s="66" customFormat="1" ht="12" customHeight="1">
      <c r="A22" s="52" t="s">
        <v>65</v>
      </c>
      <c r="B22" s="152"/>
      <c r="C22" s="152"/>
      <c r="D22" s="152"/>
      <c r="E22" s="152"/>
      <c r="F22" s="152"/>
      <c r="G22" s="152"/>
      <c r="H22" s="177"/>
      <c r="I22" s="178"/>
    </row>
    <row r="23" spans="1:9" s="66" customFormat="1" ht="12" customHeight="1">
      <c r="A23" s="89" t="s">
        <v>193</v>
      </c>
      <c r="B23" s="152">
        <v>44</v>
      </c>
      <c r="C23" s="152">
        <v>9</v>
      </c>
      <c r="D23" s="152">
        <v>10</v>
      </c>
      <c r="E23" s="152">
        <v>12</v>
      </c>
      <c r="F23" s="152">
        <v>20</v>
      </c>
      <c r="G23" s="152">
        <v>19</v>
      </c>
      <c r="H23" s="152">
        <v>24</v>
      </c>
      <c r="I23" s="152">
        <v>21</v>
      </c>
    </row>
    <row r="24" spans="1:9" s="66" customFormat="1" ht="12" customHeight="1">
      <c r="A24" s="52" t="s">
        <v>66</v>
      </c>
      <c r="B24" s="152"/>
      <c r="C24" s="152"/>
      <c r="D24" s="152"/>
      <c r="E24" s="152"/>
      <c r="F24" s="152"/>
      <c r="G24" s="152"/>
      <c r="H24" s="177"/>
      <c r="I24" s="178"/>
    </row>
    <row r="25" spans="1:9" s="66" customFormat="1" ht="12" customHeight="1">
      <c r="A25" s="89" t="s">
        <v>190</v>
      </c>
      <c r="B25" s="152">
        <v>158</v>
      </c>
      <c r="C25" s="152">
        <v>152</v>
      </c>
      <c r="D25" s="152">
        <v>144</v>
      </c>
      <c r="E25" s="152">
        <v>138</v>
      </c>
      <c r="F25" s="152">
        <v>139</v>
      </c>
      <c r="G25" s="152">
        <v>128</v>
      </c>
      <c r="H25" s="152">
        <v>151</v>
      </c>
      <c r="I25" s="152">
        <v>145</v>
      </c>
    </row>
    <row r="26" spans="1:9" s="66" customFormat="1" ht="12" customHeight="1">
      <c r="A26" s="52" t="s">
        <v>66</v>
      </c>
      <c r="B26" s="152"/>
      <c r="C26" s="152"/>
      <c r="D26" s="152"/>
      <c r="E26" s="152"/>
      <c r="F26" s="152"/>
      <c r="G26" s="152"/>
      <c r="H26" s="177"/>
      <c r="I26" s="178"/>
    </row>
    <row r="27" spans="1:9" s="66" customFormat="1" ht="12" customHeight="1">
      <c r="A27" s="89" t="s">
        <v>191</v>
      </c>
      <c r="B27" s="152">
        <v>102</v>
      </c>
      <c r="C27" s="152">
        <v>96</v>
      </c>
      <c r="D27" s="152">
        <v>97</v>
      </c>
      <c r="E27" s="152">
        <v>99</v>
      </c>
      <c r="F27" s="152">
        <v>97</v>
      </c>
      <c r="G27" s="152">
        <v>97</v>
      </c>
      <c r="H27" s="152">
        <v>97</v>
      </c>
      <c r="I27" s="152">
        <v>96</v>
      </c>
    </row>
    <row r="28" spans="1:9" s="66" customFormat="1" ht="12" customHeight="1">
      <c r="A28" s="54" t="s">
        <v>199</v>
      </c>
      <c r="B28" s="152">
        <v>0</v>
      </c>
      <c r="C28" s="152">
        <v>0</v>
      </c>
      <c r="D28" s="152">
        <v>0</v>
      </c>
      <c r="E28" s="152">
        <v>0</v>
      </c>
      <c r="F28" s="152">
        <v>0</v>
      </c>
      <c r="G28" s="152">
        <v>0</v>
      </c>
      <c r="H28" s="152">
        <v>26</v>
      </c>
      <c r="I28" s="152">
        <v>81</v>
      </c>
    </row>
    <row r="29" spans="1:9" s="66" customFormat="1" ht="12" customHeight="1">
      <c r="A29" s="52" t="s">
        <v>67</v>
      </c>
      <c r="B29" s="152"/>
      <c r="C29" s="152"/>
      <c r="D29" s="152"/>
      <c r="E29" s="152"/>
      <c r="F29" s="152"/>
      <c r="G29" s="152"/>
      <c r="H29" s="177"/>
      <c r="I29" s="178"/>
    </row>
    <row r="30" spans="1:9" s="66" customFormat="1" ht="12" customHeight="1">
      <c r="A30" s="89" t="s">
        <v>192</v>
      </c>
      <c r="B30" s="152">
        <v>72</v>
      </c>
      <c r="C30" s="152">
        <v>58</v>
      </c>
      <c r="D30" s="152">
        <v>66</v>
      </c>
      <c r="E30" s="152">
        <v>69</v>
      </c>
      <c r="F30" s="152">
        <v>62</v>
      </c>
      <c r="G30" s="152">
        <v>58</v>
      </c>
      <c r="H30" s="152">
        <v>63</v>
      </c>
      <c r="I30" s="152">
        <v>57</v>
      </c>
    </row>
    <row r="31" spans="1:9" s="66" customFormat="1" ht="12" customHeight="1">
      <c r="A31" s="54" t="s">
        <v>68</v>
      </c>
      <c r="B31" s="152">
        <v>669</v>
      </c>
      <c r="C31" s="152">
        <v>432</v>
      </c>
      <c r="D31" s="152">
        <v>402</v>
      </c>
      <c r="E31" s="152">
        <v>372</v>
      </c>
      <c r="F31" s="152">
        <v>361</v>
      </c>
      <c r="G31" s="152">
        <v>347</v>
      </c>
      <c r="H31" s="152">
        <v>335</v>
      </c>
      <c r="I31" s="152">
        <v>306</v>
      </c>
    </row>
    <row r="32" spans="1:9" s="66" customFormat="1" ht="12" customHeight="1">
      <c r="A32" s="54" t="s">
        <v>70</v>
      </c>
      <c r="B32" s="152">
        <v>0</v>
      </c>
      <c r="C32" s="152">
        <v>10</v>
      </c>
      <c r="D32" s="152">
        <v>0</v>
      </c>
      <c r="E32" s="152">
        <v>0</v>
      </c>
      <c r="F32" s="152">
        <v>0</v>
      </c>
      <c r="G32" s="152">
        <v>0</v>
      </c>
      <c r="H32" s="152">
        <v>0</v>
      </c>
      <c r="I32" s="152">
        <v>0</v>
      </c>
    </row>
    <row r="33" spans="1:17" s="66" customFormat="1" ht="12" customHeight="1">
      <c r="A33" s="125" t="s">
        <v>69</v>
      </c>
      <c r="B33" s="152">
        <v>197</v>
      </c>
      <c r="C33" s="152">
        <v>112</v>
      </c>
      <c r="D33" s="152">
        <v>114</v>
      </c>
      <c r="E33" s="152">
        <v>66</v>
      </c>
      <c r="F33" s="152">
        <v>84</v>
      </c>
      <c r="G33" s="152">
        <v>154</v>
      </c>
      <c r="H33" s="152">
        <v>52</v>
      </c>
      <c r="I33" s="152">
        <v>0</v>
      </c>
    </row>
    <row r="34" spans="1:17" s="6" customFormat="1" ht="12" customHeight="1">
      <c r="A34" s="31" t="s">
        <v>11</v>
      </c>
      <c r="B34" s="122">
        <v>3686</v>
      </c>
      <c r="C34" s="122">
        <v>4568</v>
      </c>
      <c r="D34" s="122">
        <v>4629</v>
      </c>
      <c r="E34" s="122">
        <v>4527</v>
      </c>
      <c r="F34" s="122">
        <v>4443</v>
      </c>
      <c r="G34" s="122">
        <v>4630</v>
      </c>
      <c r="H34" s="122">
        <v>4616</v>
      </c>
      <c r="I34" s="122">
        <v>4700</v>
      </c>
    </row>
    <row r="35" spans="1:17" s="6" customFormat="1" ht="12" customHeight="1">
      <c r="A35" s="101"/>
      <c r="B35" s="122"/>
      <c r="C35" s="122"/>
      <c r="D35" s="122"/>
      <c r="E35" s="122"/>
      <c r="F35" s="122"/>
      <c r="G35" s="122"/>
      <c r="H35" s="122"/>
      <c r="I35" s="122"/>
    </row>
    <row r="36" spans="1:17" s="6" customFormat="1" ht="12" customHeight="1">
      <c r="A36" s="101"/>
      <c r="B36" s="122"/>
      <c r="C36" s="122"/>
      <c r="D36" s="122"/>
      <c r="E36" s="122"/>
      <c r="F36" s="122"/>
      <c r="G36" s="122"/>
      <c r="H36" s="122"/>
      <c r="I36" s="122"/>
    </row>
    <row r="37" spans="1:17" ht="12" customHeight="1">
      <c r="A37" s="207" t="s">
        <v>257</v>
      </c>
      <c r="B37" s="207"/>
      <c r="C37" s="207"/>
      <c r="D37" s="207"/>
      <c r="E37" s="207"/>
      <c r="F37" s="207"/>
      <c r="G37" s="207"/>
      <c r="H37" s="207"/>
      <c r="I37" s="207"/>
      <c r="J37" s="207"/>
      <c r="K37" s="207"/>
      <c r="N37" s="3" t="s">
        <v>110</v>
      </c>
      <c r="O37" s="3"/>
      <c r="P37" s="75" t="s">
        <v>97</v>
      </c>
      <c r="Q37" s="80" t="s">
        <v>197</v>
      </c>
    </row>
    <row r="38" spans="1:17" ht="12" customHeight="1">
      <c r="A38" s="79"/>
      <c r="B38" s="79"/>
      <c r="C38" s="79"/>
      <c r="D38" s="79"/>
      <c r="E38" s="79"/>
      <c r="F38" s="79"/>
      <c r="G38" s="79"/>
      <c r="H38" s="79"/>
      <c r="I38" s="79"/>
      <c r="J38" s="79"/>
      <c r="N38" s="3"/>
      <c r="O38" s="3"/>
      <c r="P38" s="75"/>
      <c r="Q38" s="76"/>
    </row>
    <row r="39" spans="1:17" ht="12" customHeight="1">
      <c r="A39" s="77"/>
      <c r="B39" s="77"/>
      <c r="C39" s="77"/>
      <c r="D39" s="77"/>
      <c r="E39" s="77"/>
      <c r="F39" s="77"/>
      <c r="G39" s="77"/>
      <c r="H39" s="77"/>
      <c r="I39" s="77"/>
      <c r="J39" s="77"/>
      <c r="N39" s="3"/>
      <c r="O39" s="57"/>
      <c r="P39" s="3"/>
      <c r="Q39" s="3"/>
    </row>
    <row r="40" spans="1:17">
      <c r="A40" s="77"/>
      <c r="B40" s="77"/>
      <c r="C40" s="77"/>
      <c r="D40" s="77"/>
      <c r="E40" s="77"/>
      <c r="F40" s="77"/>
      <c r="G40" s="77"/>
      <c r="H40" s="77"/>
      <c r="I40" s="77"/>
      <c r="J40" s="77"/>
      <c r="N40" s="3"/>
      <c r="O40" s="57" t="s">
        <v>116</v>
      </c>
      <c r="P40" s="3">
        <v>2188</v>
      </c>
      <c r="Q40" s="3">
        <v>1498</v>
      </c>
    </row>
    <row r="41" spans="1:17">
      <c r="A41" s="77"/>
      <c r="B41" s="77"/>
      <c r="C41" s="77"/>
      <c r="D41" s="77"/>
      <c r="E41" s="77"/>
      <c r="F41" s="77"/>
      <c r="G41" s="77"/>
      <c r="H41" s="77"/>
      <c r="I41" s="77"/>
      <c r="J41" s="77"/>
      <c r="N41" s="3"/>
      <c r="O41" s="57" t="s">
        <v>123</v>
      </c>
      <c r="P41" s="3">
        <v>3348</v>
      </c>
      <c r="Q41" s="3">
        <v>1342</v>
      </c>
    </row>
    <row r="42" spans="1:17">
      <c r="A42" s="77"/>
      <c r="B42" s="77"/>
      <c r="C42" s="77"/>
      <c r="D42" s="77"/>
      <c r="E42" s="77"/>
      <c r="F42" s="77"/>
      <c r="G42" s="77"/>
      <c r="H42" s="77"/>
      <c r="I42" s="77"/>
      <c r="J42" s="77"/>
      <c r="N42" s="3"/>
      <c r="O42" s="57" t="s">
        <v>118</v>
      </c>
      <c r="P42" s="3">
        <v>2980</v>
      </c>
      <c r="Q42" s="3">
        <v>1256</v>
      </c>
    </row>
    <row r="43" spans="1:17">
      <c r="A43" s="77"/>
      <c r="B43" s="77"/>
      <c r="C43" s="77"/>
      <c r="D43" s="77"/>
      <c r="E43" s="77"/>
      <c r="F43" s="77"/>
      <c r="G43" s="77"/>
      <c r="H43" s="77"/>
      <c r="I43" s="77"/>
      <c r="J43" s="77"/>
      <c r="N43" s="3"/>
      <c r="O43" s="57" t="s">
        <v>119</v>
      </c>
      <c r="P43" s="3">
        <v>3001</v>
      </c>
      <c r="Q43" s="3">
        <v>1087</v>
      </c>
    </row>
    <row r="44" spans="1:17">
      <c r="A44" s="77"/>
      <c r="B44" s="77"/>
      <c r="C44" s="77"/>
      <c r="D44" s="77"/>
      <c r="E44" s="77"/>
      <c r="F44" s="77"/>
      <c r="G44" s="77"/>
      <c r="H44" s="77"/>
      <c r="I44" s="77"/>
      <c r="J44" s="77"/>
      <c r="N44" s="3"/>
      <c r="O44" s="57" t="s">
        <v>120</v>
      </c>
      <c r="P44" s="3">
        <v>3481</v>
      </c>
      <c r="Q44" s="3">
        <v>1049</v>
      </c>
    </row>
    <row r="45" spans="1:17">
      <c r="A45" s="77"/>
      <c r="B45" s="77"/>
      <c r="C45" s="77"/>
      <c r="D45" s="77"/>
      <c r="E45" s="77"/>
      <c r="F45" s="77"/>
      <c r="G45" s="77"/>
      <c r="H45" s="77"/>
      <c r="I45" s="77"/>
      <c r="J45" s="77"/>
      <c r="N45" s="3"/>
      <c r="O45" s="57" t="s">
        <v>121</v>
      </c>
      <c r="P45" s="3">
        <v>3573</v>
      </c>
      <c r="Q45" s="3">
        <v>995</v>
      </c>
    </row>
    <row r="46" spans="1:17">
      <c r="A46" s="77"/>
      <c r="B46" s="77"/>
      <c r="C46" s="77"/>
      <c r="D46" s="77"/>
      <c r="E46" s="77"/>
      <c r="F46" s="77"/>
      <c r="G46" s="77"/>
      <c r="H46" s="77"/>
      <c r="I46" s="77"/>
      <c r="J46" s="77"/>
      <c r="N46" s="3"/>
      <c r="O46" s="57" t="s">
        <v>102</v>
      </c>
      <c r="P46" s="3">
        <v>3708</v>
      </c>
      <c r="Q46" s="3">
        <v>921</v>
      </c>
    </row>
    <row r="47" spans="1:17">
      <c r="A47" s="77"/>
      <c r="B47" s="77"/>
      <c r="C47" s="77"/>
      <c r="D47" s="77"/>
      <c r="E47" s="77"/>
      <c r="F47" s="77"/>
      <c r="G47" s="77"/>
      <c r="H47" s="77"/>
      <c r="I47" s="77"/>
      <c r="J47" s="77"/>
      <c r="N47" s="3"/>
      <c r="O47" s="57" t="s">
        <v>103</v>
      </c>
      <c r="P47" s="3">
        <v>3698</v>
      </c>
      <c r="Q47" s="3">
        <v>829</v>
      </c>
    </row>
    <row r="48" spans="1:17">
      <c r="A48" s="77"/>
      <c r="B48" s="77"/>
      <c r="C48" s="77"/>
      <c r="D48" s="77"/>
      <c r="E48" s="77"/>
      <c r="F48" s="77"/>
      <c r="G48" s="77"/>
      <c r="H48" s="77"/>
      <c r="I48" s="77"/>
      <c r="J48" s="77"/>
      <c r="N48" s="3"/>
      <c r="O48" s="57" t="s">
        <v>127</v>
      </c>
      <c r="P48" s="3">
        <v>3624</v>
      </c>
      <c r="Q48" s="3">
        <v>819</v>
      </c>
    </row>
    <row r="49" spans="1:17">
      <c r="A49" s="77"/>
      <c r="B49" s="77"/>
      <c r="C49" s="77"/>
      <c r="D49" s="77"/>
      <c r="E49" s="77"/>
      <c r="F49" s="77"/>
      <c r="G49" s="77"/>
      <c r="H49" s="77"/>
      <c r="I49" s="77"/>
      <c r="J49" s="77"/>
      <c r="N49" s="3"/>
      <c r="O49" s="90" t="s">
        <v>194</v>
      </c>
      <c r="P49" s="3">
        <v>3746</v>
      </c>
      <c r="Q49" s="3">
        <v>884</v>
      </c>
    </row>
    <row r="50" spans="1:17">
      <c r="A50" s="77"/>
      <c r="B50" s="77"/>
      <c r="C50" s="77"/>
      <c r="D50" s="77"/>
      <c r="E50" s="77"/>
      <c r="F50" s="77"/>
      <c r="G50" s="77"/>
      <c r="H50" s="77"/>
      <c r="I50" s="77"/>
      <c r="J50" s="77"/>
      <c r="L50" s="3"/>
      <c r="M50" s="3"/>
      <c r="N50" s="3"/>
      <c r="O50" s="57" t="s">
        <v>200</v>
      </c>
      <c r="P50" s="3">
        <v>3767</v>
      </c>
      <c r="Q50" s="3">
        <v>849</v>
      </c>
    </row>
    <row r="51" spans="1:17">
      <c r="A51" s="78"/>
      <c r="B51" s="78"/>
      <c r="C51" s="78"/>
      <c r="D51" s="78"/>
      <c r="E51" s="78"/>
      <c r="F51" s="78"/>
      <c r="G51" s="78"/>
      <c r="H51" s="78"/>
      <c r="I51" s="78"/>
      <c r="J51" s="78"/>
      <c r="L51" s="3"/>
      <c r="M51" s="3"/>
      <c r="N51" s="3"/>
      <c r="O51" s="57" t="s">
        <v>232</v>
      </c>
      <c r="P51" s="3">
        <v>3880</v>
      </c>
      <c r="Q51" s="3">
        <v>820</v>
      </c>
    </row>
    <row r="52" spans="1:17">
      <c r="A52" s="78"/>
      <c r="B52" s="78"/>
      <c r="C52" s="78"/>
      <c r="D52" s="78"/>
      <c r="E52" s="78"/>
      <c r="F52" s="78"/>
      <c r="G52" s="78"/>
      <c r="H52" s="78"/>
      <c r="I52" s="78"/>
      <c r="J52" s="78"/>
    </row>
  </sheetData>
  <mergeCells count="6">
    <mergeCell ref="A37:K37"/>
    <mergeCell ref="A3:A4"/>
    <mergeCell ref="A1:I1"/>
    <mergeCell ref="A2:I2"/>
    <mergeCell ref="B3:I3"/>
    <mergeCell ref="A5:I5"/>
  </mergeCells>
  <phoneticPr fontId="2" type="noConversion"/>
  <hyperlinks>
    <hyperlink ref="A1:C1" location="Inhaltsverzeichnis!A15" display="2  Auszubildende nach Fachberufen in den Jahren 1999 bis 2008"/>
    <hyperlink ref="A37:J37" location="Inhaltsverzeichnis!A7" display="Auszubildende nach Berufsgruppen in den Ausbildungsjahren 2000/01 bis 20012/13"/>
    <hyperlink ref="A37:K37" location="Inhaltsverzeichnis!A8" display="Auszubildende nach Berufsgruppen in den Ausbildungsjahren 2005/06 bis 2015/16"/>
    <hyperlink ref="A1:I1" location="Inhaltsverzeichnis!A19" display="3  Auszubildende nach Fachberufen in den Ausbildungsjahren 2005/06 und 2010/11 bis 2015/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B II 6 - j / 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59"/>
  <sheetViews>
    <sheetView zoomScaleNormal="100" workbookViewId="0">
      <pane ySplit="4" topLeftCell="A5" activePane="bottomLeft" state="frozen"/>
      <selection activeCell="S2" sqref="S2"/>
      <selection pane="bottomLeft" activeCell="A5" sqref="A5:K5"/>
    </sheetView>
  </sheetViews>
  <sheetFormatPr baseColWidth="10" defaultRowHeight="13.2"/>
  <cols>
    <col min="1" max="1" width="23" customWidth="1"/>
    <col min="2" max="11" width="6.6640625" customWidth="1"/>
    <col min="12" max="17" width="11.5546875" style="66" customWidth="1"/>
  </cols>
  <sheetData>
    <row r="1" spans="1:13" ht="12" customHeight="1">
      <c r="A1" s="206" t="s">
        <v>247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3" ht="12" customHeight="1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</row>
    <row r="3" spans="1:13" ht="22.2" customHeight="1">
      <c r="A3" s="199" t="s">
        <v>9</v>
      </c>
      <c r="B3" s="243" t="s">
        <v>210</v>
      </c>
      <c r="C3" s="245" t="s">
        <v>91</v>
      </c>
      <c r="D3" s="201" t="s">
        <v>10</v>
      </c>
      <c r="E3" s="201"/>
      <c r="F3" s="200" t="s">
        <v>88</v>
      </c>
      <c r="G3" s="248"/>
      <c r="H3" s="249"/>
      <c r="I3" s="215"/>
      <c r="J3" s="200" t="s">
        <v>55</v>
      </c>
      <c r="K3" s="213"/>
    </row>
    <row r="4" spans="1:13" ht="22.2" customHeight="1">
      <c r="A4" s="211"/>
      <c r="B4" s="244"/>
      <c r="C4" s="246"/>
      <c r="D4" s="173" t="s">
        <v>259</v>
      </c>
      <c r="E4" s="166" t="s">
        <v>5</v>
      </c>
      <c r="F4" s="172" t="s">
        <v>6</v>
      </c>
      <c r="G4" s="172" t="s">
        <v>7</v>
      </c>
      <c r="H4" s="172" t="s">
        <v>8</v>
      </c>
      <c r="I4" s="172" t="s">
        <v>56</v>
      </c>
      <c r="J4" s="173" t="s">
        <v>259</v>
      </c>
      <c r="K4" s="166" t="s">
        <v>5</v>
      </c>
    </row>
    <row r="5" spans="1:13" ht="12" customHeight="1">
      <c r="A5" s="209"/>
      <c r="B5" s="209"/>
      <c r="C5" s="209"/>
      <c r="D5" s="222"/>
      <c r="E5" s="222"/>
      <c r="F5" s="222"/>
      <c r="G5" s="222"/>
      <c r="H5" s="222"/>
      <c r="I5" s="222"/>
      <c r="J5" s="222"/>
      <c r="K5" s="222"/>
    </row>
    <row r="6" spans="1:13" ht="12" customHeight="1">
      <c r="A6" s="58" t="s">
        <v>97</v>
      </c>
      <c r="B6" s="32">
        <v>54</v>
      </c>
      <c r="C6" s="158">
        <v>195</v>
      </c>
      <c r="D6" s="32">
        <v>3880</v>
      </c>
      <c r="E6" s="32">
        <v>3012</v>
      </c>
      <c r="F6" s="32">
        <v>1586</v>
      </c>
      <c r="G6" s="32">
        <v>1043</v>
      </c>
      <c r="H6" s="32">
        <v>1205</v>
      </c>
      <c r="I6" s="32">
        <v>46</v>
      </c>
      <c r="J6" s="32">
        <v>825</v>
      </c>
      <c r="K6" s="32">
        <v>668</v>
      </c>
    </row>
    <row r="7" spans="1:13" ht="12" customHeight="1">
      <c r="A7" s="54" t="s">
        <v>62</v>
      </c>
      <c r="B7" s="86">
        <v>9</v>
      </c>
      <c r="C7" s="159">
        <v>11.71</v>
      </c>
      <c r="D7" s="86">
        <v>181</v>
      </c>
      <c r="E7" s="86">
        <v>138</v>
      </c>
      <c r="F7" s="86">
        <v>181</v>
      </c>
      <c r="G7" s="86">
        <v>0</v>
      </c>
      <c r="H7" s="86">
        <v>0</v>
      </c>
      <c r="I7" s="86">
        <v>0</v>
      </c>
      <c r="J7" s="86">
        <v>119</v>
      </c>
      <c r="K7" s="86">
        <v>94</v>
      </c>
    </row>
    <row r="8" spans="1:13" ht="12" customHeight="1">
      <c r="A8" s="54" t="s">
        <v>63</v>
      </c>
      <c r="B8" s="86">
        <v>18</v>
      </c>
      <c r="C8" s="159">
        <v>79.290000000000006</v>
      </c>
      <c r="D8" s="86">
        <v>1674</v>
      </c>
      <c r="E8" s="86">
        <v>1303</v>
      </c>
      <c r="F8" s="86">
        <v>549</v>
      </c>
      <c r="G8" s="86">
        <v>519</v>
      </c>
      <c r="H8" s="86">
        <v>560</v>
      </c>
      <c r="I8" s="86">
        <v>46</v>
      </c>
      <c r="J8" s="86">
        <v>696</v>
      </c>
      <c r="K8" s="86">
        <v>567</v>
      </c>
    </row>
    <row r="9" spans="1:13" ht="12" customHeight="1">
      <c r="A9" s="52" t="s">
        <v>59</v>
      </c>
      <c r="B9" s="86"/>
      <c r="C9" s="159"/>
      <c r="D9" s="86"/>
      <c r="E9" s="86"/>
      <c r="F9" s="86"/>
      <c r="G9" s="86"/>
      <c r="H9" s="86"/>
      <c r="I9" s="86"/>
      <c r="J9" s="86"/>
      <c r="K9" s="86"/>
    </row>
    <row r="10" spans="1:13" ht="12" customHeight="1">
      <c r="A10" s="89" t="s">
        <v>187</v>
      </c>
      <c r="B10" s="86">
        <v>3</v>
      </c>
      <c r="C10" s="159">
        <v>5</v>
      </c>
      <c r="D10" s="86">
        <v>102</v>
      </c>
      <c r="E10" s="86">
        <v>93</v>
      </c>
      <c r="F10" s="86">
        <v>24</v>
      </c>
      <c r="G10" s="86">
        <v>38</v>
      </c>
      <c r="H10" s="86">
        <v>40</v>
      </c>
      <c r="I10" s="86">
        <v>0</v>
      </c>
      <c r="J10" s="86">
        <v>0</v>
      </c>
      <c r="K10" s="86">
        <v>0</v>
      </c>
    </row>
    <row r="11" spans="1:13" ht="12" customHeight="1">
      <c r="A11" s="52" t="s">
        <v>59</v>
      </c>
      <c r="B11" s="86"/>
      <c r="C11" s="159"/>
      <c r="D11" s="86"/>
      <c r="E11" s="86"/>
      <c r="F11" s="86"/>
      <c r="G11" s="86"/>
      <c r="H11" s="86"/>
      <c r="I11" s="86"/>
      <c r="J11" s="86"/>
      <c r="K11" s="86"/>
    </row>
    <row r="12" spans="1:13" ht="12" customHeight="1">
      <c r="A12" s="89" t="s">
        <v>188</v>
      </c>
      <c r="B12" s="86">
        <v>6</v>
      </c>
      <c r="C12" s="159">
        <v>7</v>
      </c>
      <c r="D12" s="86">
        <v>106</v>
      </c>
      <c r="E12" s="86">
        <v>71</v>
      </c>
      <c r="F12" s="86">
        <v>106</v>
      </c>
      <c r="G12" s="86">
        <v>0</v>
      </c>
      <c r="H12" s="86">
        <v>0</v>
      </c>
      <c r="I12" s="86">
        <v>0</v>
      </c>
      <c r="J12" s="86">
        <v>10</v>
      </c>
      <c r="K12" s="86">
        <v>7</v>
      </c>
    </row>
    <row r="13" spans="1:13" ht="12" customHeight="1">
      <c r="A13" s="52" t="s">
        <v>59</v>
      </c>
      <c r="B13" s="86"/>
      <c r="C13" s="159"/>
      <c r="D13" s="86"/>
      <c r="E13" s="165"/>
      <c r="F13" s="165"/>
      <c r="G13" s="165"/>
      <c r="H13" s="165"/>
      <c r="I13" s="165"/>
      <c r="J13" s="165"/>
      <c r="K13" s="165"/>
    </row>
    <row r="14" spans="1:13" ht="12" customHeight="1">
      <c r="A14" s="89" t="s">
        <v>189</v>
      </c>
      <c r="B14" s="86">
        <v>17</v>
      </c>
      <c r="C14" s="159">
        <v>91</v>
      </c>
      <c r="D14" s="86">
        <v>1802</v>
      </c>
      <c r="E14" s="165">
        <v>1392</v>
      </c>
      <c r="F14" s="165">
        <v>711</v>
      </c>
      <c r="G14" s="165">
        <v>486</v>
      </c>
      <c r="H14" s="165">
        <v>605</v>
      </c>
      <c r="I14" s="165">
        <v>0</v>
      </c>
      <c r="J14" s="165">
        <v>0</v>
      </c>
      <c r="K14" s="165">
        <v>0</v>
      </c>
    </row>
    <row r="15" spans="1:13" ht="12" customHeight="1">
      <c r="A15" s="54" t="s">
        <v>13</v>
      </c>
      <c r="B15" s="86">
        <v>1</v>
      </c>
      <c r="C15" s="159">
        <v>1</v>
      </c>
      <c r="D15" s="86">
        <v>15</v>
      </c>
      <c r="E15" s="165">
        <v>15</v>
      </c>
      <c r="F15" s="165">
        <v>15</v>
      </c>
      <c r="G15" s="165">
        <v>0</v>
      </c>
      <c r="H15" s="165">
        <v>0</v>
      </c>
      <c r="I15" s="165">
        <v>0</v>
      </c>
      <c r="J15" s="165">
        <v>0</v>
      </c>
      <c r="K15" s="165">
        <v>0</v>
      </c>
    </row>
    <row r="16" spans="1:13" ht="12" customHeight="1">
      <c r="A16" s="59" t="s">
        <v>98</v>
      </c>
      <c r="B16" s="86"/>
      <c r="C16" s="159"/>
      <c r="D16" s="165"/>
      <c r="E16" s="165"/>
      <c r="F16" s="165"/>
      <c r="G16" s="165"/>
      <c r="H16" s="165"/>
      <c r="I16" s="165"/>
      <c r="J16" s="165"/>
      <c r="K16" s="165"/>
      <c r="M16" s="164"/>
    </row>
    <row r="17" spans="1:12" ht="12" customHeight="1">
      <c r="A17" s="60" t="s">
        <v>99</v>
      </c>
      <c r="B17" s="32"/>
      <c r="C17" s="158"/>
      <c r="D17" s="65"/>
      <c r="E17" s="65"/>
      <c r="F17" s="65"/>
      <c r="G17" s="65"/>
      <c r="H17" s="65"/>
      <c r="I17" s="65"/>
      <c r="J17" s="65"/>
      <c r="K17" s="65"/>
    </row>
    <row r="18" spans="1:12" ht="12" customHeight="1">
      <c r="A18" s="61" t="s">
        <v>100</v>
      </c>
      <c r="B18" s="122">
        <v>18</v>
      </c>
      <c r="C18" s="158">
        <v>51</v>
      </c>
      <c r="D18" s="32">
        <v>820</v>
      </c>
      <c r="E18" s="32">
        <v>563</v>
      </c>
      <c r="F18" s="32">
        <v>342</v>
      </c>
      <c r="G18" s="32">
        <v>257</v>
      </c>
      <c r="H18" s="32">
        <v>221</v>
      </c>
      <c r="I18" s="32">
        <v>0</v>
      </c>
      <c r="J18" s="32">
        <v>15</v>
      </c>
      <c r="K18" s="32">
        <v>12</v>
      </c>
      <c r="L18" s="162"/>
    </row>
    <row r="19" spans="1:12" ht="12" customHeight="1">
      <c r="A19" s="54" t="s">
        <v>72</v>
      </c>
      <c r="B19" s="86">
        <v>1</v>
      </c>
      <c r="C19" s="159">
        <v>3</v>
      </c>
      <c r="D19" s="165">
        <v>74</v>
      </c>
      <c r="E19" s="165">
        <v>68</v>
      </c>
      <c r="F19" s="165">
        <v>22</v>
      </c>
      <c r="G19" s="165">
        <v>22</v>
      </c>
      <c r="H19" s="165">
        <v>30</v>
      </c>
      <c r="I19" s="165">
        <v>0</v>
      </c>
      <c r="J19" s="165">
        <v>0</v>
      </c>
      <c r="K19" s="165">
        <v>0</v>
      </c>
    </row>
    <row r="20" spans="1:12" ht="12" customHeight="1">
      <c r="A20" s="54" t="s">
        <v>71</v>
      </c>
      <c r="B20" s="86">
        <v>2</v>
      </c>
      <c r="C20" s="159">
        <v>4</v>
      </c>
      <c r="D20" s="165">
        <v>40</v>
      </c>
      <c r="E20" s="165">
        <v>39</v>
      </c>
      <c r="F20" s="165">
        <v>22</v>
      </c>
      <c r="G20" s="165">
        <v>10</v>
      </c>
      <c r="H20" s="165">
        <v>8</v>
      </c>
      <c r="I20" s="165">
        <v>0</v>
      </c>
      <c r="J20" s="165">
        <v>0</v>
      </c>
      <c r="K20" s="165">
        <v>0</v>
      </c>
    </row>
    <row r="21" spans="1:12" ht="12" customHeight="1">
      <c r="A21" s="52" t="s">
        <v>65</v>
      </c>
      <c r="B21" s="86"/>
      <c r="C21" s="159"/>
      <c r="D21" s="165"/>
      <c r="E21" s="165"/>
      <c r="F21" s="165"/>
      <c r="G21" s="165"/>
      <c r="H21" s="165"/>
      <c r="I21" s="165"/>
      <c r="J21" s="165"/>
      <c r="K21" s="165"/>
    </row>
    <row r="22" spans="1:12" ht="12" customHeight="1">
      <c r="A22" s="89" t="s">
        <v>193</v>
      </c>
      <c r="B22" s="86">
        <v>1</v>
      </c>
      <c r="C22" s="159">
        <v>2</v>
      </c>
      <c r="D22" s="165">
        <v>21</v>
      </c>
      <c r="E22" s="165">
        <v>17</v>
      </c>
      <c r="F22" s="165">
        <v>10</v>
      </c>
      <c r="G22" s="165">
        <v>11</v>
      </c>
      <c r="H22" s="165">
        <v>0</v>
      </c>
      <c r="I22" s="165">
        <v>0</v>
      </c>
      <c r="J22" s="165">
        <v>15</v>
      </c>
      <c r="K22" s="165">
        <v>12</v>
      </c>
    </row>
    <row r="23" spans="1:12" ht="12" customHeight="1">
      <c r="A23" s="52" t="s">
        <v>66</v>
      </c>
      <c r="B23" s="86"/>
      <c r="C23" s="159"/>
      <c r="D23" s="165"/>
      <c r="E23" s="165"/>
      <c r="F23" s="165"/>
      <c r="G23" s="165"/>
      <c r="H23" s="165"/>
      <c r="I23" s="165"/>
      <c r="J23" s="165"/>
      <c r="K23" s="165"/>
    </row>
    <row r="24" spans="1:12" ht="12" customHeight="1">
      <c r="A24" s="89" t="s">
        <v>190</v>
      </c>
      <c r="B24" s="86">
        <v>3</v>
      </c>
      <c r="C24" s="159">
        <v>11</v>
      </c>
      <c r="D24" s="165">
        <v>145</v>
      </c>
      <c r="E24" s="165">
        <v>105</v>
      </c>
      <c r="F24" s="165">
        <v>54</v>
      </c>
      <c r="G24" s="165">
        <v>48</v>
      </c>
      <c r="H24" s="165">
        <v>43</v>
      </c>
      <c r="I24" s="165">
        <v>0</v>
      </c>
      <c r="J24" s="165">
        <v>0</v>
      </c>
      <c r="K24" s="165">
        <v>0</v>
      </c>
    </row>
    <row r="25" spans="1:12" ht="12" customHeight="1">
      <c r="A25" s="52" t="s">
        <v>66</v>
      </c>
      <c r="B25" s="86"/>
      <c r="C25" s="159"/>
      <c r="D25" s="165"/>
      <c r="E25" s="165"/>
      <c r="F25" s="165"/>
      <c r="G25" s="165"/>
      <c r="H25" s="165"/>
      <c r="I25" s="165"/>
      <c r="J25" s="165"/>
      <c r="K25" s="165"/>
    </row>
    <row r="26" spans="1:12" ht="12" customHeight="1">
      <c r="A26" s="89" t="s">
        <v>191</v>
      </c>
      <c r="B26" s="86">
        <v>2</v>
      </c>
      <c r="C26" s="159">
        <v>8</v>
      </c>
      <c r="D26" s="165">
        <v>96</v>
      </c>
      <c r="E26" s="165">
        <v>65</v>
      </c>
      <c r="F26" s="165">
        <v>37</v>
      </c>
      <c r="G26" s="165">
        <v>31</v>
      </c>
      <c r="H26" s="165">
        <v>28</v>
      </c>
      <c r="I26" s="165">
        <v>0</v>
      </c>
      <c r="J26" s="165">
        <v>0</v>
      </c>
      <c r="K26" s="165">
        <v>0</v>
      </c>
    </row>
    <row r="27" spans="1:12" ht="12" customHeight="1">
      <c r="A27" s="54" t="s">
        <v>199</v>
      </c>
      <c r="B27" s="86">
        <v>2</v>
      </c>
      <c r="C27" s="159">
        <v>4</v>
      </c>
      <c r="D27" s="165">
        <v>81</v>
      </c>
      <c r="E27" s="165">
        <v>31</v>
      </c>
      <c r="F27" s="165">
        <v>58</v>
      </c>
      <c r="G27" s="165">
        <v>23</v>
      </c>
      <c r="H27" s="165">
        <v>0</v>
      </c>
      <c r="I27" s="165">
        <v>0</v>
      </c>
      <c r="J27" s="165">
        <v>0</v>
      </c>
      <c r="K27" s="165">
        <v>0</v>
      </c>
    </row>
    <row r="28" spans="1:12" ht="12" customHeight="1">
      <c r="A28" s="52" t="s">
        <v>67</v>
      </c>
      <c r="B28" s="86"/>
      <c r="C28" s="159"/>
      <c r="D28" s="165"/>
      <c r="E28" s="165"/>
      <c r="F28" s="165"/>
      <c r="G28" s="165"/>
      <c r="H28" s="165"/>
      <c r="I28" s="165"/>
      <c r="J28" s="165"/>
      <c r="K28" s="165"/>
    </row>
    <row r="29" spans="1:12" ht="12" customHeight="1">
      <c r="A29" s="89" t="s">
        <v>192</v>
      </c>
      <c r="B29" s="86">
        <v>1</v>
      </c>
      <c r="C29" s="159">
        <v>3</v>
      </c>
      <c r="D29" s="165">
        <v>57</v>
      </c>
      <c r="E29" s="165">
        <v>44</v>
      </c>
      <c r="F29" s="165">
        <v>23</v>
      </c>
      <c r="G29" s="165">
        <v>21</v>
      </c>
      <c r="H29" s="165">
        <v>13</v>
      </c>
      <c r="I29" s="165">
        <v>0</v>
      </c>
      <c r="J29" s="165">
        <v>0</v>
      </c>
      <c r="K29" s="165">
        <v>0</v>
      </c>
      <c r="L29" s="65"/>
    </row>
    <row r="30" spans="1:12" s="68" customFormat="1" ht="12" customHeight="1">
      <c r="A30" s="54" t="s">
        <v>68</v>
      </c>
      <c r="B30" s="86">
        <v>6</v>
      </c>
      <c r="C30" s="159">
        <v>16</v>
      </c>
      <c r="D30" s="165">
        <v>306</v>
      </c>
      <c r="E30" s="165">
        <v>194</v>
      </c>
      <c r="F30" s="165">
        <v>116</v>
      </c>
      <c r="G30" s="165">
        <v>91</v>
      </c>
      <c r="H30" s="165">
        <v>99</v>
      </c>
      <c r="I30" s="165">
        <v>0</v>
      </c>
      <c r="J30" s="165">
        <v>0</v>
      </c>
      <c r="K30" s="165">
        <v>0</v>
      </c>
    </row>
    <row r="31" spans="1:12" ht="12" customHeight="1">
      <c r="A31" s="53" t="s">
        <v>11</v>
      </c>
      <c r="B31" s="32">
        <v>72</v>
      </c>
      <c r="C31" s="158">
        <v>246</v>
      </c>
      <c r="D31" s="71">
        <v>4700</v>
      </c>
      <c r="E31" s="71">
        <v>3575</v>
      </c>
      <c r="F31" s="71">
        <v>1928</v>
      </c>
      <c r="G31" s="71">
        <v>1300</v>
      </c>
      <c r="H31" s="71">
        <v>1426</v>
      </c>
      <c r="I31" s="71">
        <v>46</v>
      </c>
      <c r="J31" s="71">
        <v>840</v>
      </c>
      <c r="K31" s="71">
        <v>680</v>
      </c>
    </row>
    <row r="32" spans="1:12" ht="12" customHeight="1">
      <c r="A32" s="51"/>
      <c r="B32" s="51"/>
      <c r="C32" s="160"/>
      <c r="D32" s="66"/>
      <c r="E32" s="72"/>
      <c r="F32" s="72"/>
      <c r="G32" s="72"/>
      <c r="H32" s="72"/>
      <c r="I32" s="72"/>
      <c r="J32" s="72"/>
      <c r="K32" s="72"/>
    </row>
    <row r="33" spans="1:17" s="67" customFormat="1" ht="12" customHeight="1"/>
    <row r="34" spans="1:17" ht="12" customHeight="1">
      <c r="A34" s="47"/>
      <c r="B34" s="47"/>
      <c r="C34" s="47"/>
    </row>
    <row r="35" spans="1:17" s="3" customFormat="1" ht="12" customHeight="1">
      <c r="A35" s="82"/>
      <c r="B35" s="82"/>
      <c r="C35" s="82"/>
      <c r="L35" s="67"/>
      <c r="M35" s="67"/>
      <c r="N35" s="67"/>
      <c r="O35" s="67"/>
      <c r="P35" s="67"/>
      <c r="Q35" s="67"/>
    </row>
    <row r="36" spans="1:17" s="3" customFormat="1" ht="12" customHeight="1">
      <c r="L36" s="67"/>
      <c r="M36" s="67"/>
      <c r="N36" s="67"/>
      <c r="O36" s="67"/>
      <c r="P36" s="67"/>
      <c r="Q36" s="67"/>
    </row>
    <row r="37" spans="1:17" s="3" customFormat="1" ht="12" customHeight="1">
      <c r="L37" s="67"/>
      <c r="M37" s="67"/>
      <c r="N37" s="67"/>
      <c r="O37" s="67"/>
      <c r="P37" s="67"/>
      <c r="Q37" s="67"/>
    </row>
    <row r="38" spans="1:17" s="3" customFormat="1" ht="12" customHeight="1">
      <c r="L38" s="67"/>
      <c r="M38" s="67"/>
      <c r="N38" s="67"/>
      <c r="O38" s="67"/>
      <c r="P38" s="67"/>
      <c r="Q38" s="67"/>
    </row>
    <row r="39" spans="1:17" s="3" customFormat="1" ht="12" customHeight="1">
      <c r="L39" s="67"/>
      <c r="M39" s="67"/>
      <c r="N39" s="67"/>
      <c r="O39" s="67"/>
      <c r="P39" s="67"/>
      <c r="Q39" s="67"/>
    </row>
    <row r="40" spans="1:17" s="3" customFormat="1" ht="12" customHeight="1">
      <c r="L40" s="67"/>
      <c r="M40" s="67"/>
      <c r="N40" s="67"/>
      <c r="O40" s="67"/>
      <c r="P40" s="67"/>
      <c r="Q40" s="67"/>
    </row>
    <row r="41" spans="1:17" s="3" customFormat="1" ht="12" customHeight="1">
      <c r="L41" s="67"/>
      <c r="M41" s="67"/>
      <c r="N41" s="67"/>
      <c r="O41" s="67"/>
      <c r="P41" s="67"/>
      <c r="Q41" s="67"/>
    </row>
    <row r="42" spans="1:17" s="3" customFormat="1" ht="12" customHeight="1">
      <c r="L42" s="67"/>
      <c r="M42" s="67"/>
      <c r="N42" s="67"/>
      <c r="O42" s="67"/>
      <c r="P42" s="67"/>
      <c r="Q42" s="67"/>
    </row>
    <row r="43" spans="1:17" s="3" customFormat="1" ht="12" customHeight="1">
      <c r="L43" s="67"/>
      <c r="M43" s="67"/>
      <c r="N43" s="67"/>
      <c r="O43" s="67"/>
      <c r="P43" s="67"/>
      <c r="Q43" s="67"/>
    </row>
    <row r="44" spans="1:17" s="3" customFormat="1" ht="12" customHeight="1">
      <c r="L44" s="67"/>
      <c r="M44" s="67"/>
      <c r="N44" s="67"/>
      <c r="O44" s="67"/>
      <c r="P44" s="67"/>
      <c r="Q44" s="67"/>
    </row>
    <row r="45" spans="1:17" s="3" customFormat="1" ht="12" customHeight="1">
      <c r="L45" s="67"/>
      <c r="M45" s="67"/>
      <c r="N45" s="67"/>
      <c r="O45" s="67"/>
      <c r="P45" s="67"/>
      <c r="Q45" s="67"/>
    </row>
    <row r="46" spans="1:17" s="3" customFormat="1" ht="12" customHeight="1">
      <c r="L46" s="67"/>
      <c r="M46" s="67"/>
      <c r="N46" s="67"/>
      <c r="O46" s="67"/>
      <c r="P46" s="67"/>
      <c r="Q46" s="67"/>
    </row>
    <row r="47" spans="1:17" ht="12" customHeight="1"/>
    <row r="48" spans="1:17" ht="12" customHeight="1"/>
    <row r="49" spans="1:7" ht="12" customHeight="1"/>
    <row r="50" spans="1:7" ht="12" customHeight="1"/>
    <row r="51" spans="1:7" ht="12" customHeight="1">
      <c r="A51" s="45"/>
      <c r="B51" s="45"/>
      <c r="C51" s="45"/>
      <c r="D51" s="6"/>
      <c r="E51" s="6"/>
      <c r="F51" s="6"/>
      <c r="G51" s="6"/>
    </row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</sheetData>
  <mergeCells count="9">
    <mergeCell ref="A5:K5"/>
    <mergeCell ref="B3:B4"/>
    <mergeCell ref="C3:C4"/>
    <mergeCell ref="A1:K1"/>
    <mergeCell ref="A2:K2"/>
    <mergeCell ref="A3:A4"/>
    <mergeCell ref="D3:E3"/>
    <mergeCell ref="J3:K3"/>
    <mergeCell ref="F3:I3"/>
  </mergeCells>
  <phoneticPr fontId="2" type="noConversion"/>
  <hyperlinks>
    <hyperlink ref="A1:H1" location="Inhaltsverzeichnis!A17" display="3  Auszubildende am 30.11.2008 nach Fachberufen und Ausbildungsjahren"/>
    <hyperlink ref="A1:K1" location="Inhaltsverzeichnis!A21" display="4  Schulische Einrichtungen, Klassen, Auszubildende am 30.11.2016 nach Fachberufen und Ausbildungsjahren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B II 6 -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33"/>
  <sheetViews>
    <sheetView workbookViewId="0">
      <pane ySplit="4" topLeftCell="A5" activePane="bottomLeft" state="frozen"/>
      <selection activeCell="S2" sqref="S2"/>
      <selection pane="bottomLeft" activeCell="A5" sqref="A5:Q5"/>
    </sheetView>
  </sheetViews>
  <sheetFormatPr baseColWidth="10" defaultRowHeight="13.2"/>
  <cols>
    <col min="1" max="1" width="21.6640625" customWidth="1"/>
    <col min="2" max="2" width="5.5546875" customWidth="1"/>
    <col min="3" max="3" width="4.6640625" bestFit="1" customWidth="1"/>
    <col min="4" max="17" width="4.33203125" customWidth="1"/>
  </cols>
  <sheetData>
    <row r="1" spans="1:17" ht="12" customHeight="1">
      <c r="A1" s="207" t="s">
        <v>233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</row>
    <row r="2" spans="1:17" ht="12" customHeigh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20"/>
      <c r="L2" s="220"/>
      <c r="M2" s="220"/>
      <c r="N2" s="220"/>
      <c r="O2" s="220"/>
      <c r="P2" s="220"/>
      <c r="Q2" s="220"/>
    </row>
    <row r="3" spans="1:17" ht="12" customHeight="1">
      <c r="A3" s="252" t="s">
        <v>9</v>
      </c>
      <c r="B3" s="212" t="s">
        <v>201</v>
      </c>
      <c r="C3" s="254" t="s">
        <v>204</v>
      </c>
      <c r="D3" s="255"/>
      <c r="E3" s="255"/>
      <c r="F3" s="255"/>
      <c r="G3" s="255"/>
      <c r="H3" s="255"/>
      <c r="I3" s="255"/>
      <c r="J3" s="255"/>
      <c r="K3" s="256"/>
      <c r="L3" s="256"/>
      <c r="M3" s="256"/>
      <c r="N3" s="256"/>
      <c r="O3" s="256"/>
      <c r="P3" s="256"/>
      <c r="Q3" s="256"/>
    </row>
    <row r="4" spans="1:17" ht="34.049999999999997" customHeight="1">
      <c r="A4" s="253"/>
      <c r="B4" s="251"/>
      <c r="C4" s="50" t="s">
        <v>202</v>
      </c>
      <c r="D4" s="129">
        <v>18</v>
      </c>
      <c r="E4" s="129">
        <v>19</v>
      </c>
      <c r="F4" s="129">
        <v>20</v>
      </c>
      <c r="G4" s="129">
        <v>21</v>
      </c>
      <c r="H4" s="129">
        <v>22</v>
      </c>
      <c r="I4" s="129">
        <v>23</v>
      </c>
      <c r="J4" s="132">
        <v>24</v>
      </c>
      <c r="K4" s="133">
        <v>25</v>
      </c>
      <c r="L4" s="133">
        <v>26</v>
      </c>
      <c r="M4" s="133">
        <v>27</v>
      </c>
      <c r="N4" s="133">
        <v>28</v>
      </c>
      <c r="O4" s="133">
        <v>29</v>
      </c>
      <c r="P4" s="133">
        <v>30</v>
      </c>
      <c r="Q4" s="135" t="s">
        <v>203</v>
      </c>
    </row>
    <row r="5" spans="1:17" ht="12" customHeight="1">
      <c r="A5" s="250"/>
      <c r="B5" s="250"/>
      <c r="C5" s="250"/>
      <c r="D5" s="250"/>
      <c r="E5" s="250"/>
      <c r="F5" s="250"/>
      <c r="G5" s="250"/>
      <c r="H5" s="250"/>
      <c r="I5" s="250"/>
      <c r="J5" s="250"/>
      <c r="K5" s="239"/>
      <c r="L5" s="239"/>
      <c r="M5" s="239"/>
      <c r="N5" s="239"/>
      <c r="O5" s="239"/>
      <c r="P5" s="239"/>
      <c r="Q5" s="239"/>
    </row>
    <row r="6" spans="1:17" ht="12" customHeight="1">
      <c r="A6" s="58" t="s">
        <v>97</v>
      </c>
      <c r="B6" s="138">
        <v>3880</v>
      </c>
      <c r="C6" s="138">
        <v>430</v>
      </c>
      <c r="D6" s="138">
        <v>374</v>
      </c>
      <c r="E6" s="138">
        <v>411</v>
      </c>
      <c r="F6" s="138">
        <v>386</v>
      </c>
      <c r="G6" s="138">
        <v>284</v>
      </c>
      <c r="H6" s="138">
        <v>176</v>
      </c>
      <c r="I6" s="138">
        <v>116</v>
      </c>
      <c r="J6" s="138">
        <v>104</v>
      </c>
      <c r="K6" s="138">
        <v>74</v>
      </c>
      <c r="L6" s="138">
        <v>106</v>
      </c>
      <c r="M6" s="138">
        <v>106</v>
      </c>
      <c r="N6" s="138">
        <v>88</v>
      </c>
      <c r="O6" s="138">
        <v>83</v>
      </c>
      <c r="P6" s="138">
        <v>89</v>
      </c>
      <c r="Q6" s="138">
        <v>1053</v>
      </c>
    </row>
    <row r="7" spans="1:17" ht="12" customHeight="1">
      <c r="A7" s="54" t="s">
        <v>62</v>
      </c>
      <c r="B7" s="153">
        <v>181</v>
      </c>
      <c r="C7" s="153">
        <v>13</v>
      </c>
      <c r="D7" s="153">
        <v>10</v>
      </c>
      <c r="E7" s="153">
        <v>9</v>
      </c>
      <c r="F7" s="153">
        <v>4</v>
      </c>
      <c r="G7" s="153">
        <v>8</v>
      </c>
      <c r="H7" s="153">
        <v>5</v>
      </c>
      <c r="I7" s="153">
        <v>2</v>
      </c>
      <c r="J7" s="153">
        <v>5</v>
      </c>
      <c r="K7" s="179">
        <v>5</v>
      </c>
      <c r="L7" s="179">
        <v>5</v>
      </c>
      <c r="M7" s="179">
        <v>10</v>
      </c>
      <c r="N7" s="179">
        <v>7</v>
      </c>
      <c r="O7" s="154">
        <v>6</v>
      </c>
      <c r="P7" s="179">
        <v>7</v>
      </c>
      <c r="Q7" s="179">
        <v>85</v>
      </c>
    </row>
    <row r="8" spans="1:17" ht="12" customHeight="1">
      <c r="A8" s="54" t="s">
        <v>63</v>
      </c>
      <c r="B8" s="153">
        <v>1674</v>
      </c>
      <c r="C8" s="153">
        <v>116</v>
      </c>
      <c r="D8" s="153">
        <v>114</v>
      </c>
      <c r="E8" s="153">
        <v>124</v>
      </c>
      <c r="F8" s="153">
        <v>107</v>
      </c>
      <c r="G8" s="153">
        <v>73</v>
      </c>
      <c r="H8" s="153">
        <v>53</v>
      </c>
      <c r="I8" s="153">
        <v>46</v>
      </c>
      <c r="J8" s="153">
        <v>45</v>
      </c>
      <c r="K8" s="179">
        <v>32</v>
      </c>
      <c r="L8" s="179">
        <v>50</v>
      </c>
      <c r="M8" s="179">
        <v>55</v>
      </c>
      <c r="N8" s="179">
        <v>51</v>
      </c>
      <c r="O8" s="179">
        <v>44</v>
      </c>
      <c r="P8" s="179">
        <v>46</v>
      </c>
      <c r="Q8" s="179">
        <v>718</v>
      </c>
    </row>
    <row r="9" spans="1:17" ht="12" customHeight="1">
      <c r="A9" s="52" t="s">
        <v>59</v>
      </c>
      <c r="B9" s="153"/>
      <c r="C9" s="153"/>
      <c r="D9" s="153"/>
      <c r="E9" s="153"/>
      <c r="F9" s="153"/>
      <c r="G9" s="153"/>
      <c r="H9" s="153"/>
      <c r="I9" s="153"/>
      <c r="J9" s="153"/>
      <c r="K9" s="179"/>
      <c r="L9" s="179"/>
      <c r="M9" s="179"/>
      <c r="N9" s="179"/>
      <c r="O9" s="179"/>
      <c r="P9" s="179"/>
      <c r="Q9" s="179"/>
    </row>
    <row r="10" spans="1:17" ht="12" customHeight="1">
      <c r="A10" s="89" t="s">
        <v>187</v>
      </c>
      <c r="B10" s="153">
        <v>102</v>
      </c>
      <c r="C10" s="153">
        <v>8</v>
      </c>
      <c r="D10" s="153">
        <v>12</v>
      </c>
      <c r="E10" s="153">
        <v>17</v>
      </c>
      <c r="F10" s="153">
        <v>25</v>
      </c>
      <c r="G10" s="153">
        <v>14</v>
      </c>
      <c r="H10" s="153">
        <v>10</v>
      </c>
      <c r="I10" s="153">
        <v>2</v>
      </c>
      <c r="J10" s="153">
        <v>4</v>
      </c>
      <c r="K10" s="179">
        <v>2</v>
      </c>
      <c r="L10" s="154">
        <v>2</v>
      </c>
      <c r="M10" s="138">
        <v>0</v>
      </c>
      <c r="N10" s="179">
        <v>1</v>
      </c>
      <c r="O10" s="138">
        <v>0</v>
      </c>
      <c r="P10" s="154">
        <v>2</v>
      </c>
      <c r="Q10" s="179">
        <v>3</v>
      </c>
    </row>
    <row r="11" spans="1:17" ht="12" customHeight="1">
      <c r="A11" s="52" t="s">
        <v>59</v>
      </c>
      <c r="B11" s="153"/>
      <c r="C11" s="153"/>
      <c r="D11" s="153"/>
      <c r="E11" s="153"/>
      <c r="F11" s="153"/>
      <c r="G11" s="153"/>
      <c r="H11" s="153"/>
      <c r="I11" s="153"/>
      <c r="J11" s="153"/>
      <c r="K11" s="179"/>
      <c r="L11" s="179"/>
      <c r="M11" s="179"/>
      <c r="N11" s="179"/>
      <c r="O11" s="179"/>
      <c r="P11" s="179"/>
      <c r="Q11" s="179"/>
    </row>
    <row r="12" spans="1:17" s="66" customFormat="1" ht="12" customHeight="1">
      <c r="A12" s="89" t="s">
        <v>188</v>
      </c>
      <c r="B12" s="153">
        <v>106</v>
      </c>
      <c r="C12" s="154">
        <v>9</v>
      </c>
      <c r="D12" s="154">
        <v>12</v>
      </c>
      <c r="E12" s="154">
        <v>4</v>
      </c>
      <c r="F12" s="154">
        <v>6</v>
      </c>
      <c r="G12" s="154">
        <v>9</v>
      </c>
      <c r="H12" s="154">
        <v>4</v>
      </c>
      <c r="I12" s="154">
        <v>5</v>
      </c>
      <c r="J12" s="154">
        <v>4</v>
      </c>
      <c r="K12" s="180">
        <v>3</v>
      </c>
      <c r="L12" s="138">
        <v>0</v>
      </c>
      <c r="M12" s="180">
        <v>3</v>
      </c>
      <c r="N12" s="180">
        <v>3</v>
      </c>
      <c r="O12" s="180">
        <v>2</v>
      </c>
      <c r="P12" s="180">
        <v>4</v>
      </c>
      <c r="Q12" s="180">
        <v>38</v>
      </c>
    </row>
    <row r="13" spans="1:17" s="66" customFormat="1" ht="12" customHeight="1">
      <c r="A13" s="52" t="s">
        <v>59</v>
      </c>
      <c r="B13" s="153"/>
      <c r="C13" s="154"/>
      <c r="D13" s="154"/>
      <c r="E13" s="154"/>
      <c r="F13" s="154"/>
      <c r="G13" s="154"/>
      <c r="H13" s="154"/>
      <c r="I13" s="154"/>
      <c r="J13" s="154"/>
      <c r="K13" s="180"/>
      <c r="L13" s="180"/>
      <c r="M13" s="180"/>
      <c r="N13" s="180"/>
      <c r="O13" s="180"/>
      <c r="P13" s="180"/>
      <c r="Q13" s="180"/>
    </row>
    <row r="14" spans="1:17" s="66" customFormat="1" ht="12" customHeight="1">
      <c r="A14" s="89" t="s">
        <v>189</v>
      </c>
      <c r="B14" s="153">
        <v>1802</v>
      </c>
      <c r="C14" s="154">
        <v>284</v>
      </c>
      <c r="D14" s="154">
        <v>223</v>
      </c>
      <c r="E14" s="154">
        <v>256</v>
      </c>
      <c r="F14" s="154">
        <v>242</v>
      </c>
      <c r="G14" s="154">
        <v>179</v>
      </c>
      <c r="H14" s="154">
        <v>103</v>
      </c>
      <c r="I14" s="154">
        <v>61</v>
      </c>
      <c r="J14" s="154">
        <v>46</v>
      </c>
      <c r="K14" s="180">
        <v>32</v>
      </c>
      <c r="L14" s="180">
        <v>47</v>
      </c>
      <c r="M14" s="180">
        <v>38</v>
      </c>
      <c r="N14" s="180">
        <v>25</v>
      </c>
      <c r="O14" s="180">
        <v>31</v>
      </c>
      <c r="P14" s="180">
        <v>26</v>
      </c>
      <c r="Q14" s="180">
        <v>209</v>
      </c>
    </row>
    <row r="15" spans="1:17" s="66" customFormat="1" ht="12" customHeight="1">
      <c r="A15" s="54" t="s">
        <v>13</v>
      </c>
      <c r="B15" s="153">
        <v>15</v>
      </c>
      <c r="C15" s="154">
        <v>0</v>
      </c>
      <c r="D15" s="154">
        <v>3</v>
      </c>
      <c r="E15" s="154">
        <v>1</v>
      </c>
      <c r="F15" s="154">
        <v>2</v>
      </c>
      <c r="G15" s="154">
        <v>1</v>
      </c>
      <c r="H15" s="154">
        <v>1</v>
      </c>
      <c r="I15" s="154">
        <v>0</v>
      </c>
      <c r="J15" s="154">
        <v>0</v>
      </c>
      <c r="K15" s="154">
        <v>0</v>
      </c>
      <c r="L15" s="180">
        <v>2</v>
      </c>
      <c r="M15" s="180">
        <v>0</v>
      </c>
      <c r="N15" s="180">
        <v>1</v>
      </c>
      <c r="O15" s="180">
        <v>0</v>
      </c>
      <c r="P15" s="180">
        <v>4</v>
      </c>
      <c r="Q15" s="180">
        <v>0</v>
      </c>
    </row>
    <row r="16" spans="1:17" s="66" customFormat="1" ht="12" customHeight="1">
      <c r="A16" s="59" t="s">
        <v>98</v>
      </c>
      <c r="B16" s="138"/>
      <c r="C16" s="139"/>
      <c r="D16" s="139"/>
      <c r="E16" s="139"/>
      <c r="F16" s="139"/>
      <c r="G16" s="139"/>
      <c r="H16" s="139"/>
      <c r="I16" s="139"/>
      <c r="J16" s="139"/>
      <c r="K16" s="181"/>
      <c r="L16" s="181"/>
      <c r="M16" s="181"/>
      <c r="N16" s="181"/>
      <c r="O16" s="181"/>
      <c r="P16" s="181"/>
      <c r="Q16" s="181"/>
    </row>
    <row r="17" spans="1:18" s="66" customFormat="1" ht="12" customHeight="1">
      <c r="A17" s="60" t="s">
        <v>99</v>
      </c>
      <c r="B17" s="138"/>
      <c r="C17" s="139"/>
      <c r="D17" s="139"/>
      <c r="E17" s="139"/>
      <c r="F17" s="139"/>
      <c r="G17" s="139"/>
      <c r="H17" s="139"/>
      <c r="I17" s="139"/>
      <c r="J17" s="139"/>
      <c r="K17" s="181"/>
      <c r="L17" s="181"/>
      <c r="M17" s="181"/>
      <c r="N17" s="181"/>
      <c r="O17" s="181"/>
      <c r="P17" s="181"/>
      <c r="Q17" s="181"/>
    </row>
    <row r="18" spans="1:18" s="66" customFormat="1" ht="12" customHeight="1">
      <c r="A18" s="61" t="s">
        <v>100</v>
      </c>
      <c r="B18" s="138">
        <v>820</v>
      </c>
      <c r="C18" s="138">
        <v>80</v>
      </c>
      <c r="D18" s="138">
        <v>73</v>
      </c>
      <c r="E18" s="138">
        <v>133</v>
      </c>
      <c r="F18" s="138">
        <v>136</v>
      </c>
      <c r="G18" s="138">
        <v>89</v>
      </c>
      <c r="H18" s="138">
        <v>65</v>
      </c>
      <c r="I18" s="138">
        <v>32</v>
      </c>
      <c r="J18" s="138">
        <v>28</v>
      </c>
      <c r="K18" s="138">
        <v>28</v>
      </c>
      <c r="L18" s="138">
        <v>27</v>
      </c>
      <c r="M18" s="138">
        <v>16</v>
      </c>
      <c r="N18" s="138">
        <v>21</v>
      </c>
      <c r="O18" s="138">
        <v>12</v>
      </c>
      <c r="P18" s="138">
        <v>13</v>
      </c>
      <c r="Q18" s="138">
        <v>67</v>
      </c>
    </row>
    <row r="19" spans="1:18" s="66" customFormat="1" ht="12" customHeight="1">
      <c r="A19" s="54" t="s">
        <v>72</v>
      </c>
      <c r="B19" s="153">
        <v>74</v>
      </c>
      <c r="C19" s="154">
        <v>8</v>
      </c>
      <c r="D19" s="154">
        <v>7</v>
      </c>
      <c r="E19" s="154">
        <v>5</v>
      </c>
      <c r="F19" s="154">
        <v>16</v>
      </c>
      <c r="G19" s="154">
        <v>10</v>
      </c>
      <c r="H19" s="154">
        <v>1</v>
      </c>
      <c r="I19" s="154">
        <v>1</v>
      </c>
      <c r="J19" s="154">
        <v>1</v>
      </c>
      <c r="K19" s="180">
        <v>3</v>
      </c>
      <c r="L19" s="180">
        <v>2</v>
      </c>
      <c r="M19" s="180">
        <v>0</v>
      </c>
      <c r="N19" s="180">
        <v>1</v>
      </c>
      <c r="O19" s="180">
        <v>1</v>
      </c>
      <c r="P19" s="180">
        <v>3</v>
      </c>
      <c r="Q19" s="154">
        <v>15</v>
      </c>
      <c r="R19" s="176"/>
    </row>
    <row r="20" spans="1:18" s="66" customFormat="1" ht="12" customHeight="1">
      <c r="A20" s="54" t="s">
        <v>71</v>
      </c>
      <c r="B20" s="153">
        <v>40</v>
      </c>
      <c r="C20" s="154">
        <v>1</v>
      </c>
      <c r="D20" s="154">
        <v>4</v>
      </c>
      <c r="E20" s="154">
        <v>9</v>
      </c>
      <c r="F20" s="154">
        <v>7</v>
      </c>
      <c r="G20" s="154">
        <v>2</v>
      </c>
      <c r="H20" s="154">
        <v>5</v>
      </c>
      <c r="I20" s="154">
        <v>1</v>
      </c>
      <c r="J20" s="154">
        <v>0</v>
      </c>
      <c r="K20" s="180">
        <v>6</v>
      </c>
      <c r="L20" s="154">
        <v>1</v>
      </c>
      <c r="M20" s="154">
        <v>0</v>
      </c>
      <c r="N20" s="154">
        <v>0</v>
      </c>
      <c r="O20" s="154">
        <v>0</v>
      </c>
      <c r="P20" s="154">
        <v>1</v>
      </c>
      <c r="Q20" s="154">
        <v>3</v>
      </c>
    </row>
    <row r="21" spans="1:18" s="66" customFormat="1" ht="12" customHeight="1">
      <c r="A21" s="52" t="s">
        <v>65</v>
      </c>
      <c r="B21" s="153"/>
      <c r="C21" s="154"/>
      <c r="D21" s="154"/>
      <c r="E21" s="154"/>
      <c r="F21" s="154"/>
      <c r="G21" s="154"/>
      <c r="H21" s="154"/>
      <c r="I21" s="154"/>
      <c r="J21" s="154"/>
      <c r="K21" s="180"/>
      <c r="L21" s="180"/>
      <c r="M21" s="180"/>
      <c r="N21" s="180"/>
      <c r="O21" s="180"/>
      <c r="P21" s="180"/>
      <c r="Q21" s="154"/>
    </row>
    <row r="22" spans="1:18" s="66" customFormat="1" ht="12" customHeight="1">
      <c r="A22" s="89" t="s">
        <v>193</v>
      </c>
      <c r="B22" s="153">
        <v>21</v>
      </c>
      <c r="C22" s="154">
        <v>0</v>
      </c>
      <c r="D22" s="154">
        <v>2</v>
      </c>
      <c r="E22" s="154">
        <v>0</v>
      </c>
      <c r="F22" s="154">
        <v>0</v>
      </c>
      <c r="G22" s="154">
        <v>1</v>
      </c>
      <c r="H22" s="154">
        <v>0</v>
      </c>
      <c r="I22" s="154">
        <v>0</v>
      </c>
      <c r="J22" s="154">
        <v>0</v>
      </c>
      <c r="K22" s="180">
        <v>0</v>
      </c>
      <c r="L22" s="180">
        <v>4</v>
      </c>
      <c r="M22" s="180">
        <v>1</v>
      </c>
      <c r="N22" s="180">
        <v>2</v>
      </c>
      <c r="O22" s="180">
        <v>1</v>
      </c>
      <c r="P22" s="180">
        <v>2</v>
      </c>
      <c r="Q22" s="154">
        <v>8</v>
      </c>
    </row>
    <row r="23" spans="1:18" s="66" customFormat="1" ht="12" customHeight="1">
      <c r="A23" s="52" t="s">
        <v>66</v>
      </c>
      <c r="B23" s="153"/>
      <c r="C23" s="154"/>
      <c r="D23" s="154"/>
      <c r="E23" s="154"/>
      <c r="F23" s="154"/>
      <c r="G23" s="154"/>
      <c r="H23" s="154"/>
      <c r="I23" s="154"/>
      <c r="J23" s="154"/>
      <c r="K23" s="180"/>
      <c r="L23" s="180"/>
      <c r="M23" s="180"/>
      <c r="N23" s="180"/>
      <c r="O23" s="180"/>
      <c r="P23" s="180"/>
      <c r="Q23" s="154"/>
    </row>
    <row r="24" spans="1:18" s="66" customFormat="1" ht="12" customHeight="1">
      <c r="A24" s="89" t="s">
        <v>190</v>
      </c>
      <c r="B24" s="153">
        <v>145</v>
      </c>
      <c r="C24" s="154">
        <v>17</v>
      </c>
      <c r="D24" s="154">
        <v>8</v>
      </c>
      <c r="E24" s="154">
        <v>29</v>
      </c>
      <c r="F24" s="154">
        <v>24</v>
      </c>
      <c r="G24" s="154">
        <v>15</v>
      </c>
      <c r="H24" s="154">
        <v>13</v>
      </c>
      <c r="I24" s="154">
        <v>4</v>
      </c>
      <c r="J24" s="154">
        <v>7</v>
      </c>
      <c r="K24" s="180">
        <v>5</v>
      </c>
      <c r="L24" s="180">
        <v>9</v>
      </c>
      <c r="M24" s="180">
        <v>3</v>
      </c>
      <c r="N24" s="180">
        <v>3</v>
      </c>
      <c r="O24" s="180">
        <v>1</v>
      </c>
      <c r="P24" s="180">
        <v>2</v>
      </c>
      <c r="Q24" s="154">
        <v>5</v>
      </c>
    </row>
    <row r="25" spans="1:18" s="68" customFormat="1" ht="12" customHeight="1">
      <c r="A25" s="52" t="s">
        <v>66</v>
      </c>
      <c r="B25" s="153"/>
      <c r="C25" s="154"/>
      <c r="D25" s="154"/>
      <c r="E25" s="154"/>
      <c r="F25" s="154"/>
      <c r="G25" s="154"/>
      <c r="H25" s="154"/>
      <c r="I25" s="154"/>
      <c r="J25" s="154"/>
      <c r="K25" s="180"/>
      <c r="L25" s="180"/>
      <c r="M25" s="180"/>
      <c r="N25" s="180"/>
      <c r="O25" s="180"/>
      <c r="P25" s="180"/>
      <c r="Q25" s="154"/>
    </row>
    <row r="26" spans="1:18" s="66" customFormat="1" ht="12" customHeight="1">
      <c r="A26" s="89" t="s">
        <v>191</v>
      </c>
      <c r="B26" s="153">
        <v>96</v>
      </c>
      <c r="C26" s="154">
        <v>18</v>
      </c>
      <c r="D26" s="154">
        <v>11</v>
      </c>
      <c r="E26" s="154">
        <v>9</v>
      </c>
      <c r="F26" s="154">
        <v>17</v>
      </c>
      <c r="G26" s="154">
        <v>11</v>
      </c>
      <c r="H26" s="154">
        <v>4</v>
      </c>
      <c r="I26" s="154">
        <v>5</v>
      </c>
      <c r="J26" s="154">
        <v>3</v>
      </c>
      <c r="K26" s="180">
        <v>1</v>
      </c>
      <c r="L26" s="180">
        <v>4</v>
      </c>
      <c r="M26" s="180">
        <v>2</v>
      </c>
      <c r="N26" s="180">
        <v>3</v>
      </c>
      <c r="O26" s="154">
        <v>1</v>
      </c>
      <c r="P26" s="180">
        <v>1</v>
      </c>
      <c r="Q26" s="154">
        <v>6</v>
      </c>
    </row>
    <row r="27" spans="1:18" s="66" customFormat="1" ht="12" customHeight="1">
      <c r="A27" s="125" t="s">
        <v>199</v>
      </c>
      <c r="B27" s="153">
        <v>81</v>
      </c>
      <c r="C27" s="154">
        <v>1</v>
      </c>
      <c r="D27" s="154">
        <v>8</v>
      </c>
      <c r="E27" s="154">
        <v>16</v>
      </c>
      <c r="F27" s="154">
        <v>12</v>
      </c>
      <c r="G27" s="154">
        <v>8</v>
      </c>
      <c r="H27" s="154">
        <v>8</v>
      </c>
      <c r="I27" s="154">
        <v>5</v>
      </c>
      <c r="J27" s="154">
        <v>5</v>
      </c>
      <c r="K27" s="154">
        <v>4</v>
      </c>
      <c r="L27" s="180">
        <v>0</v>
      </c>
      <c r="M27" s="180">
        <v>3</v>
      </c>
      <c r="N27" s="154">
        <v>3</v>
      </c>
      <c r="O27" s="154">
        <v>1</v>
      </c>
      <c r="P27" s="180">
        <v>0</v>
      </c>
      <c r="Q27" s="154">
        <v>7</v>
      </c>
    </row>
    <row r="28" spans="1:18" s="66" customFormat="1" ht="12" customHeight="1">
      <c r="A28" s="52" t="s">
        <v>67</v>
      </c>
      <c r="B28" s="153"/>
      <c r="C28" s="154"/>
      <c r="D28" s="154"/>
      <c r="E28" s="154"/>
      <c r="F28" s="154"/>
      <c r="G28" s="154"/>
      <c r="H28" s="154"/>
      <c r="I28" s="154"/>
      <c r="J28" s="154"/>
      <c r="K28" s="180"/>
      <c r="L28" s="180"/>
      <c r="M28" s="180"/>
      <c r="N28" s="180"/>
      <c r="O28" s="180"/>
      <c r="P28" s="180"/>
      <c r="Q28" s="154"/>
    </row>
    <row r="29" spans="1:18" s="66" customFormat="1" ht="12" customHeight="1">
      <c r="A29" s="89" t="s">
        <v>192</v>
      </c>
      <c r="B29" s="153">
        <v>57</v>
      </c>
      <c r="C29" s="154">
        <v>10</v>
      </c>
      <c r="D29" s="154">
        <v>4</v>
      </c>
      <c r="E29" s="154">
        <v>13</v>
      </c>
      <c r="F29" s="154">
        <v>9</v>
      </c>
      <c r="G29" s="154">
        <v>8</v>
      </c>
      <c r="H29" s="154">
        <v>5</v>
      </c>
      <c r="I29" s="154">
        <v>1</v>
      </c>
      <c r="J29" s="154">
        <v>0</v>
      </c>
      <c r="K29" s="180">
        <v>0</v>
      </c>
      <c r="L29" s="154">
        <v>0</v>
      </c>
      <c r="M29" s="180">
        <v>0</v>
      </c>
      <c r="N29" s="180">
        <v>2</v>
      </c>
      <c r="O29" s="180">
        <v>2</v>
      </c>
      <c r="P29" s="154">
        <v>0</v>
      </c>
      <c r="Q29" s="154">
        <v>3</v>
      </c>
    </row>
    <row r="30" spans="1:18" s="66" customFormat="1" ht="12" customHeight="1">
      <c r="A30" s="54" t="s">
        <v>68</v>
      </c>
      <c r="B30" s="153">
        <v>306</v>
      </c>
      <c r="C30" s="154">
        <v>25</v>
      </c>
      <c r="D30" s="154">
        <v>29</v>
      </c>
      <c r="E30" s="154">
        <v>52</v>
      </c>
      <c r="F30" s="154">
        <v>51</v>
      </c>
      <c r="G30" s="154">
        <v>34</v>
      </c>
      <c r="H30" s="154">
        <v>29</v>
      </c>
      <c r="I30" s="154">
        <v>15</v>
      </c>
      <c r="J30" s="154">
        <v>12</v>
      </c>
      <c r="K30" s="180">
        <v>9</v>
      </c>
      <c r="L30" s="180">
        <v>7</v>
      </c>
      <c r="M30" s="180">
        <v>7</v>
      </c>
      <c r="N30" s="180">
        <v>7</v>
      </c>
      <c r="O30" s="180">
        <v>5</v>
      </c>
      <c r="P30" s="180">
        <v>4</v>
      </c>
      <c r="Q30" s="154">
        <v>20</v>
      </c>
    </row>
    <row r="31" spans="1:18" s="66" customFormat="1" ht="12" customHeight="1">
      <c r="A31" s="46" t="s">
        <v>11</v>
      </c>
      <c r="B31" s="140">
        <v>4700</v>
      </c>
      <c r="C31" s="140">
        <v>510</v>
      </c>
      <c r="D31" s="140">
        <v>447</v>
      </c>
      <c r="E31" s="140">
        <v>544</v>
      </c>
      <c r="F31" s="140">
        <v>522</v>
      </c>
      <c r="G31" s="140">
        <v>373</v>
      </c>
      <c r="H31" s="140">
        <v>241</v>
      </c>
      <c r="I31" s="140">
        <v>148</v>
      </c>
      <c r="J31" s="140">
        <v>132</v>
      </c>
      <c r="K31" s="140">
        <v>102</v>
      </c>
      <c r="L31" s="140">
        <v>133</v>
      </c>
      <c r="M31" s="140">
        <v>122</v>
      </c>
      <c r="N31" s="140">
        <v>109</v>
      </c>
      <c r="O31" s="140">
        <v>95</v>
      </c>
      <c r="P31" s="140">
        <v>102</v>
      </c>
      <c r="Q31" s="140">
        <v>1120</v>
      </c>
    </row>
    <row r="32" spans="1:18" s="66" customFormat="1" ht="12" customHeight="1">
      <c r="A32" s="134" t="s">
        <v>12</v>
      </c>
      <c r="B32" s="73"/>
      <c r="C32" s="73"/>
      <c r="D32" s="73"/>
      <c r="E32" s="73"/>
      <c r="F32" s="73"/>
      <c r="G32" s="73"/>
      <c r="H32" s="73"/>
      <c r="I32" s="73"/>
      <c r="J32" s="73"/>
    </row>
    <row r="33" spans="1:9" s="66" customFormat="1" ht="12" customHeight="1">
      <c r="A33" s="12" t="s">
        <v>243</v>
      </c>
      <c r="B33" s="64"/>
      <c r="C33" s="64"/>
      <c r="D33" s="64"/>
      <c r="E33" s="64"/>
      <c r="F33" s="64"/>
      <c r="G33" s="64"/>
      <c r="H33" s="67"/>
      <c r="I33" s="67"/>
    </row>
  </sheetData>
  <mergeCells count="6">
    <mergeCell ref="A5:Q5"/>
    <mergeCell ref="B3:B4"/>
    <mergeCell ref="A3:A4"/>
    <mergeCell ref="C3:Q3"/>
    <mergeCell ref="A1:Q1"/>
    <mergeCell ref="A2:Q2"/>
  </mergeCells>
  <phoneticPr fontId="2" type="noConversion"/>
  <hyperlinks>
    <hyperlink ref="A1" location="Inhaltsverzeichnis!A14" display="4  Auszubildende am 30.11.2007 nach dem Alter"/>
    <hyperlink ref="A1:J1" location="Inhaltsverzeichnis!A21" display="5  Auszubildende am 30.11.2012 nach Fachberufen und Altersgruppen"/>
    <hyperlink ref="A1:Q1" location="Inhaltsverzeichnis!A23" display="5  Auszubildende am 30.11.2016 nach Fachberufen und Alter"/>
  </hyperlinks>
  <pageMargins left="0.59055118110236227" right="0.5118110236220472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B II 6 -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32"/>
  <sheetViews>
    <sheetView zoomScaleNormal="100" workbookViewId="0">
      <pane ySplit="4" topLeftCell="A5" activePane="bottomLeft" state="frozen"/>
      <selection pane="bottomLeft" activeCell="A5" sqref="A5:H5"/>
    </sheetView>
  </sheetViews>
  <sheetFormatPr baseColWidth="10" defaultRowHeight="13.2"/>
  <cols>
    <col min="1" max="1" width="23" customWidth="1"/>
    <col min="2" max="8" width="9.5546875" customWidth="1"/>
  </cols>
  <sheetData>
    <row r="1" spans="1:8" ht="12" customHeight="1">
      <c r="A1" s="258" t="s">
        <v>234</v>
      </c>
      <c r="B1" s="258"/>
      <c r="C1" s="258"/>
      <c r="D1" s="258"/>
      <c r="E1" s="258"/>
      <c r="F1" s="258"/>
      <c r="G1" s="258"/>
      <c r="H1" s="258"/>
    </row>
    <row r="2" spans="1:8" ht="12" customHeight="1">
      <c r="A2" s="260"/>
      <c r="B2" s="220"/>
      <c r="C2" s="220"/>
      <c r="D2" s="220"/>
      <c r="E2" s="220"/>
      <c r="F2" s="220"/>
      <c r="G2" s="220"/>
      <c r="H2" s="220"/>
    </row>
    <row r="3" spans="1:8" ht="12" customHeight="1">
      <c r="A3" s="253" t="s">
        <v>9</v>
      </c>
      <c r="B3" s="253" t="s">
        <v>11</v>
      </c>
      <c r="C3" s="261" t="s">
        <v>216</v>
      </c>
      <c r="D3" s="255"/>
      <c r="E3" s="255"/>
      <c r="F3" s="255"/>
      <c r="G3" s="255"/>
      <c r="H3" s="255"/>
    </row>
    <row r="4" spans="1:8" ht="67.95" customHeight="1">
      <c r="A4" s="226"/>
      <c r="B4" s="226"/>
      <c r="C4" s="167" t="s">
        <v>205</v>
      </c>
      <c r="D4" s="130" t="s">
        <v>206</v>
      </c>
      <c r="E4" s="50" t="s">
        <v>225</v>
      </c>
      <c r="F4" s="50" t="s">
        <v>207</v>
      </c>
      <c r="G4" s="50" t="s">
        <v>208</v>
      </c>
      <c r="H4" s="136" t="s">
        <v>209</v>
      </c>
    </row>
    <row r="5" spans="1:8" ht="12" customHeight="1">
      <c r="A5" s="259"/>
      <c r="B5" s="222"/>
      <c r="C5" s="222"/>
      <c r="D5" s="222"/>
      <c r="E5" s="222"/>
      <c r="F5" s="222"/>
      <c r="G5" s="222"/>
      <c r="H5" s="224"/>
    </row>
    <row r="6" spans="1:8" ht="12" customHeight="1">
      <c r="A6" s="58" t="s">
        <v>97</v>
      </c>
      <c r="B6" s="32">
        <v>3880</v>
      </c>
      <c r="C6" s="32">
        <v>1</v>
      </c>
      <c r="D6" s="32">
        <v>203</v>
      </c>
      <c r="E6" s="32">
        <v>651</v>
      </c>
      <c r="F6" s="32">
        <v>2194</v>
      </c>
      <c r="G6" s="32">
        <v>260</v>
      </c>
      <c r="H6" s="32">
        <v>571</v>
      </c>
    </row>
    <row r="7" spans="1:8" ht="12" customHeight="1">
      <c r="A7" s="54" t="s">
        <v>62</v>
      </c>
      <c r="B7" s="86">
        <v>181</v>
      </c>
      <c r="C7" s="86">
        <v>0</v>
      </c>
      <c r="D7" s="86">
        <v>71</v>
      </c>
      <c r="E7" s="86">
        <v>54</v>
      </c>
      <c r="F7" s="86">
        <v>47</v>
      </c>
      <c r="G7" s="86">
        <v>3</v>
      </c>
      <c r="H7" s="191">
        <v>6</v>
      </c>
    </row>
    <row r="8" spans="1:8" ht="12" customHeight="1">
      <c r="A8" s="54" t="s">
        <v>63</v>
      </c>
      <c r="B8" s="86">
        <v>1674</v>
      </c>
      <c r="C8" s="86">
        <v>1</v>
      </c>
      <c r="D8" s="86">
        <v>93</v>
      </c>
      <c r="E8" s="86">
        <v>492</v>
      </c>
      <c r="F8" s="86">
        <v>926</v>
      </c>
      <c r="G8" s="86">
        <v>71</v>
      </c>
      <c r="H8" s="191">
        <v>91</v>
      </c>
    </row>
    <row r="9" spans="1:8" ht="12" customHeight="1">
      <c r="A9" s="52" t="s">
        <v>59</v>
      </c>
      <c r="B9" s="86"/>
      <c r="C9" s="86"/>
      <c r="D9" s="86"/>
      <c r="E9" s="86"/>
      <c r="F9" s="86"/>
      <c r="G9" s="86"/>
      <c r="H9" s="190"/>
    </row>
    <row r="10" spans="1:8" ht="12" customHeight="1">
      <c r="A10" s="89" t="s">
        <v>187</v>
      </c>
      <c r="B10" s="86">
        <v>102</v>
      </c>
      <c r="C10" s="86">
        <v>0</v>
      </c>
      <c r="D10" s="86">
        <v>0</v>
      </c>
      <c r="E10" s="86">
        <v>1</v>
      </c>
      <c r="F10" s="86">
        <v>43</v>
      </c>
      <c r="G10" s="86">
        <v>12</v>
      </c>
      <c r="H10" s="191">
        <v>46</v>
      </c>
    </row>
    <row r="11" spans="1:8" ht="12" customHeight="1">
      <c r="A11" s="52" t="s">
        <v>59</v>
      </c>
      <c r="B11" s="86"/>
      <c r="C11" s="86"/>
      <c r="D11" s="86"/>
      <c r="E11" s="86"/>
      <c r="F11" s="86"/>
      <c r="G11" s="86"/>
      <c r="H11" s="190"/>
    </row>
    <row r="12" spans="1:8" ht="12" customHeight="1">
      <c r="A12" s="89" t="s">
        <v>188</v>
      </c>
      <c r="B12" s="86">
        <v>106</v>
      </c>
      <c r="C12" s="86">
        <v>0</v>
      </c>
      <c r="D12" s="86">
        <v>28</v>
      </c>
      <c r="E12" s="86">
        <v>22</v>
      </c>
      <c r="F12" s="86">
        <v>48</v>
      </c>
      <c r="G12" s="86">
        <v>4</v>
      </c>
      <c r="H12" s="191">
        <v>4</v>
      </c>
    </row>
    <row r="13" spans="1:8" ht="12" customHeight="1">
      <c r="A13" s="52" t="s">
        <v>59</v>
      </c>
      <c r="B13" s="86"/>
      <c r="C13" s="86"/>
      <c r="D13" s="86"/>
      <c r="E13" s="86"/>
      <c r="F13" s="86"/>
      <c r="G13" s="86"/>
      <c r="H13" s="190"/>
    </row>
    <row r="14" spans="1:8" ht="12" customHeight="1">
      <c r="A14" s="89" t="s">
        <v>189</v>
      </c>
      <c r="B14" s="86">
        <v>1802</v>
      </c>
      <c r="C14" s="86">
        <v>0</v>
      </c>
      <c r="D14" s="86">
        <v>11</v>
      </c>
      <c r="E14" s="86">
        <v>82</v>
      </c>
      <c r="F14" s="86">
        <v>1126</v>
      </c>
      <c r="G14" s="86">
        <v>168</v>
      </c>
      <c r="H14" s="191">
        <v>415</v>
      </c>
    </row>
    <row r="15" spans="1:8" ht="12" customHeight="1">
      <c r="A15" s="54" t="s">
        <v>13</v>
      </c>
      <c r="B15" s="86">
        <v>15</v>
      </c>
      <c r="C15" s="86">
        <v>0</v>
      </c>
      <c r="D15" s="86">
        <v>0</v>
      </c>
      <c r="E15" s="86">
        <v>0</v>
      </c>
      <c r="F15" s="86">
        <v>4</v>
      </c>
      <c r="G15" s="86">
        <v>2</v>
      </c>
      <c r="H15" s="191">
        <v>9</v>
      </c>
    </row>
    <row r="16" spans="1:8" ht="12" customHeight="1">
      <c r="A16" s="59" t="s">
        <v>98</v>
      </c>
      <c r="B16" s="20"/>
      <c r="C16" s="192"/>
      <c r="D16" s="192"/>
      <c r="E16" s="192"/>
      <c r="F16" s="192"/>
      <c r="G16" s="192"/>
      <c r="H16" s="192"/>
    </row>
    <row r="17" spans="1:8" ht="12" customHeight="1">
      <c r="A17" s="60" t="s">
        <v>99</v>
      </c>
      <c r="B17" s="20"/>
      <c r="C17" s="192"/>
      <c r="D17" s="192"/>
      <c r="E17" s="192"/>
      <c r="F17" s="192"/>
      <c r="G17" s="192"/>
      <c r="H17" s="192"/>
    </row>
    <row r="18" spans="1:8" ht="12" customHeight="1">
      <c r="A18" s="61" t="s">
        <v>100</v>
      </c>
      <c r="B18" s="32">
        <v>820</v>
      </c>
      <c r="C18" s="32">
        <v>0</v>
      </c>
      <c r="D18" s="32">
        <v>8</v>
      </c>
      <c r="E18" s="32">
        <v>22</v>
      </c>
      <c r="F18" s="32">
        <v>326</v>
      </c>
      <c r="G18" s="32">
        <v>71</v>
      </c>
      <c r="H18" s="32">
        <v>393</v>
      </c>
    </row>
    <row r="19" spans="1:8" ht="12" customHeight="1">
      <c r="A19" s="54" t="s">
        <v>72</v>
      </c>
      <c r="B19" s="20">
        <v>74</v>
      </c>
      <c r="C19" s="20">
        <v>0</v>
      </c>
      <c r="D19" s="20">
        <v>2</v>
      </c>
      <c r="E19" s="20">
        <v>0</v>
      </c>
      <c r="F19" s="20">
        <v>35</v>
      </c>
      <c r="G19" s="20">
        <v>7</v>
      </c>
      <c r="H19" s="20">
        <v>30</v>
      </c>
    </row>
    <row r="20" spans="1:8" ht="12" customHeight="1">
      <c r="A20" s="54" t="s">
        <v>71</v>
      </c>
      <c r="B20" s="20">
        <v>40</v>
      </c>
      <c r="C20" s="20">
        <v>0</v>
      </c>
      <c r="D20" s="20">
        <v>0</v>
      </c>
      <c r="E20" s="20">
        <v>0</v>
      </c>
      <c r="F20" s="20">
        <v>6</v>
      </c>
      <c r="G20" s="20">
        <v>2</v>
      </c>
      <c r="H20" s="20">
        <v>32</v>
      </c>
    </row>
    <row r="21" spans="1:8" ht="12" customHeight="1">
      <c r="A21" s="52" t="s">
        <v>65</v>
      </c>
      <c r="B21" s="20"/>
      <c r="C21" s="20"/>
      <c r="D21" s="20"/>
      <c r="E21" s="20"/>
      <c r="F21" s="20"/>
      <c r="G21" s="20"/>
      <c r="H21" s="20"/>
    </row>
    <row r="22" spans="1:8" ht="12" customHeight="1">
      <c r="A22" s="89" t="s">
        <v>193</v>
      </c>
      <c r="B22" s="20">
        <v>21</v>
      </c>
      <c r="C22" s="20">
        <v>0</v>
      </c>
      <c r="D22" s="20">
        <v>4</v>
      </c>
      <c r="E22" s="20">
        <v>6</v>
      </c>
      <c r="F22" s="20">
        <v>10</v>
      </c>
      <c r="G22" s="20">
        <v>1</v>
      </c>
      <c r="H22" s="20">
        <v>0</v>
      </c>
    </row>
    <row r="23" spans="1:8" ht="12" customHeight="1">
      <c r="A23" s="52" t="s">
        <v>66</v>
      </c>
      <c r="B23" s="20"/>
      <c r="C23" s="20"/>
      <c r="D23" s="20"/>
      <c r="E23" s="20"/>
      <c r="F23" s="20"/>
      <c r="G23" s="20"/>
      <c r="H23" s="20"/>
    </row>
    <row r="24" spans="1:8" ht="12" customHeight="1">
      <c r="A24" s="89" t="s">
        <v>190</v>
      </c>
      <c r="B24" s="20">
        <v>145</v>
      </c>
      <c r="C24" s="20">
        <v>0</v>
      </c>
      <c r="D24" s="20">
        <v>0</v>
      </c>
      <c r="E24" s="20">
        <v>1</v>
      </c>
      <c r="F24" s="20">
        <v>68</v>
      </c>
      <c r="G24" s="20">
        <v>9</v>
      </c>
      <c r="H24" s="20">
        <v>67</v>
      </c>
    </row>
    <row r="25" spans="1:8" ht="12" customHeight="1">
      <c r="A25" s="52" t="s">
        <v>66</v>
      </c>
      <c r="B25" s="20"/>
      <c r="C25" s="20"/>
      <c r="D25" s="20"/>
      <c r="E25" s="20"/>
      <c r="F25" s="20"/>
      <c r="G25" s="20"/>
      <c r="H25" s="20"/>
    </row>
    <row r="26" spans="1:8" ht="12" customHeight="1">
      <c r="A26" s="89" t="s">
        <v>191</v>
      </c>
      <c r="B26" s="20">
        <v>96</v>
      </c>
      <c r="C26" s="20">
        <v>0</v>
      </c>
      <c r="D26" s="20">
        <v>0</v>
      </c>
      <c r="E26" s="20">
        <v>1</v>
      </c>
      <c r="F26" s="20">
        <v>56</v>
      </c>
      <c r="G26" s="20">
        <v>4</v>
      </c>
      <c r="H26" s="20">
        <v>35</v>
      </c>
    </row>
    <row r="27" spans="1:8" ht="12" customHeight="1">
      <c r="A27" s="125" t="s">
        <v>199</v>
      </c>
      <c r="B27" s="20">
        <v>81</v>
      </c>
      <c r="C27" s="20">
        <v>0</v>
      </c>
      <c r="D27" s="20">
        <v>2</v>
      </c>
      <c r="E27" s="20">
        <v>8</v>
      </c>
      <c r="F27" s="20">
        <v>20</v>
      </c>
      <c r="G27" s="20">
        <v>12</v>
      </c>
      <c r="H27" s="20">
        <v>39</v>
      </c>
    </row>
    <row r="28" spans="1:8" ht="12" customHeight="1">
      <c r="A28" s="52" t="s">
        <v>67</v>
      </c>
      <c r="B28" s="20"/>
      <c r="C28" s="20"/>
      <c r="D28" s="20"/>
      <c r="E28" s="20"/>
      <c r="F28" s="20"/>
      <c r="G28" s="20"/>
      <c r="H28" s="20"/>
    </row>
    <row r="29" spans="1:8" ht="12" customHeight="1">
      <c r="A29" s="89" t="s">
        <v>192</v>
      </c>
      <c r="B29" s="20">
        <v>57</v>
      </c>
      <c r="C29" s="20">
        <v>0</v>
      </c>
      <c r="D29" s="20">
        <v>0</v>
      </c>
      <c r="E29" s="20">
        <v>0</v>
      </c>
      <c r="F29" s="20">
        <v>20</v>
      </c>
      <c r="G29" s="20">
        <v>8</v>
      </c>
      <c r="H29" s="20">
        <v>29</v>
      </c>
    </row>
    <row r="30" spans="1:8" ht="12" customHeight="1">
      <c r="A30" s="54" t="s">
        <v>68</v>
      </c>
      <c r="B30" s="20">
        <v>306</v>
      </c>
      <c r="C30" s="20">
        <v>0</v>
      </c>
      <c r="D30" s="20">
        <v>0</v>
      </c>
      <c r="E30" s="20">
        <v>6</v>
      </c>
      <c r="F30" s="20">
        <v>111</v>
      </c>
      <c r="G30" s="20">
        <v>28</v>
      </c>
      <c r="H30" s="20">
        <v>161</v>
      </c>
    </row>
    <row r="31" spans="1:8" ht="12" customHeight="1">
      <c r="A31" s="46" t="s">
        <v>11</v>
      </c>
      <c r="B31" s="32">
        <v>4700</v>
      </c>
      <c r="C31" s="32">
        <v>1</v>
      </c>
      <c r="D31" s="32">
        <v>211</v>
      </c>
      <c r="E31" s="32">
        <v>673</v>
      </c>
      <c r="F31" s="32">
        <v>2520</v>
      </c>
      <c r="G31" s="32">
        <v>331</v>
      </c>
      <c r="H31" s="32">
        <v>964</v>
      </c>
    </row>
    <row r="32" spans="1:8" ht="12" customHeight="1">
      <c r="A32" s="46"/>
      <c r="B32" s="19"/>
      <c r="C32" s="19"/>
      <c r="D32" s="19"/>
      <c r="E32" s="19"/>
      <c r="F32" s="19"/>
      <c r="G32" s="19"/>
      <c r="H32" s="19"/>
    </row>
  </sheetData>
  <mergeCells count="6">
    <mergeCell ref="A1:H1"/>
    <mergeCell ref="A5:H5"/>
    <mergeCell ref="A2:H2"/>
    <mergeCell ref="A3:A4"/>
    <mergeCell ref="B3:B4"/>
    <mergeCell ref="C3:H3"/>
  </mergeCells>
  <phoneticPr fontId="2" type="noConversion"/>
  <hyperlinks>
    <hyperlink ref="A1:G1" location="Inhaltsverzeichnis!A23" display="Inhaltsverzeichnis!A23"/>
    <hyperlink ref="A1:H1" location="Inhaltsverzeichnis!A25" display="6  Auszubildende am 30.11.2016 nach Fachberufen und schulischer Vorbild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B II 6 -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5</vt:i4>
      </vt:variant>
    </vt:vector>
  </HeadingPairs>
  <TitlesOfParts>
    <vt:vector size="17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Tab5</vt:lpstr>
      <vt:lpstr>Tab6</vt:lpstr>
      <vt:lpstr>Tab7</vt:lpstr>
      <vt:lpstr>Tab_8</vt:lpstr>
      <vt:lpstr>U4</vt:lpstr>
      <vt:lpstr>Tab_8!Druckbereich</vt:lpstr>
      <vt:lpstr>'Tab1'!Druckbereich</vt:lpstr>
      <vt:lpstr>'Tab2'!Druckbereich</vt:lpstr>
      <vt:lpstr>'Tab3'!Druckbereich</vt:lpstr>
      <vt:lpstr>Titel!Druckbereich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Ausbildungsstätten für Fachberufe im Gesundheitswesen Land Brandenburg 2016</dc:title>
  <dc:subject>Ausbildungsstätten des Gesundheitswesens</dc:subject>
  <dc:creator>Amt für Statistik Berlin-Brandenburg</dc:creator>
  <cp:keywords>Schulen, Klassen, Auszubildende, Absolventen, Lehrkräfte Gesundheitswesen</cp:keywords>
  <dc:description>Schulen, Klassen, Auszubildende, Absolventen, Lehrkräfte in Ausbildungsstätten des Gesundheitswesens</dc:description>
  <cp:lastModifiedBy>Torsten Haseloff</cp:lastModifiedBy>
  <cp:lastPrinted>2017-05-02T13:53:37Z</cp:lastPrinted>
  <dcterms:created xsi:type="dcterms:W3CDTF">2004-03-08T05:48:11Z</dcterms:created>
  <dcterms:modified xsi:type="dcterms:W3CDTF">2017-05-02T13:53:43Z</dcterms:modified>
  <cp:category>Statistischer Bericht B II 6-j/16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